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81A3601F-83C4-455E-81A4-85EA72844261}" xr6:coauthVersionLast="47" xr6:coauthVersionMax="47" xr10:uidLastSave="{00000000-0000-0000-0000-000000000000}"/>
  <bookViews>
    <workbookView xWindow="-120" yWindow="-120" windowWidth="29040" windowHeight="15720" tabRatio="913" firstSheet="1" activeTab="1" xr2:uid="{00000000-000D-0000-FFFF-FFFF00000000}"/>
  </bookViews>
  <sheets>
    <sheet name="besz.ö.-létszám" sheetId="184" state="hidden" r:id="rId1"/>
    <sheet name="ÚJ_10. - létszám" sheetId="228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'besz.ö.-létszám'!$A$1:$O$20</definedName>
    <definedName name="_xlnm.Print_Area" localSheetId="1">'ÚJ_10. - létszám'!$A$1:$L$36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E11" i="184" s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<sst xmlns="http://schemas.openxmlformats.org/spreadsheetml/2006/main" count="2784" uniqueCount="255">
  <si>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</si>
  <si>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</si>
  <si>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</si>
  <si>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</si>
  <si>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</si>
  <si>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</si>
  <si>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</si>
  <si>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</si>
  <si>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</si>
  <si>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</si>
  <si>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</si>
  <si>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</si>
  <si>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</si>
  <si>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</si>
  <si>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</si>
  <si>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</si>
  <si>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</si>
  <si>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</si>
  <si>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</si>
  <si>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</si>
  <si>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</si>
  <si>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</si>
  <si>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</si>
  <si>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</si>
  <si>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</si>
  <si>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</si>
  <si>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</si>
  <si>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</si>
  <si>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</si>
  <si>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</si>
  <si>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</si>
  <si>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</si>
  <si>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</si>
  <si>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</si>
  <si>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</si>
  <si>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</si>
  <si>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</si>
  <si>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</si>
  <si>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</si>
  <si>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</si>
  <si>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</si>
  <si>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</si>
  <si>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</si>
  <si>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</si>
  <si>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</si>
  <si>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</si>
  <si>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</si>
  <si>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</si>
  <si>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</si>
  <si>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</si>
  <si>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</si>
  <si>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</si>
  <si>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</si>
  <si>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</si>
  <si>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</si>
  <si>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</si>
  <si>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</si>
  <si>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</si>
  <si>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</si>
  <si>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</si>
  <si>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</si>
  <si>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</si>
  <si>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</si>
  <si>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</si>
  <si>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</si>
  <si>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</si>
  <si>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</si>
  <si>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</si>
  <si>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</si>
  <si>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</si>
  <si>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</si>
  <si>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</si>
  <si>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</si>
  <si>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</si>
  <si>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</si>
  <si>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</si>
  <si>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</si>
  <si>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</si>
  <si>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</si>
  <si>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</si>
  <si>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</si>
  <si>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</si>
  <si>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</si>
  <si>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</si>
  <si>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</si>
  <si>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</si>
  <si>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</si>
  <si>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</si>
  <si>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</si>
  <si>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</si>
  <si>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</si>
  <si>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</si>
  <si>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</si>
  <si>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</si>
  <si>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</si>
  <si>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</si>
  <si>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</si>
  <si>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</si>
  <si>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</si>
  <si>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</si>
  <si>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</si>
  <si>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</si>
  <si>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</si>
  <si>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</si>
  <si>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</si>
  <si>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</si>
  <si>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</si>
  <si>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</si>
  <si>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</si>
  <si>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</si>
  <si>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</si>
  <si>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</si>
  <si>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</si>
  <si>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</si>
  <si>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</si>
  <si>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</si>
  <si>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</si>
  <si>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</si>
  <si>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</si>
  <si>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</si>
  <si>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</si>
  <si>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</si>
  <si>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</si>
  <si>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</si>
  <si>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</si>
  <si>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</si>
  <si>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</si>
  <si>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</si>
  <si>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</si>
  <si>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</si>
  <si>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</si>
  <si>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</si>
  <si>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</si>
  <si>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</si>
  <si>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</si>
  <si>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</si>
  <si>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</si>
  <si>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</si>
  <si>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</si>
  <si>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</si>
  <si>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</si>
  <si>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</si>
  <si>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</si>
  <si>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</si>
  <si>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</si>
  <si>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</si>
  <si>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</si>
  <si>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</si>
  <si>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</si>
  <si>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</si>
  <si>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</si>
  <si>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</si>
  <si>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</si>
  <si>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</si>
  <si>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</si>
  <si>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</si>
  <si>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</si>
  <si>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</si>
  <si>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</si>
  <si>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</si>
  <si>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</si>
  <si>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</si>
  <si>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</si>
  <si>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</si>
  <si>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</si>
  <si>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</si>
  <si>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</si>
  <si>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</si>
  <si>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</si>
  <si>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</si>
  <si>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</si>
  <si>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</si>
  <si>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</si>
  <si>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</si>
  <si>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</si>
  <si>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</si>
  <si>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</si>
  <si>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</si>
  <si>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</si>
  <si>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</si>
  <si>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</si>
  <si>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</si>
  <si>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</si>
  <si>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</si>
  <si>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</si>
  <si>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</si>
  <si>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</si>
  <si>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</si>
  <si>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</si>
  <si>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</si>
  <si>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</si>
  <si>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</si>
  <si>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</si>
  <si>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</si>
  <si>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</si>
  <si>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</si>
  <si>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</si>
  <si>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</si>
  <si>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</si>
  <si>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</si>
  <si>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</si>
  <si>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</si>
  <si>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</si>
  <si>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</si>
  <si>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</si>
  <si>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</si>
  <si>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</si>
  <si>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</si>
  <si>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</si>
  <si>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</si>
  <si>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</si>
  <si>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</si>
  <si>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</si>
  <si>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</si>
  <si>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</si>
  <si>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</si>
  <si>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</si>
  <si>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</si>
  <si>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</si>
  <si>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</si>
  <si>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</si>
  <si>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</si>
  <si>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</si>
  <si>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</si>
  <si>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</si>
  <si>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</si>
  <si>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</si>
  <si>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</si>
  <si>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</si>
  <si>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</si>
  <si>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</si>
  <si>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Kaposvári Humánszolgáltatási Godndnokság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</si>
  <si>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</si>
  <si>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</si>
  <si>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</si>
  <si>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</si>
  <si>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</si>
  <si>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</si>
  <si>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</si>
  <si>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</si>
  <si>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</si>
  <si>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 xml:space="preserve"> előirányzat</t>
  </si>
  <si>
    <t>Módosított új</t>
  </si>
  <si>
    <t>Polgármesteri Hivatal *</t>
  </si>
  <si>
    <t>Teljesítés</t>
  </si>
  <si>
    <t>2024. év</t>
  </si>
  <si>
    <t>Közszférában foglalkoztatottak                           
létszáma</t>
  </si>
  <si>
    <t>Közmunkában foglalkoztatottak                           
létszáma</t>
  </si>
  <si>
    <t>- ebből</t>
  </si>
  <si>
    <t>közalkalmazotti jogviszony</t>
  </si>
  <si>
    <t>Munkaviszony  (Mt. hat.)</t>
  </si>
  <si>
    <t>Eü. szolgálati jogviszony</t>
  </si>
  <si>
    <t>köznevelési jogviszony</t>
  </si>
  <si>
    <t>köztisztviselői jogviszony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</si>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</sst>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6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 CE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0" borderId="0"/>
    <xf numFmtId="0" fontId="23" fillId="0" borderId="0"/>
    <xf numFmtId="0" fontId="24" fillId="0" borderId="0"/>
    <xf numFmtId="0" fontId="26" fillId="0" borderId="0"/>
    <xf numFmtId="164" fontId="23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46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2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29" fillId="0" borderId="0" xfId="0" applyFont="1"/>
    <xf numFmtId="49" fontId="2" fillId="0" borderId="5" xfId="0" applyNumberFormat="1" applyFont="1" applyBorder="1"/>
    <xf numFmtId="0" fontId="29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1" fillId="0" borderId="1" xfId="0" applyNumberFormat="1" applyFont="1" applyBorder="1" applyAlignment="1">
      <alignment horizontal="left" wrapText="1"/>
    </xf>
    <xf numFmtId="3" fontId="25" fillId="0" borderId="1" xfId="0" applyNumberFormat="1" applyFont="1" applyBorder="1"/>
    <xf numFmtId="0" fontId="25" fillId="0" borderId="4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3" fontId="25" fillId="0" borderId="4" xfId="0" applyNumberFormat="1" applyFont="1" applyBorder="1"/>
    <xf numFmtId="3" fontId="25" fillId="0" borderId="4" xfId="0" applyNumberFormat="1" applyFont="1" applyBorder="1" applyAlignment="1">
      <alignment horizontal="left"/>
    </xf>
    <xf numFmtId="0" fontId="32" fillId="0" borderId="2" xfId="0" applyFont="1" applyBorder="1"/>
    <xf numFmtId="0" fontId="32" fillId="0" borderId="1" xfId="0" applyFont="1" applyBorder="1"/>
    <xf numFmtId="0" fontId="33" fillId="0" borderId="5" xfId="0" applyFont="1" applyBorder="1" applyAlignment="1">
      <alignment horizontal="center"/>
    </xf>
    <xf numFmtId="0" fontId="32" fillId="0" borderId="0" xfId="0" applyFont="1"/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5" fillId="0" borderId="1" xfId="0" applyNumberFormat="1" applyFont="1" applyBorder="1"/>
    <xf numFmtId="3" fontId="35" fillId="0" borderId="1" xfId="0" applyNumberFormat="1" applyFont="1" applyBorder="1" applyAlignment="1">
      <alignment vertical="top"/>
    </xf>
    <xf numFmtId="3" fontId="28" fillId="0" borderId="2" xfId="0" applyNumberFormat="1" applyFont="1" applyBorder="1"/>
    <xf numFmtId="3" fontId="30" fillId="0" borderId="5" xfId="0" applyNumberFormat="1" applyFont="1" applyBorder="1"/>
    <xf numFmtId="3" fontId="25" fillId="0" borderId="5" xfId="0" applyNumberFormat="1" applyFont="1" applyBorder="1" applyAlignment="1">
      <alignment horizontal="left"/>
    </xf>
    <xf numFmtId="3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21" fillId="0" borderId="1" xfId="0" applyFont="1" applyBorder="1" applyAlignment="1">
      <alignment horizontal="left" wrapText="1"/>
    </xf>
    <xf numFmtId="3" fontId="25" fillId="0" borderId="5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left" vertical="center"/>
    </xf>
    <xf numFmtId="0" fontId="32" fillId="0" borderId="1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32" fillId="0" borderId="10" xfId="0" applyFont="1" applyBorder="1"/>
    <xf numFmtId="3" fontId="25" fillId="0" borderId="1" xfId="0" applyNumberFormat="1" applyFont="1" applyBorder="1" applyAlignment="1">
      <alignment vertical="center"/>
    </xf>
    <xf numFmtId="3" fontId="25" fillId="0" borderId="2" xfId="0" applyNumberFormat="1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11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3" fontId="25" fillId="0" borderId="0" xfId="0" applyNumberFormat="1" applyFont="1"/>
    <xf numFmtId="3" fontId="25" fillId="0" borderId="5" xfId="0" applyNumberFormat="1" applyFont="1" applyBorder="1"/>
    <xf numFmtId="3" fontId="25" fillId="0" borderId="14" xfId="0" applyNumberFormat="1" applyFont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97" t="s">
        <v>207</v>
      </c>
      <c r="E1" s="198"/>
      <c r="F1" s="199"/>
      <c r="H1" s="197" t="s">
        <v>206</v>
      </c>
      <c r="I1" s="198"/>
      <c r="J1" s="199"/>
      <c r="L1" s="197" t="s">
        <v>205</v>
      </c>
      <c r="M1" s="198"/>
      <c r="N1" s="199"/>
      <c r="O1" s="137"/>
    </row>
    <row r="2" spans="1:15" x14ac:dyDescent="0.2">
      <c r="A2" s="16" t="s">
        <v>12</v>
      </c>
      <c r="B2" s="16" t="s">
        <v>2</v>
      </c>
      <c r="C2" s="16" t="s">
        <v>40</v>
      </c>
      <c r="D2" s="200"/>
      <c r="E2" s="201"/>
      <c r="F2" s="202"/>
      <c r="H2" s="200"/>
      <c r="I2" s="201"/>
      <c r="J2" s="202"/>
      <c r="L2" s="200"/>
      <c r="M2" s="201"/>
      <c r="N2" s="202"/>
      <c r="O2" s="16" t="s">
        <v>204</v>
      </c>
    </row>
    <row r="3" spans="1:15" x14ac:dyDescent="0.2">
      <c r="A3" s="16" t="s">
        <v>9</v>
      </c>
      <c r="B3" s="16" t="s">
        <v>3</v>
      </c>
      <c r="C3" s="135" t="s">
        <v>71</v>
      </c>
      <c r="D3" s="82" t="s">
        <v>29</v>
      </c>
      <c r="E3" s="9" t="s">
        <v>51</v>
      </c>
      <c r="F3" s="9" t="s">
        <v>203</v>
      </c>
      <c r="H3" s="82" t="s">
        <v>29</v>
      </c>
      <c r="I3" s="9" t="s">
        <v>51</v>
      </c>
      <c r="J3" s="9" t="s">
        <v>203</v>
      </c>
      <c r="L3" s="82" t="s">
        <v>29</v>
      </c>
      <c r="M3" s="9" t="s">
        <v>51</v>
      </c>
      <c r="N3" s="9" t="s">
        <v>203</v>
      </c>
      <c r="O3" s="29"/>
    </row>
    <row r="4" spans="1:15" ht="13.5" x14ac:dyDescent="0.25">
      <c r="A4" s="16" t="s">
        <v>10</v>
      </c>
      <c r="B4" s="16"/>
      <c r="C4" s="136" t="s">
        <v>72</v>
      </c>
      <c r="D4" s="10" t="s">
        <v>39</v>
      </c>
      <c r="E4" s="10" t="s">
        <v>212</v>
      </c>
      <c r="F4" s="10" t="s">
        <v>41</v>
      </c>
      <c r="H4" s="10" t="s">
        <v>39</v>
      </c>
      <c r="I4" s="10" t="s">
        <v>212</v>
      </c>
      <c r="J4" s="10" t="s">
        <v>41</v>
      </c>
      <c r="L4" s="10" t="s">
        <v>39</v>
      </c>
      <c r="M4" s="10" t="s">
        <v>212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203" t="s">
        <v>210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5"/>
    </row>
    <row r="7" spans="1:15" s="140" customFormat="1" ht="18.95" customHeight="1" x14ac:dyDescent="0.25">
      <c r="A7" s="19" t="s">
        <v>30</v>
      </c>
      <c r="B7" s="19"/>
      <c r="C7" s="144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71">
        <v>46</v>
      </c>
      <c r="I7" s="19" t="e">
        <f>E7-M7</f>
        <v>#REF!</v>
      </c>
      <c r="J7" s="19" t="e">
        <f>I7-H7</f>
        <v>#REF!</v>
      </c>
      <c r="K7" s="19"/>
      <c r="L7" s="173">
        <v>175</v>
      </c>
      <c r="M7" s="147">
        <v>175</v>
      </c>
      <c r="N7" s="19">
        <f>M7-L7</f>
        <v>0</v>
      </c>
      <c r="O7" s="142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71">
        <v>52</v>
      </c>
      <c r="I8" s="19" t="e">
        <f>E8-M8</f>
        <v>#REF!</v>
      </c>
      <c r="J8" s="19" t="e">
        <f>I8-H8</f>
        <v>#REF!</v>
      </c>
      <c r="K8" s="18"/>
      <c r="L8" s="174">
        <v>3</v>
      </c>
      <c r="M8" s="148">
        <v>3</v>
      </c>
      <c r="N8" s="19">
        <f>M8-L8</f>
        <v>0</v>
      </c>
      <c r="O8" s="143"/>
    </row>
    <row r="9" spans="1:15" ht="18.95" customHeight="1" x14ac:dyDescent="0.25">
      <c r="A9" s="12" t="s">
        <v>33</v>
      </c>
      <c r="B9" s="24"/>
      <c r="C9" s="145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71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4">
        <v>1</v>
      </c>
      <c r="M9" s="148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71">
        <v>57</v>
      </c>
      <c r="I10" s="19" t="e">
        <f t="shared" si="2"/>
        <v>#REF!</v>
      </c>
      <c r="J10" s="19" t="e">
        <f t="shared" si="3"/>
        <v>#REF!</v>
      </c>
      <c r="K10" s="18"/>
      <c r="L10" s="174">
        <v>6</v>
      </c>
      <c r="M10" s="148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199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71">
        <v>60</v>
      </c>
      <c r="I11" s="19" t="e">
        <f t="shared" si="2"/>
        <v>#REF!</v>
      </c>
      <c r="J11" s="19" t="e">
        <f t="shared" si="3"/>
        <v>#REF!</v>
      </c>
      <c r="K11" s="18"/>
      <c r="L11" s="174">
        <v>2</v>
      </c>
      <c r="M11" s="148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2">
        <v>52</v>
      </c>
      <c r="I12" s="19" t="e">
        <f t="shared" si="2"/>
        <v>#REF!</v>
      </c>
      <c r="J12" s="19" t="e">
        <f t="shared" si="3"/>
        <v>#REF!</v>
      </c>
      <c r="K12" s="18"/>
      <c r="L12" s="174">
        <v>2</v>
      </c>
      <c r="M12" s="148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2">
        <v>63</v>
      </c>
      <c r="I13" s="19" t="e">
        <f t="shared" si="2"/>
        <v>#REF!</v>
      </c>
      <c r="J13" s="19" t="e">
        <f t="shared" si="3"/>
        <v>#REF!</v>
      </c>
      <c r="K13" s="18"/>
      <c r="L13" s="174">
        <v>6</v>
      </c>
      <c r="M13" s="148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2">
        <v>233</v>
      </c>
      <c r="I14" s="19" t="e">
        <f t="shared" si="2"/>
        <v>#REF!</v>
      </c>
      <c r="J14" s="19" t="e">
        <f t="shared" si="3"/>
        <v>#REF!</v>
      </c>
      <c r="K14" s="18"/>
      <c r="L14" s="174">
        <v>35</v>
      </c>
      <c r="M14" s="148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29" t="s">
        <v>209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71">
        <v>30</v>
      </c>
      <c r="I15" s="19" t="e">
        <f t="shared" si="2"/>
        <v>#REF!</v>
      </c>
      <c r="J15" s="19" t="e">
        <f t="shared" si="3"/>
        <v>#REF!</v>
      </c>
      <c r="K15" s="18"/>
      <c r="L15" s="174">
        <v>2</v>
      </c>
      <c r="M15" s="148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71">
        <v>30</v>
      </c>
      <c r="I16" s="19" t="e">
        <f t="shared" si="2"/>
        <v>#REF!</v>
      </c>
      <c r="J16" s="19" t="e">
        <f t="shared" si="3"/>
        <v>#REF!</v>
      </c>
      <c r="K16" s="18"/>
      <c r="L16" s="174">
        <v>16</v>
      </c>
      <c r="M16" s="148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46" t="s">
        <v>211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2">
        <v>217</v>
      </c>
      <c r="I17" s="19" t="e">
        <f t="shared" si="2"/>
        <v>#REF!</v>
      </c>
      <c r="J17" s="19" t="e">
        <f t="shared" si="3"/>
        <v>#REF!</v>
      </c>
      <c r="K17" s="18"/>
      <c r="L17" s="174">
        <v>23</v>
      </c>
      <c r="M17" s="148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213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2">
        <v>60</v>
      </c>
      <c r="I18" s="19" t="e">
        <f t="shared" si="2"/>
        <v>#REF!</v>
      </c>
      <c r="J18" s="19" t="e">
        <f t="shared" si="3"/>
        <v>#REF!</v>
      </c>
      <c r="K18" s="18"/>
      <c r="L18" s="174">
        <v>25</v>
      </c>
      <c r="M18" s="148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233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71">
        <v>44</v>
      </c>
      <c r="I19" s="19" t="e">
        <f t="shared" si="2"/>
        <v>#REF!</v>
      </c>
      <c r="J19" s="19" t="e">
        <f t="shared" si="3"/>
        <v>#REF!</v>
      </c>
      <c r="K19" s="18"/>
      <c r="L19" s="174">
        <v>7</v>
      </c>
      <c r="M19" s="148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208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8771-0BC6-4725-992E-3DC950C0E345}">
  <dimension ref="A1:T3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52.140625" customWidth="1"/>
    <col min="3" max="3" width="10.85546875" bestFit="1" customWidth="1"/>
    <col min="4" max="4" width="12.42578125" bestFit="1" customWidth="1"/>
    <col min="5" max="5" width="15" bestFit="1" customWidth="1"/>
    <col min="6" max="6" width="14.7109375" customWidth="1"/>
    <col min="7" max="7" width="13.28515625" bestFit="1" customWidth="1"/>
    <col min="8" max="8" width="15.140625" bestFit="1" customWidth="1"/>
    <col min="9" max="9" width="12.140625" bestFit="1" customWidth="1"/>
    <col min="10" max="10" width="14" customWidth="1"/>
    <col min="11" max="11" width="8.42578125" bestFit="1" customWidth="1"/>
    <col min="12" max="12" width="54.140625" customWidth="1"/>
  </cols>
  <sheetData>
    <row r="1" spans="1:20" ht="15.75" customHeight="1" x14ac:dyDescent="0.25">
      <c r="A1" s="156" t="s">
        <v>10</v>
      </c>
      <c r="B1" s="156" t="s">
        <v>10</v>
      </c>
      <c r="C1" s="222" t="s">
        <v>246</v>
      </c>
      <c r="D1" s="223"/>
      <c r="E1" s="223"/>
      <c r="F1" s="223"/>
      <c r="G1" s="223"/>
      <c r="H1" s="223"/>
      <c r="I1" s="223"/>
      <c r="J1" s="223"/>
      <c r="K1" s="224"/>
      <c r="L1" s="163"/>
    </row>
    <row r="2" spans="1:20" ht="15.75" x14ac:dyDescent="0.25">
      <c r="A2" s="157" t="s">
        <v>12</v>
      </c>
      <c r="B2" s="157" t="s">
        <v>40</v>
      </c>
      <c r="C2" s="225"/>
      <c r="D2" s="226"/>
      <c r="E2" s="227"/>
      <c r="F2" s="226"/>
      <c r="G2" s="226"/>
      <c r="H2" s="226"/>
      <c r="I2" s="226"/>
      <c r="J2" s="226"/>
      <c r="K2" s="228"/>
      <c r="L2" s="164"/>
    </row>
    <row r="3" spans="1:20" ht="15.75" x14ac:dyDescent="0.25">
      <c r="A3" s="157" t="s">
        <v>9</v>
      </c>
      <c r="B3" s="157" t="s">
        <v>71</v>
      </c>
      <c r="C3" s="157" t="s">
        <v>244</v>
      </c>
      <c r="D3" s="158" t="s">
        <v>51</v>
      </c>
      <c r="E3" s="155" t="s">
        <v>242</v>
      </c>
      <c r="F3" s="229" t="s">
        <v>248</v>
      </c>
      <c r="G3" s="229"/>
      <c r="H3" s="229"/>
      <c r="I3" s="229"/>
      <c r="J3" s="229"/>
      <c r="K3" s="157" t="s">
        <v>203</v>
      </c>
      <c r="L3" s="157" t="s">
        <v>204</v>
      </c>
    </row>
    <row r="4" spans="1:20" ht="15.75" x14ac:dyDescent="0.25">
      <c r="A4" s="157" t="s">
        <v>10</v>
      </c>
      <c r="B4" s="165" t="s">
        <v>72</v>
      </c>
      <c r="C4" s="159" t="s">
        <v>245</v>
      </c>
      <c r="D4" s="160" t="s">
        <v>39</v>
      </c>
      <c r="E4" s="160" t="s">
        <v>241</v>
      </c>
      <c r="F4" s="230" t="s">
        <v>249</v>
      </c>
      <c r="G4" s="230" t="s">
        <v>250</v>
      </c>
      <c r="H4" s="230" t="s">
        <v>251</v>
      </c>
      <c r="I4" s="230" t="s">
        <v>252</v>
      </c>
      <c r="J4" s="230" t="s">
        <v>253</v>
      </c>
      <c r="K4" s="157" t="s">
        <v>41</v>
      </c>
      <c r="L4" s="164"/>
    </row>
    <row r="5" spans="1:20" ht="15.75" x14ac:dyDescent="0.25">
      <c r="A5" s="154" t="s">
        <v>4</v>
      </c>
      <c r="B5" s="154" t="s">
        <v>44</v>
      </c>
      <c r="C5" s="154" t="s">
        <v>45</v>
      </c>
      <c r="D5" s="156" t="s">
        <v>48</v>
      </c>
      <c r="E5" s="154" t="s">
        <v>49</v>
      </c>
      <c r="F5" s="231"/>
      <c r="G5" s="231"/>
      <c r="H5" s="231"/>
      <c r="I5" s="231"/>
      <c r="J5" s="231"/>
      <c r="K5" s="154" t="s">
        <v>46</v>
      </c>
      <c r="L5" s="154" t="s">
        <v>50</v>
      </c>
    </row>
    <row r="6" spans="1:20" ht="15.75" x14ac:dyDescent="0.25">
      <c r="A6" s="186" t="s">
        <v>30</v>
      </c>
      <c r="B6" s="181" t="s">
        <v>254</v>
      </c>
      <c r="C6" s="187">
        <v>43</v>
      </c>
      <c r="D6" s="187">
        <v>298</v>
      </c>
      <c r="E6" s="186">
        <v>298</v>
      </c>
      <c r="F6" s="188"/>
      <c r="G6" s="188">
        <v>43</v>
      </c>
      <c r="H6" s="188"/>
      <c r="I6" s="188">
        <v>255</v>
      </c>
      <c r="J6" s="188"/>
      <c r="K6" s="188">
        <v>0</v>
      </c>
      <c r="L6" s="179"/>
    </row>
    <row r="7" spans="1:20" ht="15.75" x14ac:dyDescent="0.25">
      <c r="A7" s="186" t="s">
        <v>31</v>
      </c>
      <c r="B7" s="181" t="s">
        <v>74</v>
      </c>
      <c r="C7" s="186">
        <v>42</v>
      </c>
      <c r="D7" s="186">
        <v>0</v>
      </c>
      <c r="E7" s="186">
        <v>0</v>
      </c>
      <c r="F7" s="188"/>
      <c r="G7" s="188"/>
      <c r="H7" s="188"/>
      <c r="I7" s="188"/>
      <c r="J7" s="188"/>
      <c r="K7" s="188">
        <v>0</v>
      </c>
      <c r="L7" s="179"/>
    </row>
    <row r="8" spans="1:20" ht="15.75" x14ac:dyDescent="0.25">
      <c r="A8" s="186" t="s">
        <v>33</v>
      </c>
      <c r="B8" s="181" t="s">
        <v>238</v>
      </c>
      <c r="C8" s="186">
        <v>49</v>
      </c>
      <c r="D8" s="186">
        <v>0</v>
      </c>
      <c r="E8" s="186">
        <v>0</v>
      </c>
      <c r="F8" s="188"/>
      <c r="G8" s="188"/>
      <c r="H8" s="188"/>
      <c r="I8" s="188"/>
      <c r="J8" s="188"/>
      <c r="K8" s="188">
        <v>0</v>
      </c>
      <c r="L8" s="179"/>
    </row>
    <row r="9" spans="1:20" ht="15.75" x14ac:dyDescent="0.25">
      <c r="A9" s="186" t="s">
        <v>34</v>
      </c>
      <c r="B9" s="181" t="s">
        <v>199</v>
      </c>
      <c r="C9" s="186">
        <v>61</v>
      </c>
      <c r="D9" s="186">
        <v>0</v>
      </c>
      <c r="E9" s="186">
        <v>0</v>
      </c>
      <c r="F9" s="188"/>
      <c r="G9" s="188"/>
      <c r="H9" s="188"/>
      <c r="I9" s="188"/>
      <c r="J9" s="188"/>
      <c r="K9" s="188">
        <v>0</v>
      </c>
      <c r="L9" s="179"/>
    </row>
    <row r="10" spans="1:20" ht="15.75" x14ac:dyDescent="0.25">
      <c r="A10" s="186" t="s">
        <v>32</v>
      </c>
      <c r="B10" s="181" t="s">
        <v>76</v>
      </c>
      <c r="C10" s="186">
        <v>48</v>
      </c>
      <c r="D10" s="186">
        <v>0</v>
      </c>
      <c r="E10" s="186">
        <v>0</v>
      </c>
      <c r="F10" s="188"/>
      <c r="G10" s="188"/>
      <c r="H10" s="188"/>
      <c r="I10" s="188"/>
      <c r="J10" s="188"/>
      <c r="K10" s="188">
        <v>0</v>
      </c>
      <c r="L10" s="179"/>
    </row>
    <row r="11" spans="1:20" ht="15.75" x14ac:dyDescent="0.25">
      <c r="A11" s="186" t="s">
        <v>38</v>
      </c>
      <c r="B11" s="181" t="s">
        <v>77</v>
      </c>
      <c r="C11" s="186">
        <v>59</v>
      </c>
      <c r="D11" s="186">
        <v>0</v>
      </c>
      <c r="E11" s="186">
        <v>0</v>
      </c>
      <c r="F11" s="188"/>
      <c r="G11" s="188"/>
      <c r="H11" s="188"/>
      <c r="I11" s="188"/>
      <c r="J11" s="188"/>
      <c r="K11" s="188">
        <v>0</v>
      </c>
      <c r="L11" s="179"/>
    </row>
    <row r="12" spans="1:20" ht="15.75" x14ac:dyDescent="0.25">
      <c r="A12" s="186" t="s">
        <v>35</v>
      </c>
      <c r="B12" s="181" t="s">
        <v>230</v>
      </c>
      <c r="C12" s="186">
        <v>204</v>
      </c>
      <c r="D12" s="186">
        <v>230</v>
      </c>
      <c r="E12" s="186">
        <v>230</v>
      </c>
      <c r="F12" s="188">
        <v>201</v>
      </c>
      <c r="G12" s="188"/>
      <c r="H12" s="188">
        <v>29</v>
      </c>
      <c r="I12" s="188"/>
      <c r="J12" s="188"/>
      <c r="K12" s="188">
        <v>0</v>
      </c>
      <c r="L12" s="182"/>
    </row>
    <row r="13" spans="1:20" ht="15.75" x14ac:dyDescent="0.25">
      <c r="A13" s="186" t="s">
        <v>36</v>
      </c>
      <c r="B13" s="186" t="s">
        <v>209</v>
      </c>
      <c r="C13" s="186">
        <v>21</v>
      </c>
      <c r="D13" s="186">
        <v>31</v>
      </c>
      <c r="E13" s="186">
        <v>31</v>
      </c>
      <c r="F13" s="188">
        <v>31</v>
      </c>
      <c r="G13" s="188">
        <v>0</v>
      </c>
      <c r="H13" s="188"/>
      <c r="I13" s="188"/>
      <c r="J13" s="188"/>
      <c r="K13" s="188">
        <v>0</v>
      </c>
      <c r="L13" s="179"/>
    </row>
    <row r="14" spans="1:20" ht="15.75" x14ac:dyDescent="0.2">
      <c r="A14" s="186" t="s">
        <v>37</v>
      </c>
      <c r="B14" s="186" t="s">
        <v>243</v>
      </c>
      <c r="C14" s="186">
        <v>188</v>
      </c>
      <c r="D14" s="186">
        <v>208</v>
      </c>
      <c r="E14" s="186">
        <v>208</v>
      </c>
      <c r="F14" s="188"/>
      <c r="G14" s="188">
        <v>39</v>
      </c>
      <c r="H14" s="188"/>
      <c r="I14" s="188"/>
      <c r="J14" s="188">
        <v>169</v>
      </c>
      <c r="K14" s="188">
        <v>0</v>
      </c>
      <c r="L14" s="152"/>
      <c r="T14" s="139"/>
    </row>
    <row r="15" spans="1:20" ht="18.95" customHeight="1" x14ac:dyDescent="0.25">
      <c r="A15" s="186" t="s">
        <v>14</v>
      </c>
      <c r="B15" s="186" t="s">
        <v>239</v>
      </c>
      <c r="C15" s="186">
        <v>59</v>
      </c>
      <c r="D15" s="186">
        <v>65</v>
      </c>
      <c r="E15" s="186">
        <v>65</v>
      </c>
      <c r="F15" s="188"/>
      <c r="G15" s="188">
        <v>65</v>
      </c>
      <c r="H15" s="188"/>
      <c r="I15" s="188"/>
      <c r="J15" s="188"/>
      <c r="K15" s="188">
        <v>0</v>
      </c>
      <c r="L15" s="164"/>
      <c r="T15" s="139"/>
    </row>
    <row r="16" spans="1:20" ht="18.95" customHeight="1" x14ac:dyDescent="0.2">
      <c r="A16" s="186" t="s">
        <v>15</v>
      </c>
      <c r="B16" s="189" t="s">
        <v>240</v>
      </c>
      <c r="C16" s="189">
        <v>40</v>
      </c>
      <c r="D16" s="189">
        <v>41</v>
      </c>
      <c r="E16" s="189">
        <v>41</v>
      </c>
      <c r="F16" s="188"/>
      <c r="G16" s="188">
        <v>41</v>
      </c>
      <c r="H16" s="188"/>
      <c r="I16" s="188"/>
      <c r="J16" s="188"/>
      <c r="K16" s="188">
        <v>0</v>
      </c>
      <c r="L16" s="139"/>
    </row>
    <row r="17" spans="1:12" ht="18.95" customHeight="1" x14ac:dyDescent="0.25">
      <c r="A17" s="161"/>
      <c r="B17" s="162" t="s">
        <v>208</v>
      </c>
      <c r="C17" s="189">
        <v>814</v>
      </c>
      <c r="D17" s="189">
        <v>873</v>
      </c>
      <c r="E17" s="189">
        <v>873</v>
      </c>
      <c r="F17" s="190">
        <v>232</v>
      </c>
      <c r="G17" s="190">
        <v>188</v>
      </c>
      <c r="H17" s="190">
        <v>29</v>
      </c>
      <c r="I17" s="190">
        <v>255</v>
      </c>
      <c r="J17" s="190">
        <v>169</v>
      </c>
      <c r="K17" s="190">
        <v>0</v>
      </c>
      <c r="L17" s="161"/>
    </row>
    <row r="18" spans="1:12" ht="18.95" customHeight="1" x14ac:dyDescent="0.25">
      <c r="A18" s="166"/>
      <c r="B18" s="166"/>
      <c r="C18" s="166"/>
      <c r="D18" s="176"/>
      <c r="E18" s="177"/>
      <c r="F18" s="177"/>
      <c r="G18" s="177"/>
      <c r="H18" s="177"/>
      <c r="I18" s="177"/>
      <c r="J18" s="177"/>
      <c r="K18" s="177"/>
      <c r="L18" s="166"/>
    </row>
    <row r="20" spans="1:12" ht="15.75" customHeight="1" x14ac:dyDescent="0.25">
      <c r="A20" s="156" t="s">
        <v>10</v>
      </c>
      <c r="B20" s="156" t="s">
        <v>10</v>
      </c>
      <c r="C20" s="221" t="s">
        <v>247</v>
      </c>
      <c r="D20" s="221"/>
      <c r="E20" s="221"/>
      <c r="F20" s="221"/>
      <c r="G20" s="221"/>
      <c r="H20" s="221"/>
      <c r="I20" s="221"/>
      <c r="J20" s="221"/>
      <c r="K20" s="221"/>
      <c r="L20" s="166"/>
    </row>
    <row r="21" spans="1:12" ht="15.75" x14ac:dyDescent="0.25">
      <c r="A21" s="157" t="s">
        <v>12</v>
      </c>
      <c r="B21" s="157" t="s">
        <v>40</v>
      </c>
      <c r="C21" s="221"/>
      <c r="D21" s="221"/>
      <c r="E21" s="221"/>
      <c r="F21" s="221"/>
      <c r="G21" s="221"/>
      <c r="H21" s="221"/>
      <c r="I21" s="221"/>
      <c r="J21" s="221"/>
      <c r="K21" s="221"/>
      <c r="L21" s="185"/>
    </row>
    <row r="22" spans="1:12" ht="15.75" x14ac:dyDescent="0.25">
      <c r="A22" s="157" t="s">
        <v>9</v>
      </c>
      <c r="B22" s="157" t="s">
        <v>71</v>
      </c>
      <c r="C22" s="156" t="s">
        <v>244</v>
      </c>
      <c r="D22" s="156" t="s">
        <v>51</v>
      </c>
      <c r="E22" s="156" t="s">
        <v>242</v>
      </c>
      <c r="F22" s="156" t="s">
        <v>203</v>
      </c>
      <c r="G22" s="215" t="s">
        <v>204</v>
      </c>
      <c r="H22" s="216"/>
      <c r="I22" s="216"/>
      <c r="J22" s="216"/>
      <c r="K22" s="217"/>
      <c r="L22" s="183"/>
    </row>
    <row r="23" spans="1:12" ht="15.75" x14ac:dyDescent="0.25">
      <c r="A23" s="157" t="s">
        <v>10</v>
      </c>
      <c r="B23" s="165" t="s">
        <v>72</v>
      </c>
      <c r="C23" s="159" t="s">
        <v>245</v>
      </c>
      <c r="D23" s="159" t="s">
        <v>39</v>
      </c>
      <c r="E23" s="157" t="s">
        <v>241</v>
      </c>
      <c r="F23" s="157" t="s">
        <v>41</v>
      </c>
      <c r="G23" s="218"/>
      <c r="H23" s="219"/>
      <c r="I23" s="219"/>
      <c r="J23" s="219"/>
      <c r="K23" s="220"/>
      <c r="L23" s="166"/>
    </row>
    <row r="24" spans="1:12" ht="15.75" x14ac:dyDescent="0.25">
      <c r="A24" s="154" t="s">
        <v>4</v>
      </c>
      <c r="B24" s="154" t="s">
        <v>44</v>
      </c>
      <c r="C24" s="154" t="s">
        <v>45</v>
      </c>
      <c r="D24" s="156" t="s">
        <v>48</v>
      </c>
      <c r="E24" s="156" t="s">
        <v>49</v>
      </c>
      <c r="F24" s="156" t="s">
        <v>46</v>
      </c>
      <c r="G24" s="210" t="s">
        <v>50</v>
      </c>
      <c r="H24" s="211"/>
      <c r="I24" s="211"/>
      <c r="J24" s="211"/>
      <c r="K24" s="212"/>
      <c r="L24" s="183"/>
    </row>
    <row r="25" spans="1:12" ht="15.75" x14ac:dyDescent="0.25">
      <c r="A25" s="153" t="s">
        <v>30</v>
      </c>
      <c r="B25" s="175" t="s">
        <v>254</v>
      </c>
      <c r="C25" s="191">
        <v>3</v>
      </c>
      <c r="D25" s="187">
        <v>17</v>
      </c>
      <c r="E25" s="192">
        <v>17</v>
      </c>
      <c r="F25" s="187">
        <v>0</v>
      </c>
      <c r="G25" s="213"/>
      <c r="H25" s="213"/>
      <c r="I25" s="213"/>
      <c r="J25" s="213"/>
      <c r="K25" s="214"/>
      <c r="L25" s="184"/>
    </row>
    <row r="26" spans="1:12" ht="15.75" x14ac:dyDescent="0.25">
      <c r="A26" s="153" t="s">
        <v>31</v>
      </c>
      <c r="B26" s="175" t="s">
        <v>74</v>
      </c>
      <c r="C26" s="180">
        <v>1</v>
      </c>
      <c r="D26" s="186">
        <v>0</v>
      </c>
      <c r="E26" s="193">
        <v>0</v>
      </c>
      <c r="F26" s="186">
        <v>0</v>
      </c>
      <c r="G26" s="244"/>
      <c r="H26" s="244"/>
      <c r="I26" s="244"/>
      <c r="J26" s="244"/>
      <c r="K26" s="206"/>
      <c r="L26" s="184"/>
    </row>
    <row r="27" spans="1:12" ht="15.75" x14ac:dyDescent="0.25">
      <c r="A27" s="153" t="s">
        <v>33</v>
      </c>
      <c r="B27" s="175" t="s">
        <v>238</v>
      </c>
      <c r="C27" s="180">
        <v>3</v>
      </c>
      <c r="D27" s="186">
        <v>0</v>
      </c>
      <c r="E27" s="193">
        <v>0</v>
      </c>
      <c r="F27" s="186">
        <v>0</v>
      </c>
      <c r="G27" s="244"/>
      <c r="H27" s="244"/>
      <c r="I27" s="244"/>
      <c r="J27" s="244"/>
      <c r="K27" s="206"/>
      <c r="L27" s="184"/>
    </row>
    <row r="28" spans="1:12" ht="15.75" x14ac:dyDescent="0.25">
      <c r="A28" s="153" t="s">
        <v>34</v>
      </c>
      <c r="B28" s="175" t="s">
        <v>199</v>
      </c>
      <c r="C28" s="180">
        <v>2</v>
      </c>
      <c r="D28" s="186">
        <v>0</v>
      </c>
      <c r="E28" s="193">
        <v>0</v>
      </c>
      <c r="F28" s="186">
        <v>0</v>
      </c>
      <c r="G28" s="244"/>
      <c r="H28" s="244"/>
      <c r="I28" s="244"/>
      <c r="J28" s="244"/>
      <c r="K28" s="206"/>
      <c r="L28" s="184"/>
    </row>
    <row r="29" spans="1:12" ht="15.75" x14ac:dyDescent="0.25">
      <c r="A29" s="153" t="s">
        <v>32</v>
      </c>
      <c r="B29" s="175" t="s">
        <v>76</v>
      </c>
      <c r="C29" s="180">
        <v>0</v>
      </c>
      <c r="D29" s="186">
        <v>0</v>
      </c>
      <c r="E29" s="193">
        <v>0</v>
      </c>
      <c r="F29" s="186">
        <v>0</v>
      </c>
      <c r="G29" s="244"/>
      <c r="H29" s="244"/>
      <c r="I29" s="244"/>
      <c r="J29" s="244"/>
      <c r="K29" s="206"/>
      <c r="L29" s="184"/>
    </row>
    <row r="30" spans="1:12" ht="15.75" x14ac:dyDescent="0.25">
      <c r="A30" s="153" t="s">
        <v>38</v>
      </c>
      <c r="B30" s="175" t="s">
        <v>77</v>
      </c>
      <c r="C30" s="180">
        <v>2</v>
      </c>
      <c r="D30" s="186">
        <v>0</v>
      </c>
      <c r="E30" s="193">
        <v>0</v>
      </c>
      <c r="F30" s="186">
        <v>0</v>
      </c>
      <c r="G30" s="244"/>
      <c r="H30" s="244"/>
      <c r="I30" s="244"/>
      <c r="J30" s="244"/>
      <c r="K30" s="206"/>
      <c r="L30" s="184"/>
    </row>
    <row r="31" spans="1:12" ht="15.75" x14ac:dyDescent="0.25">
      <c r="A31" s="153" t="s">
        <v>35</v>
      </c>
      <c r="B31" s="175" t="s">
        <v>231</v>
      </c>
      <c r="C31" s="180">
        <v>12</v>
      </c>
      <c r="D31" s="186">
        <v>24</v>
      </c>
      <c r="E31" s="193">
        <v>24</v>
      </c>
      <c r="F31" s="186">
        <v>0</v>
      </c>
      <c r="G31" s="244"/>
      <c r="H31" s="244"/>
      <c r="I31" s="244"/>
      <c r="J31" s="244"/>
      <c r="K31" s="206"/>
      <c r="L31" s="194"/>
    </row>
    <row r="32" spans="1:12" ht="15.75" x14ac:dyDescent="0.25">
      <c r="A32" s="153" t="s">
        <v>36</v>
      </c>
      <c r="B32" s="195" t="s">
        <v>209</v>
      </c>
      <c r="C32" s="180">
        <v>0</v>
      </c>
      <c r="D32" s="186">
        <v>0</v>
      </c>
      <c r="E32" s="193">
        <v>0</v>
      </c>
      <c r="F32" s="186">
        <v>0</v>
      </c>
      <c r="G32" s="244"/>
      <c r="H32" s="244"/>
      <c r="I32" s="244"/>
      <c r="J32" s="244"/>
      <c r="K32" s="206"/>
      <c r="L32" s="194"/>
    </row>
    <row r="33" spans="1:12" ht="15.75" x14ac:dyDescent="0.25">
      <c r="A33" s="153" t="s">
        <v>37</v>
      </c>
      <c r="B33" s="195" t="s">
        <v>211</v>
      </c>
      <c r="C33" s="180">
        <v>3</v>
      </c>
      <c r="D33" s="186">
        <v>4</v>
      </c>
      <c r="E33" s="193">
        <v>4</v>
      </c>
      <c r="F33" s="186">
        <v>0</v>
      </c>
      <c r="G33" s="245"/>
      <c r="H33" s="245"/>
      <c r="I33" s="245"/>
      <c r="J33" s="245"/>
      <c r="K33" s="207"/>
      <c r="L33" s="178"/>
    </row>
    <row r="34" spans="1:12" ht="15.75" x14ac:dyDescent="0.25">
      <c r="A34" s="153" t="s">
        <v>14</v>
      </c>
      <c r="B34" s="193" t="s">
        <v>239</v>
      </c>
      <c r="C34" s="191">
        <v>8</v>
      </c>
      <c r="D34" s="186">
        <v>20</v>
      </c>
      <c r="E34" s="193">
        <v>20</v>
      </c>
      <c r="F34" s="186">
        <v>0</v>
      </c>
      <c r="G34" s="245"/>
      <c r="H34" s="245"/>
      <c r="I34" s="245"/>
      <c r="J34" s="245"/>
      <c r="K34" s="207"/>
      <c r="L34" s="194"/>
    </row>
    <row r="35" spans="1:12" ht="15.75" x14ac:dyDescent="0.25">
      <c r="A35" s="153" t="s">
        <v>15</v>
      </c>
      <c r="B35" s="193" t="s">
        <v>240</v>
      </c>
      <c r="C35" s="191">
        <v>2</v>
      </c>
      <c r="D35" s="189">
        <v>8</v>
      </c>
      <c r="E35" s="196">
        <v>8</v>
      </c>
      <c r="F35" s="189">
        <v>0</v>
      </c>
      <c r="G35" s="208"/>
      <c r="H35" s="208"/>
      <c r="I35" s="208"/>
      <c r="J35" s="208"/>
      <c r="K35" s="209"/>
      <c r="L35" s="194"/>
    </row>
    <row r="36" spans="1:12" ht="15.75" x14ac:dyDescent="0.25">
      <c r="A36" s="161"/>
      <c r="B36" s="162" t="s">
        <v>208</v>
      </c>
      <c r="C36" s="190">
        <v>36</v>
      </c>
      <c r="D36" s="189">
        <v>73</v>
      </c>
      <c r="E36" s="189">
        <v>73</v>
      </c>
      <c r="F36" s="189">
        <v>0</v>
      </c>
      <c r="G36" s="210"/>
      <c r="H36" s="211"/>
      <c r="I36" s="211"/>
      <c r="J36" s="211"/>
      <c r="K36" s="212"/>
      <c r="L36" s="194"/>
    </row>
  </sheetData>
  <protectedRanges>
    <protectedRange sqref="L16" name="Tartomány1_2_2_1_2_1"/>
    <protectedRange sqref="L15" name="Tartomány1_26_9_1_1"/>
    <protectedRange sqref="L12" name="Tartomány1_26_1_1"/>
    <protectedRange sqref="L14" name="Tartomány1_24_1_1"/>
    <protectedRange sqref="L6:L11 L25:L30" name="Tartomány1_2_2_1_2_5_1"/>
    <protectedRange sqref="T14:T15" name="Tartomány1_2_2_1_2_5_6_1"/>
  </protectedRanges>
  <mergeCells count="22">
    <mergeCell ref="C1:K2"/>
    <mergeCell ref="F3:J3"/>
    <mergeCell ref="F4:F5"/>
    <mergeCell ref="G4:G5"/>
    <mergeCell ref="H4:H5"/>
    <mergeCell ref="I4:I5"/>
    <mergeCell ref="J4:J5"/>
    <mergeCell ref="G24:K24"/>
    <mergeCell ref="G25:K25"/>
    <mergeCell ref="G26:K26"/>
    <mergeCell ref="G22:K23"/>
    <mergeCell ref="C20:K21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</mergeCells>
  <printOptions horizontalCentered="1" verticalCentered="1"/>
  <pageMargins left="0.27559055118110237" right="0.27559055118110237" top="0.98425196850393704" bottom="0.98425196850393704" header="0.51181102362204722" footer="0.51181102362204722"/>
  <pageSetup paperSize="9" scale="62" orientation="landscape" r:id="rId1"/>
  <headerFooter>
    <oddHeader>&amp;C&amp;"Times New Roman,Normál"&amp;P/&amp;N
Közszférában és közfoglalkoztatásban foglalkoztatottak létszám kerete&amp;R&amp;"Times New Roman,Normál"10. számú melléklet
a   /2025. (    ) önkormányzati rendelethez
fő</oddHead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154</v>
      </c>
      <c r="B1" s="108" t="s">
        <v>155</v>
      </c>
      <c r="C1" s="108" t="s">
        <v>156</v>
      </c>
      <c r="D1" s="33" t="s">
        <v>29</v>
      </c>
      <c r="E1" s="109" t="s">
        <v>4</v>
      </c>
      <c r="F1" s="109" t="s">
        <v>4</v>
      </c>
      <c r="G1" s="33" t="s">
        <v>51</v>
      </c>
      <c r="H1" s="110" t="s">
        <v>44</v>
      </c>
      <c r="I1" s="110" t="s">
        <v>44</v>
      </c>
      <c r="J1" s="33" t="s">
        <v>51</v>
      </c>
      <c r="K1" s="61" t="s">
        <v>45</v>
      </c>
      <c r="L1" s="61" t="s">
        <v>45</v>
      </c>
      <c r="M1" s="33" t="s">
        <v>51</v>
      </c>
      <c r="N1" s="111" t="s">
        <v>48</v>
      </c>
      <c r="O1" s="111" t="s">
        <v>48</v>
      </c>
      <c r="P1" s="33" t="s">
        <v>51</v>
      </c>
      <c r="Q1" s="112" t="s">
        <v>49</v>
      </c>
      <c r="R1" s="112" t="s">
        <v>49</v>
      </c>
      <c r="S1" s="130" t="s">
        <v>51</v>
      </c>
      <c r="T1" s="232" t="s">
        <v>201</v>
      </c>
      <c r="U1" s="233"/>
    </row>
    <row r="2" spans="1:21" x14ac:dyDescent="0.2">
      <c r="A2" s="80" t="s">
        <v>9</v>
      </c>
      <c r="B2" s="113" t="s">
        <v>157</v>
      </c>
      <c r="C2" s="27" t="s">
        <v>158</v>
      </c>
      <c r="D2" s="34" t="s">
        <v>39</v>
      </c>
      <c r="E2" s="34" t="s">
        <v>153</v>
      </c>
      <c r="F2" s="34" t="s">
        <v>153</v>
      </c>
      <c r="G2" s="34" t="s">
        <v>39</v>
      </c>
      <c r="H2" s="34" t="s">
        <v>153</v>
      </c>
      <c r="I2" s="34" t="s">
        <v>153</v>
      </c>
      <c r="J2" s="34" t="s">
        <v>200</v>
      </c>
      <c r="K2" s="34" t="s">
        <v>153</v>
      </c>
      <c r="L2" s="34" t="s">
        <v>153</v>
      </c>
      <c r="M2" s="34" t="s">
        <v>200</v>
      </c>
      <c r="N2" s="34" t="s">
        <v>153</v>
      </c>
      <c r="O2" s="34" t="s">
        <v>153</v>
      </c>
      <c r="P2" s="34" t="s">
        <v>200</v>
      </c>
      <c r="Q2" s="34" t="s">
        <v>153</v>
      </c>
      <c r="R2" s="34" t="s">
        <v>153</v>
      </c>
      <c r="S2" s="131" t="s">
        <v>39</v>
      </c>
      <c r="T2" s="131" t="s">
        <v>153</v>
      </c>
      <c r="U2" s="131" t="s">
        <v>153</v>
      </c>
    </row>
    <row r="3" spans="1:21" x14ac:dyDescent="0.2">
      <c r="A3" s="80"/>
      <c r="B3" s="114"/>
      <c r="C3" s="114"/>
      <c r="D3" s="34" t="s">
        <v>237</v>
      </c>
      <c r="E3" s="34" t="s">
        <v>132</v>
      </c>
      <c r="F3" s="34" t="s">
        <v>185</v>
      </c>
      <c r="G3" s="34"/>
      <c r="H3" s="34" t="s">
        <v>132</v>
      </c>
      <c r="I3" s="34" t="s">
        <v>185</v>
      </c>
      <c r="J3" s="34" t="s">
        <v>39</v>
      </c>
      <c r="K3" s="34" t="s">
        <v>132</v>
      </c>
      <c r="L3" s="34" t="s">
        <v>185</v>
      </c>
      <c r="M3" s="34" t="s">
        <v>39</v>
      </c>
      <c r="N3" s="34" t="s">
        <v>132</v>
      </c>
      <c r="O3" s="34" t="s">
        <v>185</v>
      </c>
      <c r="P3" s="34" t="s">
        <v>39</v>
      </c>
      <c r="Q3" s="34" t="s">
        <v>132</v>
      </c>
      <c r="R3" s="34" t="s">
        <v>185</v>
      </c>
      <c r="S3" s="131" t="s">
        <v>232</v>
      </c>
      <c r="T3" s="131" t="s">
        <v>132</v>
      </c>
      <c r="U3" s="131" t="s">
        <v>185</v>
      </c>
    </row>
    <row r="4" spans="1:21" x14ac:dyDescent="0.2">
      <c r="A4" s="81"/>
      <c r="B4" s="81"/>
      <c r="C4" s="115"/>
      <c r="D4" s="116"/>
      <c r="E4" s="35" t="s">
        <v>64</v>
      </c>
      <c r="F4" s="35" t="s">
        <v>65</v>
      </c>
      <c r="G4" s="116"/>
      <c r="H4" s="35" t="s">
        <v>64</v>
      </c>
      <c r="I4" s="35" t="s">
        <v>65</v>
      </c>
      <c r="J4" s="116"/>
      <c r="K4" s="35" t="s">
        <v>64</v>
      </c>
      <c r="L4" s="35" t="s">
        <v>65</v>
      </c>
      <c r="M4" s="116"/>
      <c r="N4" s="35" t="s">
        <v>64</v>
      </c>
      <c r="O4" s="35" t="s">
        <v>65</v>
      </c>
      <c r="P4" s="116"/>
      <c r="Q4" s="35" t="s">
        <v>64</v>
      </c>
      <c r="R4" s="35" t="s">
        <v>65</v>
      </c>
      <c r="S4" s="132"/>
      <c r="T4" s="133" t="s">
        <v>64</v>
      </c>
      <c r="U4" s="133" t="s">
        <v>65</v>
      </c>
    </row>
    <row r="5" spans="1:21" x14ac:dyDescent="0.2">
      <c r="A5" s="117"/>
      <c r="B5" s="117"/>
      <c r="C5" s="117" t="s">
        <v>45</v>
      </c>
      <c r="D5" s="117" t="s">
        <v>4</v>
      </c>
      <c r="E5" s="117" t="s">
        <v>44</v>
      </c>
      <c r="F5" s="117" t="s">
        <v>45</v>
      </c>
      <c r="G5" s="117" t="s">
        <v>48</v>
      </c>
      <c r="H5" s="117" t="s">
        <v>49</v>
      </c>
      <c r="I5" s="117" t="s">
        <v>46</v>
      </c>
      <c r="J5" s="117" t="s">
        <v>50</v>
      </c>
      <c r="K5" s="117" t="s">
        <v>47</v>
      </c>
      <c r="L5" s="117" t="s">
        <v>151</v>
      </c>
      <c r="M5" s="117" t="s">
        <v>14</v>
      </c>
      <c r="N5" s="117" t="s">
        <v>15</v>
      </c>
      <c r="O5" s="117" t="s">
        <v>16</v>
      </c>
      <c r="P5" s="117" t="s">
        <v>17</v>
      </c>
      <c r="Q5" s="117" t="s">
        <v>18</v>
      </c>
      <c r="R5" s="117" t="s">
        <v>19</v>
      </c>
      <c r="S5" s="134" t="s">
        <v>20</v>
      </c>
      <c r="T5" s="134" t="s">
        <v>20</v>
      </c>
      <c r="U5" s="134" t="s">
        <v>20</v>
      </c>
    </row>
    <row r="6" spans="1:21" x14ac:dyDescent="0.2">
      <c r="A6" s="118" t="s">
        <v>4</v>
      </c>
      <c r="B6" s="118" t="s">
        <v>159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44</v>
      </c>
      <c r="B7" s="92" t="s">
        <v>160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45</v>
      </c>
      <c r="B8" s="94" t="s">
        <v>161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48</v>
      </c>
      <c r="B9" s="98" t="s">
        <v>162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49</v>
      </c>
      <c r="B10" s="94" t="s">
        <v>163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46</v>
      </c>
      <c r="B11" s="92" t="s">
        <v>164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50</v>
      </c>
      <c r="B12" s="92" t="s">
        <v>165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47</v>
      </c>
      <c r="B13" s="94" t="s">
        <v>166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151</v>
      </c>
      <c r="B14" s="92" t="s">
        <v>234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14</v>
      </c>
      <c r="B15" s="92" t="s">
        <v>167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15</v>
      </c>
      <c r="B16" s="101" t="s">
        <v>168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16</v>
      </c>
      <c r="B17" s="92" t="s">
        <v>235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17</v>
      </c>
      <c r="B18" s="92" t="s">
        <v>169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18</v>
      </c>
      <c r="B19" s="101" t="s">
        <v>170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19</v>
      </c>
      <c r="B20" s="94" t="s">
        <v>171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20</v>
      </c>
      <c r="B21" s="92" t="s">
        <v>172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21</v>
      </c>
      <c r="B22" s="92" t="s">
        <v>173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22</v>
      </c>
      <c r="B23" s="94" t="s">
        <v>174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23</v>
      </c>
      <c r="B24" s="94" t="s">
        <v>175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24</v>
      </c>
      <c r="B25" s="94" t="s">
        <v>181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186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187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188</v>
      </c>
      <c r="B29" s="8" t="s">
        <v>176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189</v>
      </c>
      <c r="B30" s="8" t="s">
        <v>177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190</v>
      </c>
      <c r="B31" s="8" t="s">
        <v>178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191</v>
      </c>
      <c r="B32" s="8" t="s">
        <v>179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192</v>
      </c>
      <c r="B33" s="8" t="s">
        <v>180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196</v>
      </c>
      <c r="B34" s="8" t="s">
        <v>197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193</v>
      </c>
      <c r="B35" s="8" t="s">
        <v>182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194</v>
      </c>
      <c r="B36" s="8" t="s">
        <v>183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195</v>
      </c>
      <c r="B37" s="8" t="s">
        <v>184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198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202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154</v>
      </c>
      <c r="B41" s="104" t="s">
        <v>155</v>
      </c>
      <c r="C41" s="104" t="s">
        <v>156</v>
      </c>
      <c r="D41" s="33" t="s">
        <v>29</v>
      </c>
      <c r="E41" s="109" t="s">
        <v>4</v>
      </c>
      <c r="F41" s="109" t="s">
        <v>4</v>
      </c>
      <c r="G41" s="33" t="s">
        <v>51</v>
      </c>
      <c r="H41" s="110" t="s">
        <v>44</v>
      </c>
      <c r="I41" s="110" t="s">
        <v>44</v>
      </c>
      <c r="J41" s="33" t="s">
        <v>51</v>
      </c>
      <c r="K41" s="61" t="s">
        <v>45</v>
      </c>
      <c r="L41" s="61" t="s">
        <v>45</v>
      </c>
      <c r="M41" s="33" t="s">
        <v>51</v>
      </c>
      <c r="N41" s="111" t="s">
        <v>48</v>
      </c>
      <c r="O41" s="111" t="s">
        <v>48</v>
      </c>
      <c r="P41" s="33" t="s">
        <v>51</v>
      </c>
      <c r="Q41" s="112" t="s">
        <v>49</v>
      </c>
      <c r="R41" s="112" t="s">
        <v>49</v>
      </c>
      <c r="S41" s="130" t="s">
        <v>51</v>
      </c>
      <c r="T41" s="232" t="s">
        <v>201</v>
      </c>
      <c r="U41" s="233"/>
    </row>
    <row r="42" spans="1:24" x14ac:dyDescent="0.2">
      <c r="A42" s="83" t="s">
        <v>9</v>
      </c>
      <c r="B42" s="84" t="s">
        <v>217</v>
      </c>
      <c r="C42" s="85" t="s">
        <v>158</v>
      </c>
      <c r="D42" s="34" t="s">
        <v>39</v>
      </c>
      <c r="E42" s="34" t="s">
        <v>153</v>
      </c>
      <c r="F42" s="34" t="s">
        <v>153</v>
      </c>
      <c r="G42" s="34" t="s">
        <v>39</v>
      </c>
      <c r="H42" s="34" t="s">
        <v>153</v>
      </c>
      <c r="I42" s="34" t="s">
        <v>153</v>
      </c>
      <c r="J42" s="34" t="s">
        <v>200</v>
      </c>
      <c r="K42" s="34" t="s">
        <v>153</v>
      </c>
      <c r="L42" s="34" t="s">
        <v>153</v>
      </c>
      <c r="M42" s="34" t="s">
        <v>200</v>
      </c>
      <c r="N42" s="34" t="s">
        <v>153</v>
      </c>
      <c r="O42" s="34" t="s">
        <v>153</v>
      </c>
      <c r="P42" s="34" t="s">
        <v>200</v>
      </c>
      <c r="Q42" s="34" t="s">
        <v>153</v>
      </c>
      <c r="R42" s="34" t="s">
        <v>153</v>
      </c>
      <c r="S42" s="131" t="s">
        <v>39</v>
      </c>
      <c r="T42" s="131" t="s">
        <v>153</v>
      </c>
      <c r="U42" s="131" t="s">
        <v>153</v>
      </c>
    </row>
    <row r="43" spans="1:24" x14ac:dyDescent="0.2">
      <c r="A43" s="83"/>
      <c r="B43" s="86"/>
      <c r="C43" s="86"/>
      <c r="D43" s="34" t="s">
        <v>237</v>
      </c>
      <c r="E43" s="34" t="s">
        <v>132</v>
      </c>
      <c r="F43" s="34" t="s">
        <v>185</v>
      </c>
      <c r="G43" s="34"/>
      <c r="H43" s="34" t="s">
        <v>132</v>
      </c>
      <c r="I43" s="34" t="s">
        <v>185</v>
      </c>
      <c r="J43" s="34" t="s">
        <v>39</v>
      </c>
      <c r="K43" s="34" t="s">
        <v>132</v>
      </c>
      <c r="L43" s="34" t="s">
        <v>185</v>
      </c>
      <c r="M43" s="34" t="s">
        <v>39</v>
      </c>
      <c r="N43" s="34" t="s">
        <v>132</v>
      </c>
      <c r="O43" s="34" t="s">
        <v>185</v>
      </c>
      <c r="P43" s="34" t="s">
        <v>39</v>
      </c>
      <c r="Q43" s="34" t="s">
        <v>132</v>
      </c>
      <c r="R43" s="34" t="s">
        <v>185</v>
      </c>
      <c r="S43" s="131" t="s">
        <v>232</v>
      </c>
      <c r="T43" s="131" t="s">
        <v>132</v>
      </c>
      <c r="U43" s="131" t="s">
        <v>185</v>
      </c>
    </row>
    <row r="44" spans="1:24" x14ac:dyDescent="0.2">
      <c r="A44" s="106"/>
      <c r="B44" s="106"/>
      <c r="C44" s="106"/>
      <c r="D44" s="116"/>
      <c r="E44" s="35" t="s">
        <v>64</v>
      </c>
      <c r="F44" s="35" t="s">
        <v>65</v>
      </c>
      <c r="G44" s="116"/>
      <c r="H44" s="35" t="s">
        <v>64</v>
      </c>
      <c r="I44" s="35" t="s">
        <v>65</v>
      </c>
      <c r="J44" s="116"/>
      <c r="K44" s="35" t="s">
        <v>64</v>
      </c>
      <c r="L44" s="35" t="s">
        <v>65</v>
      </c>
      <c r="M44" s="116"/>
      <c r="N44" s="35" t="s">
        <v>64</v>
      </c>
      <c r="O44" s="35" t="s">
        <v>65</v>
      </c>
      <c r="P44" s="116"/>
      <c r="Q44" s="35" t="s">
        <v>64</v>
      </c>
      <c r="R44" s="35" t="s">
        <v>65</v>
      </c>
      <c r="S44" s="132"/>
      <c r="T44" s="133" t="s">
        <v>64</v>
      </c>
      <c r="U44" s="133" t="s">
        <v>65</v>
      </c>
    </row>
    <row r="45" spans="1:24" x14ac:dyDescent="0.2">
      <c r="A45" s="88" t="s">
        <v>4</v>
      </c>
      <c r="B45" s="88" t="s">
        <v>44</v>
      </c>
      <c r="C45" s="88" t="s">
        <v>45</v>
      </c>
      <c r="D45" s="117" t="s">
        <v>4</v>
      </c>
      <c r="E45" s="117" t="s">
        <v>44</v>
      </c>
      <c r="F45" s="117" t="s">
        <v>45</v>
      </c>
      <c r="G45" s="117" t="s">
        <v>48</v>
      </c>
      <c r="H45" s="117" t="s">
        <v>49</v>
      </c>
      <c r="I45" s="117" t="s">
        <v>46</v>
      </c>
      <c r="J45" s="117" t="s">
        <v>50</v>
      </c>
      <c r="K45" s="117" t="s">
        <v>47</v>
      </c>
      <c r="L45" s="117" t="s">
        <v>151</v>
      </c>
      <c r="M45" s="117" t="s">
        <v>14</v>
      </c>
      <c r="N45" s="117" t="s">
        <v>15</v>
      </c>
      <c r="O45" s="117" t="s">
        <v>16</v>
      </c>
      <c r="P45" s="117" t="s">
        <v>17</v>
      </c>
      <c r="Q45" s="117" t="s">
        <v>18</v>
      </c>
      <c r="R45" s="117" t="s">
        <v>19</v>
      </c>
      <c r="S45" s="134" t="s">
        <v>20</v>
      </c>
      <c r="T45" s="134" t="s">
        <v>20</v>
      </c>
      <c r="U45" s="134" t="s">
        <v>20</v>
      </c>
    </row>
    <row r="46" spans="1:24" x14ac:dyDescent="0.2">
      <c r="A46" s="89" t="s">
        <v>4</v>
      </c>
      <c r="B46" s="89" t="s">
        <v>159</v>
      </c>
      <c r="C46" s="90"/>
      <c r="D46" s="149">
        <f>D86+D126+D166+D206+D246+D286+D326+D366</f>
        <v>0</v>
      </c>
      <c r="E46" s="149">
        <f t="shared" ref="E46:U46" si="17">E86+E126+E166+E206+E246+E286+E326+E366</f>
        <v>0</v>
      </c>
      <c r="F46" s="149">
        <f t="shared" si="17"/>
        <v>0</v>
      </c>
      <c r="G46" s="149">
        <f t="shared" si="17"/>
        <v>0</v>
      </c>
      <c r="H46" s="149">
        <f t="shared" si="17"/>
        <v>0</v>
      </c>
      <c r="I46" s="149">
        <f t="shared" si="17"/>
        <v>0</v>
      </c>
      <c r="J46" s="149">
        <f t="shared" si="17"/>
        <v>0</v>
      </c>
      <c r="K46" s="149">
        <f t="shared" si="17"/>
        <v>0</v>
      </c>
      <c r="L46" s="149">
        <f t="shared" si="17"/>
        <v>0</v>
      </c>
      <c r="M46" s="149">
        <f t="shared" si="17"/>
        <v>0</v>
      </c>
      <c r="N46" s="149">
        <f t="shared" si="17"/>
        <v>0</v>
      </c>
      <c r="O46" s="149">
        <f t="shared" si="17"/>
        <v>0</v>
      </c>
      <c r="P46" s="149">
        <f t="shared" si="17"/>
        <v>0</v>
      </c>
      <c r="Q46" s="149">
        <f t="shared" si="17"/>
        <v>0</v>
      </c>
      <c r="R46" s="149">
        <f t="shared" si="17"/>
        <v>0</v>
      </c>
      <c r="S46" s="149">
        <f t="shared" si="17"/>
        <v>0</v>
      </c>
      <c r="T46" s="149">
        <f t="shared" si="17"/>
        <v>0</v>
      </c>
      <c r="U46" s="149">
        <f t="shared" si="17"/>
        <v>0</v>
      </c>
    </row>
    <row r="47" spans="1:24" x14ac:dyDescent="0.2">
      <c r="A47" s="91" t="s">
        <v>44</v>
      </c>
      <c r="B47" s="92" t="s">
        <v>160</v>
      </c>
      <c r="C47" s="92"/>
      <c r="D47" s="149">
        <f>D87+D127+D167+D207+D247+D287+D327+D367</f>
        <v>1768</v>
      </c>
      <c r="E47" s="149">
        <f t="shared" ref="E47:U47" si="18">E87+E127+E167+E207+E247+E287+E327+E367</f>
        <v>0</v>
      </c>
      <c r="F47" s="149">
        <f t="shared" si="18"/>
        <v>0</v>
      </c>
      <c r="G47" s="149">
        <f t="shared" si="18"/>
        <v>1768</v>
      </c>
      <c r="H47" s="149">
        <f t="shared" si="18"/>
        <v>0</v>
      </c>
      <c r="I47" s="149">
        <f t="shared" si="18"/>
        <v>0</v>
      </c>
      <c r="J47" s="149">
        <f t="shared" si="18"/>
        <v>1768</v>
      </c>
      <c r="K47" s="149">
        <f t="shared" si="18"/>
        <v>0</v>
      </c>
      <c r="L47" s="149">
        <f t="shared" si="18"/>
        <v>0</v>
      </c>
      <c r="M47" s="149">
        <f t="shared" si="18"/>
        <v>1768</v>
      </c>
      <c r="N47" s="149">
        <f t="shared" si="18"/>
        <v>0</v>
      </c>
      <c r="O47" s="149">
        <f t="shared" si="18"/>
        <v>0</v>
      </c>
      <c r="P47" s="149">
        <f t="shared" si="18"/>
        <v>1768</v>
      </c>
      <c r="Q47" s="149">
        <f t="shared" si="18"/>
        <v>0</v>
      </c>
      <c r="R47" s="149">
        <f t="shared" si="18"/>
        <v>0</v>
      </c>
      <c r="S47" s="149">
        <f t="shared" si="18"/>
        <v>1768</v>
      </c>
      <c r="T47" s="149">
        <f t="shared" si="18"/>
        <v>0</v>
      </c>
      <c r="U47" s="149">
        <f t="shared" si="18"/>
        <v>0</v>
      </c>
    </row>
    <row r="48" spans="1:24" x14ac:dyDescent="0.2">
      <c r="A48" s="93" t="s">
        <v>45</v>
      </c>
      <c r="B48" s="94" t="s">
        <v>161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48</v>
      </c>
      <c r="B49" s="98" t="s">
        <v>162</v>
      </c>
      <c r="C49" s="98"/>
      <c r="D49" s="149">
        <f>D89+D129+D169+D209+D249+D289+D329+D369</f>
        <v>0</v>
      </c>
      <c r="E49" s="149">
        <f t="shared" ref="E49:U49" si="20">E89+E129+E169+E209+E249+E289+E329+E369</f>
        <v>0</v>
      </c>
      <c r="F49" s="149">
        <f t="shared" si="20"/>
        <v>0</v>
      </c>
      <c r="G49" s="149">
        <f t="shared" si="20"/>
        <v>0</v>
      </c>
      <c r="H49" s="149">
        <f t="shared" si="20"/>
        <v>0</v>
      </c>
      <c r="I49" s="149">
        <f t="shared" si="20"/>
        <v>0</v>
      </c>
      <c r="J49" s="149">
        <f t="shared" si="20"/>
        <v>0</v>
      </c>
      <c r="K49" s="149">
        <f t="shared" si="20"/>
        <v>0</v>
      </c>
      <c r="L49" s="149">
        <f t="shared" si="20"/>
        <v>0</v>
      </c>
      <c r="M49" s="149">
        <f t="shared" si="20"/>
        <v>0</v>
      </c>
      <c r="N49" s="149">
        <f t="shared" si="20"/>
        <v>0</v>
      </c>
      <c r="O49" s="149">
        <f t="shared" si="20"/>
        <v>0</v>
      </c>
      <c r="P49" s="149">
        <f t="shared" si="20"/>
        <v>0</v>
      </c>
      <c r="Q49" s="149">
        <f t="shared" si="20"/>
        <v>0</v>
      </c>
      <c r="R49" s="149">
        <f t="shared" si="20"/>
        <v>0</v>
      </c>
      <c r="S49" s="149">
        <f t="shared" si="20"/>
        <v>0</v>
      </c>
      <c r="T49" s="149">
        <f t="shared" si="20"/>
        <v>0</v>
      </c>
      <c r="U49" s="149">
        <f t="shared" si="20"/>
        <v>0</v>
      </c>
    </row>
    <row r="50" spans="1:21" x14ac:dyDescent="0.2">
      <c r="A50" s="93" t="s">
        <v>49</v>
      </c>
      <c r="B50" s="94" t="s">
        <v>163</v>
      </c>
      <c r="C50" s="94"/>
      <c r="D50" s="151">
        <f>D90+D130+D170+D210+D250+D290+D330+D370</f>
        <v>1768</v>
      </c>
      <c r="E50" s="151">
        <f t="shared" ref="E50:U50" si="21">E90+E130+E170+E210+E250+E290+E330+E370</f>
        <v>0</v>
      </c>
      <c r="F50" s="151">
        <f t="shared" si="21"/>
        <v>0</v>
      </c>
      <c r="G50" s="151">
        <f t="shared" si="21"/>
        <v>1768</v>
      </c>
      <c r="H50" s="151">
        <f t="shared" si="21"/>
        <v>0</v>
      </c>
      <c r="I50" s="151">
        <f t="shared" si="21"/>
        <v>0</v>
      </c>
      <c r="J50" s="151">
        <f t="shared" si="21"/>
        <v>1768</v>
      </c>
      <c r="K50" s="151">
        <f t="shared" si="21"/>
        <v>0</v>
      </c>
      <c r="L50" s="151">
        <f t="shared" si="21"/>
        <v>0</v>
      </c>
      <c r="M50" s="151">
        <f t="shared" si="21"/>
        <v>1768</v>
      </c>
      <c r="N50" s="151">
        <f t="shared" si="21"/>
        <v>0</v>
      </c>
      <c r="O50" s="151">
        <f t="shared" si="21"/>
        <v>0</v>
      </c>
      <c r="P50" s="151">
        <f t="shared" si="21"/>
        <v>1768</v>
      </c>
      <c r="Q50" s="151">
        <f t="shared" si="21"/>
        <v>0</v>
      </c>
      <c r="R50" s="151">
        <f t="shared" si="21"/>
        <v>0</v>
      </c>
      <c r="S50" s="151">
        <f t="shared" si="21"/>
        <v>1768</v>
      </c>
      <c r="T50" s="151">
        <f t="shared" si="21"/>
        <v>0</v>
      </c>
      <c r="U50" s="151">
        <f t="shared" si="21"/>
        <v>0</v>
      </c>
    </row>
    <row r="51" spans="1:21" x14ac:dyDescent="0.2">
      <c r="A51" s="91" t="s">
        <v>46</v>
      </c>
      <c r="B51" s="92" t="s">
        <v>164</v>
      </c>
      <c r="C51" s="92"/>
      <c r="D51" s="149">
        <f>D91+D131+D171+D211+D251+D291+D331+D371</f>
        <v>0</v>
      </c>
      <c r="E51" s="149">
        <f t="shared" ref="E51:U51" si="22">E91+E131+E171+E211+E251+E291+E331+E371</f>
        <v>0</v>
      </c>
      <c r="F51" s="149">
        <f t="shared" si="22"/>
        <v>0</v>
      </c>
      <c r="G51" s="149">
        <f t="shared" si="22"/>
        <v>0</v>
      </c>
      <c r="H51" s="149">
        <f t="shared" si="22"/>
        <v>0</v>
      </c>
      <c r="I51" s="149">
        <f t="shared" si="22"/>
        <v>0</v>
      </c>
      <c r="J51" s="149">
        <f t="shared" si="22"/>
        <v>0</v>
      </c>
      <c r="K51" s="149">
        <f t="shared" si="22"/>
        <v>0</v>
      </c>
      <c r="L51" s="149">
        <f t="shared" si="22"/>
        <v>0</v>
      </c>
      <c r="M51" s="149">
        <f t="shared" si="22"/>
        <v>0</v>
      </c>
      <c r="N51" s="149">
        <f t="shared" si="22"/>
        <v>0</v>
      </c>
      <c r="O51" s="149">
        <f t="shared" si="22"/>
        <v>0</v>
      </c>
      <c r="P51" s="149">
        <f t="shared" si="22"/>
        <v>0</v>
      </c>
      <c r="Q51" s="149">
        <f t="shared" si="22"/>
        <v>0</v>
      </c>
      <c r="R51" s="149">
        <f t="shared" si="22"/>
        <v>0</v>
      </c>
      <c r="S51" s="149">
        <f t="shared" si="22"/>
        <v>0</v>
      </c>
      <c r="T51" s="149">
        <f t="shared" si="22"/>
        <v>0</v>
      </c>
      <c r="U51" s="149">
        <f t="shared" si="22"/>
        <v>0</v>
      </c>
    </row>
    <row r="52" spans="1:21" x14ac:dyDescent="0.2">
      <c r="A52" s="91" t="s">
        <v>50</v>
      </c>
      <c r="B52" s="92" t="s">
        <v>165</v>
      </c>
      <c r="C52" s="92"/>
      <c r="D52" s="149">
        <f>D92+D132+D172+D212+D252+D292+D332+D372</f>
        <v>0</v>
      </c>
      <c r="E52" s="149">
        <f t="shared" ref="E52:U52" si="23">E92+E132+E172+E212+E252+E292+E332+E372</f>
        <v>0</v>
      </c>
      <c r="F52" s="149">
        <f t="shared" si="23"/>
        <v>0</v>
      </c>
      <c r="G52" s="149">
        <f t="shared" si="23"/>
        <v>0</v>
      </c>
      <c r="H52" s="149">
        <f t="shared" si="23"/>
        <v>0</v>
      </c>
      <c r="I52" s="149">
        <f t="shared" si="23"/>
        <v>0</v>
      </c>
      <c r="J52" s="149">
        <f t="shared" si="23"/>
        <v>0</v>
      </c>
      <c r="K52" s="149">
        <f t="shared" si="23"/>
        <v>0</v>
      </c>
      <c r="L52" s="149">
        <f t="shared" si="23"/>
        <v>0</v>
      </c>
      <c r="M52" s="149">
        <f t="shared" si="23"/>
        <v>0</v>
      </c>
      <c r="N52" s="149">
        <f t="shared" si="23"/>
        <v>0</v>
      </c>
      <c r="O52" s="149">
        <f t="shared" si="23"/>
        <v>0</v>
      </c>
      <c r="P52" s="149">
        <f t="shared" si="23"/>
        <v>0</v>
      </c>
      <c r="Q52" s="149">
        <f t="shared" si="23"/>
        <v>0</v>
      </c>
      <c r="R52" s="149">
        <f t="shared" si="23"/>
        <v>0</v>
      </c>
      <c r="S52" s="149">
        <f t="shared" si="23"/>
        <v>0</v>
      </c>
      <c r="T52" s="149">
        <f t="shared" si="23"/>
        <v>0</v>
      </c>
      <c r="U52" s="149">
        <f t="shared" si="23"/>
        <v>0</v>
      </c>
    </row>
    <row r="53" spans="1:21" x14ac:dyDescent="0.2">
      <c r="A53" s="93" t="s">
        <v>47</v>
      </c>
      <c r="B53" s="94" t="s">
        <v>166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151</v>
      </c>
      <c r="B54" s="92" t="s">
        <v>234</v>
      </c>
      <c r="C54" s="92"/>
      <c r="D54" s="149">
        <f>D94+D134+D174+D214+D254+D294+D334+D374</f>
        <v>0</v>
      </c>
      <c r="E54" s="149">
        <f t="shared" ref="E54:U54" si="25">E94+E134+E174+E214+E254+E294+E334+E374</f>
        <v>0</v>
      </c>
      <c r="F54" s="149">
        <f t="shared" si="25"/>
        <v>0</v>
      </c>
      <c r="G54" s="149">
        <f t="shared" si="25"/>
        <v>0</v>
      </c>
      <c r="H54" s="149">
        <f t="shared" si="25"/>
        <v>0</v>
      </c>
      <c r="I54" s="149">
        <f t="shared" si="25"/>
        <v>0</v>
      </c>
      <c r="J54" s="149">
        <f t="shared" si="25"/>
        <v>0</v>
      </c>
      <c r="K54" s="149">
        <f t="shared" si="25"/>
        <v>0</v>
      </c>
      <c r="L54" s="149">
        <f t="shared" si="25"/>
        <v>0</v>
      </c>
      <c r="M54" s="149">
        <f t="shared" si="25"/>
        <v>0</v>
      </c>
      <c r="N54" s="149">
        <f t="shared" si="25"/>
        <v>0</v>
      </c>
      <c r="O54" s="149">
        <f t="shared" si="25"/>
        <v>0</v>
      </c>
      <c r="P54" s="149">
        <f t="shared" si="25"/>
        <v>0</v>
      </c>
      <c r="Q54" s="149">
        <f t="shared" si="25"/>
        <v>0</v>
      </c>
      <c r="R54" s="149">
        <f t="shared" si="25"/>
        <v>0</v>
      </c>
      <c r="S54" s="149">
        <f t="shared" si="25"/>
        <v>0</v>
      </c>
      <c r="T54" s="149">
        <f t="shared" si="25"/>
        <v>0</v>
      </c>
      <c r="U54" s="149">
        <f t="shared" si="25"/>
        <v>0</v>
      </c>
    </row>
    <row r="55" spans="1:21" x14ac:dyDescent="0.2">
      <c r="A55" s="91" t="s">
        <v>14</v>
      </c>
      <c r="B55" s="92" t="s">
        <v>167</v>
      </c>
      <c r="C55" s="92"/>
      <c r="D55" s="149">
        <f>D95+D135+D175+D215+D255+D295+D335+D375</f>
        <v>1254</v>
      </c>
      <c r="E55" s="149">
        <f t="shared" ref="E55:U55" si="26">E95+E135+E175+E215+E255+E295+E335+E375</f>
        <v>0</v>
      </c>
      <c r="F55" s="149">
        <f t="shared" si="26"/>
        <v>0</v>
      </c>
      <c r="G55" s="149">
        <f t="shared" si="26"/>
        <v>1254</v>
      </c>
      <c r="H55" s="149">
        <f t="shared" si="26"/>
        <v>0</v>
      </c>
      <c r="I55" s="149">
        <f t="shared" si="26"/>
        <v>0</v>
      </c>
      <c r="J55" s="149">
        <f t="shared" si="26"/>
        <v>1254</v>
      </c>
      <c r="K55" s="149">
        <f t="shared" si="26"/>
        <v>0</v>
      </c>
      <c r="L55" s="149">
        <f t="shared" si="26"/>
        <v>576</v>
      </c>
      <c r="M55" s="149">
        <f t="shared" si="26"/>
        <v>1830</v>
      </c>
      <c r="N55" s="149">
        <f t="shared" si="26"/>
        <v>0</v>
      </c>
      <c r="O55" s="149">
        <f t="shared" si="26"/>
        <v>0</v>
      </c>
      <c r="P55" s="149">
        <f t="shared" si="26"/>
        <v>1830</v>
      </c>
      <c r="Q55" s="149">
        <f t="shared" si="26"/>
        <v>0</v>
      </c>
      <c r="R55" s="149">
        <f t="shared" si="26"/>
        <v>0</v>
      </c>
      <c r="S55" s="149">
        <f t="shared" si="26"/>
        <v>1830</v>
      </c>
      <c r="T55" s="149">
        <f t="shared" si="26"/>
        <v>0</v>
      </c>
      <c r="U55" s="149">
        <f t="shared" si="26"/>
        <v>576</v>
      </c>
    </row>
    <row r="56" spans="1:21" x14ac:dyDescent="0.2">
      <c r="A56" s="100" t="s">
        <v>15</v>
      </c>
      <c r="B56" s="101" t="s">
        <v>168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16</v>
      </c>
      <c r="B57" s="92" t="s">
        <v>235</v>
      </c>
      <c r="C57" s="92"/>
      <c r="D57" s="149">
        <f>D97+D137+D177+D217+D257+D297+D337+D377</f>
        <v>0</v>
      </c>
      <c r="E57" s="149">
        <f t="shared" ref="E57:U57" si="28">E97+E137+E177+E217+E257+E297+E337+E377</f>
        <v>0</v>
      </c>
      <c r="F57" s="149">
        <f t="shared" si="28"/>
        <v>0</v>
      </c>
      <c r="G57" s="149">
        <f t="shared" si="28"/>
        <v>0</v>
      </c>
      <c r="H57" s="149">
        <f t="shared" si="28"/>
        <v>0</v>
      </c>
      <c r="I57" s="149">
        <f t="shared" si="28"/>
        <v>0</v>
      </c>
      <c r="J57" s="149">
        <f t="shared" si="28"/>
        <v>0</v>
      </c>
      <c r="K57" s="149">
        <f t="shared" si="28"/>
        <v>0</v>
      </c>
      <c r="L57" s="149">
        <f t="shared" si="28"/>
        <v>0</v>
      </c>
      <c r="M57" s="149">
        <f t="shared" si="28"/>
        <v>0</v>
      </c>
      <c r="N57" s="149">
        <f t="shared" si="28"/>
        <v>0</v>
      </c>
      <c r="O57" s="149">
        <f t="shared" si="28"/>
        <v>0</v>
      </c>
      <c r="P57" s="149">
        <f t="shared" si="28"/>
        <v>0</v>
      </c>
      <c r="Q57" s="149">
        <f t="shared" si="28"/>
        <v>0</v>
      </c>
      <c r="R57" s="149">
        <f t="shared" si="28"/>
        <v>0</v>
      </c>
      <c r="S57" s="149">
        <f t="shared" si="28"/>
        <v>0</v>
      </c>
      <c r="T57" s="149">
        <f t="shared" si="28"/>
        <v>0</v>
      </c>
      <c r="U57" s="149">
        <f t="shared" si="28"/>
        <v>0</v>
      </c>
    </row>
    <row r="58" spans="1:21" x14ac:dyDescent="0.2">
      <c r="A58" s="91" t="s">
        <v>17</v>
      </c>
      <c r="B58" s="92" t="s">
        <v>169</v>
      </c>
      <c r="C58" s="25"/>
      <c r="D58" s="149">
        <f>D98+D138+D178+D218+D258+D298+D338+D378</f>
        <v>0</v>
      </c>
      <c r="E58" s="149">
        <f t="shared" ref="E58:U58" si="29">E98+E138+E178+E218+E258+E298+E338+E378</f>
        <v>0</v>
      </c>
      <c r="F58" s="149">
        <f t="shared" si="29"/>
        <v>0</v>
      </c>
      <c r="G58" s="149">
        <f t="shared" si="29"/>
        <v>0</v>
      </c>
      <c r="H58" s="149">
        <f t="shared" si="29"/>
        <v>0</v>
      </c>
      <c r="I58" s="149">
        <f t="shared" si="29"/>
        <v>0</v>
      </c>
      <c r="J58" s="149">
        <f t="shared" si="29"/>
        <v>0</v>
      </c>
      <c r="K58" s="149">
        <f t="shared" si="29"/>
        <v>0</v>
      </c>
      <c r="L58" s="149">
        <f t="shared" si="29"/>
        <v>0</v>
      </c>
      <c r="M58" s="149">
        <f t="shared" si="29"/>
        <v>0</v>
      </c>
      <c r="N58" s="149">
        <f t="shared" si="29"/>
        <v>0</v>
      </c>
      <c r="O58" s="149">
        <f t="shared" si="29"/>
        <v>0</v>
      </c>
      <c r="P58" s="149">
        <f t="shared" si="29"/>
        <v>0</v>
      </c>
      <c r="Q58" s="149">
        <f t="shared" si="29"/>
        <v>0</v>
      </c>
      <c r="R58" s="149">
        <f t="shared" si="29"/>
        <v>0</v>
      </c>
      <c r="S58" s="149">
        <f t="shared" si="29"/>
        <v>0</v>
      </c>
      <c r="T58" s="149">
        <f t="shared" si="29"/>
        <v>0</v>
      </c>
      <c r="U58" s="149">
        <f t="shared" si="29"/>
        <v>0</v>
      </c>
    </row>
    <row r="59" spans="1:21" x14ac:dyDescent="0.2">
      <c r="A59" s="101" t="s">
        <v>18</v>
      </c>
      <c r="B59" s="101" t="s">
        <v>170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19</v>
      </c>
      <c r="B60" s="94" t="s">
        <v>171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20</v>
      </c>
      <c r="B61" s="92" t="s">
        <v>172</v>
      </c>
      <c r="C61" s="92"/>
      <c r="D61" s="149">
        <f>D101+D141+D181+D221+D261+D301+D341+D381</f>
        <v>0</v>
      </c>
      <c r="E61" s="149">
        <f t="shared" ref="E61:U61" si="32">E101+E141+E181+E221+E261+E301+E341+E381</f>
        <v>0</v>
      </c>
      <c r="F61" s="149">
        <f t="shared" si="32"/>
        <v>0</v>
      </c>
      <c r="G61" s="149">
        <f t="shared" si="32"/>
        <v>0</v>
      </c>
      <c r="H61" s="149">
        <f t="shared" si="32"/>
        <v>0</v>
      </c>
      <c r="I61" s="149">
        <f t="shared" si="32"/>
        <v>0</v>
      </c>
      <c r="J61" s="149">
        <f t="shared" si="32"/>
        <v>0</v>
      </c>
      <c r="K61" s="149">
        <f t="shared" si="32"/>
        <v>0</v>
      </c>
      <c r="L61" s="149">
        <f t="shared" si="32"/>
        <v>0</v>
      </c>
      <c r="M61" s="149">
        <f t="shared" si="32"/>
        <v>0</v>
      </c>
      <c r="N61" s="149">
        <f t="shared" si="32"/>
        <v>0</v>
      </c>
      <c r="O61" s="149">
        <f t="shared" si="32"/>
        <v>0</v>
      </c>
      <c r="P61" s="149">
        <f t="shared" si="32"/>
        <v>0</v>
      </c>
      <c r="Q61" s="149">
        <f t="shared" si="32"/>
        <v>0</v>
      </c>
      <c r="R61" s="149">
        <f t="shared" si="32"/>
        <v>0</v>
      </c>
      <c r="S61" s="149">
        <f t="shared" si="32"/>
        <v>0</v>
      </c>
      <c r="T61" s="149">
        <f t="shared" si="32"/>
        <v>0</v>
      </c>
      <c r="U61" s="149">
        <f t="shared" si="32"/>
        <v>0</v>
      </c>
    </row>
    <row r="62" spans="1:21" x14ac:dyDescent="0.2">
      <c r="A62" s="92" t="s">
        <v>21</v>
      </c>
      <c r="B62" s="92" t="s">
        <v>173</v>
      </c>
      <c r="C62" s="92"/>
      <c r="D62" s="149">
        <f>D102+D142+D182+D222+D262+D302+D342+D382</f>
        <v>0</v>
      </c>
      <c r="E62" s="149">
        <f t="shared" ref="E62:U62" si="33">E102+E142+E182+E222+E262+E302+E342+E382</f>
        <v>0</v>
      </c>
      <c r="F62" s="149">
        <f t="shared" si="33"/>
        <v>0</v>
      </c>
      <c r="G62" s="149">
        <f t="shared" si="33"/>
        <v>0</v>
      </c>
      <c r="H62" s="149">
        <f t="shared" si="33"/>
        <v>0</v>
      </c>
      <c r="I62" s="149">
        <f t="shared" si="33"/>
        <v>0</v>
      </c>
      <c r="J62" s="149">
        <f t="shared" si="33"/>
        <v>0</v>
      </c>
      <c r="K62" s="149">
        <f t="shared" si="33"/>
        <v>0</v>
      </c>
      <c r="L62" s="149">
        <f t="shared" si="33"/>
        <v>0</v>
      </c>
      <c r="M62" s="149">
        <f t="shared" si="33"/>
        <v>0</v>
      </c>
      <c r="N62" s="149">
        <f t="shared" si="33"/>
        <v>0</v>
      </c>
      <c r="O62" s="149">
        <f t="shared" si="33"/>
        <v>0</v>
      </c>
      <c r="P62" s="149">
        <f t="shared" si="33"/>
        <v>0</v>
      </c>
      <c r="Q62" s="149">
        <f t="shared" si="33"/>
        <v>0</v>
      </c>
      <c r="R62" s="149">
        <f t="shared" si="33"/>
        <v>0</v>
      </c>
      <c r="S62" s="149">
        <f t="shared" si="33"/>
        <v>0</v>
      </c>
      <c r="T62" s="149">
        <f t="shared" si="33"/>
        <v>0</v>
      </c>
      <c r="U62" s="149">
        <f t="shared" si="33"/>
        <v>0</v>
      </c>
    </row>
    <row r="63" spans="1:21" x14ac:dyDescent="0.2">
      <c r="A63" s="94" t="s">
        <v>22</v>
      </c>
      <c r="B63" s="94" t="s">
        <v>174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23</v>
      </c>
      <c r="B64" s="94" t="s">
        <v>175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24</v>
      </c>
      <c r="B65" s="94" t="s">
        <v>181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186</v>
      </c>
      <c r="B67" s="32" t="s">
        <v>0</v>
      </c>
      <c r="C67" s="32"/>
      <c r="D67" s="149">
        <f t="shared" ref="D67:D77" si="37">D107+D147+D187+D227+D267+D307+D347+D387</f>
        <v>0</v>
      </c>
      <c r="E67" s="149">
        <f t="shared" ref="E67:U67" si="38">E107+E147+E187+E227+E267+E307+E347+E387</f>
        <v>0</v>
      </c>
      <c r="F67" s="149">
        <f t="shared" si="38"/>
        <v>0</v>
      </c>
      <c r="G67" s="149">
        <f t="shared" si="38"/>
        <v>0</v>
      </c>
      <c r="H67" s="149">
        <f t="shared" si="38"/>
        <v>0</v>
      </c>
      <c r="I67" s="149">
        <f t="shared" si="38"/>
        <v>0</v>
      </c>
      <c r="J67" s="149">
        <f t="shared" si="38"/>
        <v>0</v>
      </c>
      <c r="K67" s="149">
        <f t="shared" si="38"/>
        <v>0</v>
      </c>
      <c r="L67" s="149">
        <f t="shared" si="38"/>
        <v>524</v>
      </c>
      <c r="M67" s="149">
        <f t="shared" si="38"/>
        <v>524</v>
      </c>
      <c r="N67" s="149">
        <f t="shared" si="38"/>
        <v>0</v>
      </c>
      <c r="O67" s="149">
        <f t="shared" si="38"/>
        <v>0</v>
      </c>
      <c r="P67" s="149">
        <f t="shared" si="38"/>
        <v>524</v>
      </c>
      <c r="Q67" s="149">
        <f t="shared" si="38"/>
        <v>0</v>
      </c>
      <c r="R67" s="149">
        <f t="shared" si="38"/>
        <v>0</v>
      </c>
      <c r="S67" s="149">
        <f t="shared" si="38"/>
        <v>524</v>
      </c>
      <c r="T67" s="149">
        <f t="shared" si="38"/>
        <v>0</v>
      </c>
      <c r="U67" s="149">
        <f t="shared" si="38"/>
        <v>524</v>
      </c>
    </row>
    <row r="68" spans="1:21" x14ac:dyDescent="0.2">
      <c r="A68" s="8" t="s">
        <v>187</v>
      </c>
      <c r="B68" s="8" t="s">
        <v>1</v>
      </c>
      <c r="C68" s="8"/>
      <c r="D68" s="149">
        <f t="shared" si="37"/>
        <v>0</v>
      </c>
      <c r="E68" s="149">
        <f t="shared" ref="E68:U77" si="39">E108+E148+E188+E228+E268+E308+E348+E388</f>
        <v>0</v>
      </c>
      <c r="F68" s="149">
        <f t="shared" si="39"/>
        <v>0</v>
      </c>
      <c r="G68" s="149">
        <f t="shared" si="39"/>
        <v>0</v>
      </c>
      <c r="H68" s="149">
        <f t="shared" si="39"/>
        <v>0</v>
      </c>
      <c r="I68" s="149">
        <f t="shared" si="39"/>
        <v>0</v>
      </c>
      <c r="J68" s="149">
        <f t="shared" si="39"/>
        <v>0</v>
      </c>
      <c r="K68" s="149">
        <f t="shared" si="39"/>
        <v>0</v>
      </c>
      <c r="L68" s="149">
        <f t="shared" si="39"/>
        <v>52</v>
      </c>
      <c r="M68" s="149">
        <f t="shared" si="39"/>
        <v>52</v>
      </c>
      <c r="N68" s="149">
        <f t="shared" si="39"/>
        <v>0</v>
      </c>
      <c r="O68" s="149">
        <f t="shared" si="39"/>
        <v>0</v>
      </c>
      <c r="P68" s="149">
        <f t="shared" si="39"/>
        <v>52</v>
      </c>
      <c r="Q68" s="149">
        <f t="shared" si="39"/>
        <v>0</v>
      </c>
      <c r="R68" s="149">
        <f t="shared" si="39"/>
        <v>0</v>
      </c>
      <c r="S68" s="149">
        <f t="shared" si="39"/>
        <v>52</v>
      </c>
      <c r="T68" s="149">
        <f t="shared" si="39"/>
        <v>0</v>
      </c>
      <c r="U68" s="149">
        <f t="shared" si="39"/>
        <v>52</v>
      </c>
    </row>
    <row r="69" spans="1:21" x14ac:dyDescent="0.2">
      <c r="A69" s="8" t="s">
        <v>188</v>
      </c>
      <c r="B69" s="8" t="s">
        <v>176</v>
      </c>
      <c r="C69" s="8"/>
      <c r="D69" s="149">
        <f t="shared" si="37"/>
        <v>1254</v>
      </c>
      <c r="E69" s="149">
        <f t="shared" ref="E69:S69" si="40">E109+E149+E189+E229+E269+E309+E349+E389</f>
        <v>0</v>
      </c>
      <c r="F69" s="149">
        <f t="shared" si="40"/>
        <v>0</v>
      </c>
      <c r="G69" s="149">
        <f t="shared" si="40"/>
        <v>1254</v>
      </c>
      <c r="H69" s="149">
        <f t="shared" si="40"/>
        <v>0</v>
      </c>
      <c r="I69" s="149">
        <f t="shared" si="40"/>
        <v>0</v>
      </c>
      <c r="J69" s="149">
        <f t="shared" si="40"/>
        <v>1254</v>
      </c>
      <c r="K69" s="149">
        <f t="shared" si="40"/>
        <v>0</v>
      </c>
      <c r="L69" s="149">
        <f t="shared" si="40"/>
        <v>0</v>
      </c>
      <c r="M69" s="149">
        <f t="shared" si="40"/>
        <v>1254</v>
      </c>
      <c r="N69" s="149">
        <f t="shared" si="40"/>
        <v>0</v>
      </c>
      <c r="O69" s="149">
        <f t="shared" si="40"/>
        <v>0</v>
      </c>
      <c r="P69" s="149">
        <f t="shared" si="40"/>
        <v>1254</v>
      </c>
      <c r="Q69" s="149">
        <f t="shared" si="40"/>
        <v>0</v>
      </c>
      <c r="R69" s="149">
        <f t="shared" si="40"/>
        <v>0</v>
      </c>
      <c r="S69" s="149">
        <f t="shared" si="40"/>
        <v>1254</v>
      </c>
      <c r="T69" s="149">
        <f t="shared" si="39"/>
        <v>0</v>
      </c>
      <c r="U69" s="149">
        <f t="shared" si="39"/>
        <v>0</v>
      </c>
    </row>
    <row r="70" spans="1:21" x14ac:dyDescent="0.2">
      <c r="A70" s="7" t="s">
        <v>189</v>
      </c>
      <c r="B70" s="8" t="s">
        <v>177</v>
      </c>
      <c r="C70" s="8"/>
      <c r="D70" s="149">
        <f t="shared" si="37"/>
        <v>0</v>
      </c>
      <c r="E70" s="149">
        <f t="shared" si="39"/>
        <v>0</v>
      </c>
      <c r="F70" s="149">
        <f t="shared" si="39"/>
        <v>0</v>
      </c>
      <c r="G70" s="149">
        <f t="shared" si="39"/>
        <v>0</v>
      </c>
      <c r="H70" s="149">
        <f t="shared" si="39"/>
        <v>0</v>
      </c>
      <c r="I70" s="149">
        <f t="shared" si="39"/>
        <v>0</v>
      </c>
      <c r="J70" s="149">
        <f t="shared" si="39"/>
        <v>0</v>
      </c>
      <c r="K70" s="149">
        <f t="shared" si="39"/>
        <v>0</v>
      </c>
      <c r="L70" s="149">
        <f t="shared" si="39"/>
        <v>0</v>
      </c>
      <c r="M70" s="149">
        <f t="shared" si="39"/>
        <v>0</v>
      </c>
      <c r="N70" s="149">
        <f t="shared" si="39"/>
        <v>0</v>
      </c>
      <c r="O70" s="149">
        <f t="shared" si="39"/>
        <v>0</v>
      </c>
      <c r="P70" s="149">
        <f t="shared" si="39"/>
        <v>0</v>
      </c>
      <c r="Q70" s="149">
        <f t="shared" si="39"/>
        <v>0</v>
      </c>
      <c r="R70" s="149">
        <f t="shared" si="39"/>
        <v>0</v>
      </c>
      <c r="S70" s="149">
        <f t="shared" si="39"/>
        <v>0</v>
      </c>
      <c r="T70" s="149">
        <f t="shared" si="39"/>
        <v>0</v>
      </c>
      <c r="U70" s="149">
        <f t="shared" si="39"/>
        <v>0</v>
      </c>
    </row>
    <row r="71" spans="1:21" x14ac:dyDescent="0.2">
      <c r="A71" s="7" t="s">
        <v>190</v>
      </c>
      <c r="B71" s="8" t="s">
        <v>178</v>
      </c>
      <c r="C71" s="8"/>
      <c r="D71" s="149">
        <f t="shared" si="37"/>
        <v>0</v>
      </c>
      <c r="E71" s="149">
        <f t="shared" si="39"/>
        <v>0</v>
      </c>
      <c r="F71" s="149">
        <f t="shared" si="39"/>
        <v>0</v>
      </c>
      <c r="G71" s="149">
        <f t="shared" si="39"/>
        <v>0</v>
      </c>
      <c r="H71" s="149">
        <f t="shared" si="39"/>
        <v>0</v>
      </c>
      <c r="I71" s="149">
        <f t="shared" si="39"/>
        <v>0</v>
      </c>
      <c r="J71" s="149">
        <f t="shared" si="39"/>
        <v>0</v>
      </c>
      <c r="K71" s="149">
        <f t="shared" si="39"/>
        <v>0</v>
      </c>
      <c r="L71" s="149">
        <f t="shared" si="39"/>
        <v>0</v>
      </c>
      <c r="M71" s="149">
        <f t="shared" si="39"/>
        <v>0</v>
      </c>
      <c r="N71" s="149">
        <f t="shared" si="39"/>
        <v>0</v>
      </c>
      <c r="O71" s="149">
        <f t="shared" si="39"/>
        <v>0</v>
      </c>
      <c r="P71" s="149">
        <f t="shared" si="39"/>
        <v>0</v>
      </c>
      <c r="Q71" s="149">
        <f t="shared" si="39"/>
        <v>0</v>
      </c>
      <c r="R71" s="149">
        <f t="shared" si="39"/>
        <v>0</v>
      </c>
      <c r="S71" s="149">
        <f t="shared" si="39"/>
        <v>0</v>
      </c>
      <c r="T71" s="149">
        <f t="shared" si="39"/>
        <v>0</v>
      </c>
      <c r="U71" s="149">
        <f t="shared" si="39"/>
        <v>0</v>
      </c>
    </row>
    <row r="72" spans="1:21" x14ac:dyDescent="0.2">
      <c r="A72" s="7" t="s">
        <v>191</v>
      </c>
      <c r="B72" s="8" t="s">
        <v>179</v>
      </c>
      <c r="C72" s="8"/>
      <c r="D72" s="149">
        <f t="shared" si="37"/>
        <v>0</v>
      </c>
      <c r="E72" s="149">
        <f t="shared" si="39"/>
        <v>0</v>
      </c>
      <c r="F72" s="149">
        <f t="shared" si="39"/>
        <v>0</v>
      </c>
      <c r="G72" s="149">
        <f t="shared" si="39"/>
        <v>0</v>
      </c>
      <c r="H72" s="149">
        <f t="shared" si="39"/>
        <v>0</v>
      </c>
      <c r="I72" s="149">
        <f t="shared" si="39"/>
        <v>0</v>
      </c>
      <c r="J72" s="149">
        <f t="shared" si="39"/>
        <v>0</v>
      </c>
      <c r="K72" s="149">
        <f t="shared" si="39"/>
        <v>0</v>
      </c>
      <c r="L72" s="149">
        <f t="shared" si="39"/>
        <v>0</v>
      </c>
      <c r="M72" s="149">
        <f t="shared" si="39"/>
        <v>0</v>
      </c>
      <c r="N72" s="149">
        <f t="shared" si="39"/>
        <v>0</v>
      </c>
      <c r="O72" s="149">
        <f t="shared" si="39"/>
        <v>0</v>
      </c>
      <c r="P72" s="149">
        <f t="shared" si="39"/>
        <v>0</v>
      </c>
      <c r="Q72" s="149">
        <f t="shared" si="39"/>
        <v>0</v>
      </c>
      <c r="R72" s="149">
        <f t="shared" si="39"/>
        <v>0</v>
      </c>
      <c r="S72" s="149">
        <f t="shared" si="39"/>
        <v>0</v>
      </c>
      <c r="T72" s="149">
        <f t="shared" si="39"/>
        <v>0</v>
      </c>
      <c r="U72" s="149">
        <f t="shared" si="39"/>
        <v>0</v>
      </c>
    </row>
    <row r="73" spans="1:21" x14ac:dyDescent="0.2">
      <c r="A73" s="7" t="s">
        <v>192</v>
      </c>
      <c r="B73" s="8" t="s">
        <v>180</v>
      </c>
      <c r="C73" s="8"/>
      <c r="D73" s="149">
        <f t="shared" si="37"/>
        <v>0</v>
      </c>
      <c r="E73" s="149">
        <f t="shared" si="39"/>
        <v>0</v>
      </c>
      <c r="F73" s="149">
        <f t="shared" si="39"/>
        <v>0</v>
      </c>
      <c r="G73" s="149">
        <f t="shared" si="39"/>
        <v>0</v>
      </c>
      <c r="H73" s="149">
        <f t="shared" si="39"/>
        <v>0</v>
      </c>
      <c r="I73" s="149">
        <f t="shared" si="39"/>
        <v>0</v>
      </c>
      <c r="J73" s="149">
        <f t="shared" si="39"/>
        <v>0</v>
      </c>
      <c r="K73" s="149">
        <f t="shared" si="39"/>
        <v>0</v>
      </c>
      <c r="L73" s="149">
        <f t="shared" si="39"/>
        <v>0</v>
      </c>
      <c r="M73" s="149">
        <f t="shared" si="39"/>
        <v>0</v>
      </c>
      <c r="N73" s="149">
        <f t="shared" si="39"/>
        <v>0</v>
      </c>
      <c r="O73" s="149">
        <f t="shared" si="39"/>
        <v>0</v>
      </c>
      <c r="P73" s="149">
        <f t="shared" si="39"/>
        <v>0</v>
      </c>
      <c r="Q73" s="149">
        <f t="shared" si="39"/>
        <v>0</v>
      </c>
      <c r="R73" s="149">
        <f t="shared" si="39"/>
        <v>0</v>
      </c>
      <c r="S73" s="149">
        <f t="shared" si="39"/>
        <v>0</v>
      </c>
      <c r="T73" s="149">
        <f t="shared" si="39"/>
        <v>0</v>
      </c>
      <c r="U73" s="149">
        <f t="shared" si="39"/>
        <v>0</v>
      </c>
    </row>
    <row r="74" spans="1:21" x14ac:dyDescent="0.2">
      <c r="A74" s="7" t="s">
        <v>196</v>
      </c>
      <c r="B74" s="8" t="s">
        <v>197</v>
      </c>
      <c r="C74" s="8"/>
      <c r="D74" s="149">
        <f t="shared" si="37"/>
        <v>0</v>
      </c>
      <c r="E74" s="149">
        <f t="shared" si="39"/>
        <v>0</v>
      </c>
      <c r="F74" s="149">
        <f t="shared" si="39"/>
        <v>0</v>
      </c>
      <c r="G74" s="149">
        <f t="shared" si="39"/>
        <v>0</v>
      </c>
      <c r="H74" s="149">
        <f t="shared" si="39"/>
        <v>0</v>
      </c>
      <c r="I74" s="149">
        <f t="shared" si="39"/>
        <v>0</v>
      </c>
      <c r="J74" s="149">
        <f t="shared" si="39"/>
        <v>0</v>
      </c>
      <c r="K74" s="149">
        <f t="shared" si="39"/>
        <v>0</v>
      </c>
      <c r="L74" s="149">
        <f t="shared" si="39"/>
        <v>0</v>
      </c>
      <c r="M74" s="149">
        <f t="shared" si="39"/>
        <v>0</v>
      </c>
      <c r="N74" s="149">
        <f t="shared" si="39"/>
        <v>0</v>
      </c>
      <c r="O74" s="149">
        <f t="shared" si="39"/>
        <v>0</v>
      </c>
      <c r="P74" s="149">
        <f t="shared" si="39"/>
        <v>0</v>
      </c>
      <c r="Q74" s="149">
        <f t="shared" si="39"/>
        <v>0</v>
      </c>
      <c r="R74" s="149">
        <f t="shared" si="39"/>
        <v>0</v>
      </c>
      <c r="S74" s="149">
        <f t="shared" si="39"/>
        <v>0</v>
      </c>
      <c r="T74" s="149">
        <f t="shared" si="39"/>
        <v>0</v>
      </c>
      <c r="U74" s="149">
        <f t="shared" si="39"/>
        <v>0</v>
      </c>
    </row>
    <row r="75" spans="1:21" x14ac:dyDescent="0.2">
      <c r="A75" s="7" t="s">
        <v>193</v>
      </c>
      <c r="B75" s="8" t="s">
        <v>182</v>
      </c>
      <c r="C75" s="8"/>
      <c r="D75" s="149">
        <f t="shared" si="37"/>
        <v>0</v>
      </c>
      <c r="E75" s="149">
        <f t="shared" si="39"/>
        <v>0</v>
      </c>
      <c r="F75" s="149">
        <f t="shared" si="39"/>
        <v>0</v>
      </c>
      <c r="G75" s="149">
        <f t="shared" si="39"/>
        <v>0</v>
      </c>
      <c r="H75" s="149">
        <f t="shared" si="39"/>
        <v>0</v>
      </c>
      <c r="I75" s="149">
        <f t="shared" si="39"/>
        <v>0</v>
      </c>
      <c r="J75" s="149">
        <f t="shared" si="39"/>
        <v>0</v>
      </c>
      <c r="K75" s="149">
        <f t="shared" si="39"/>
        <v>0</v>
      </c>
      <c r="L75" s="149">
        <f t="shared" si="39"/>
        <v>0</v>
      </c>
      <c r="M75" s="149">
        <f t="shared" si="39"/>
        <v>0</v>
      </c>
      <c r="N75" s="149">
        <f t="shared" si="39"/>
        <v>0</v>
      </c>
      <c r="O75" s="149">
        <f t="shared" si="39"/>
        <v>0</v>
      </c>
      <c r="P75" s="149">
        <f t="shared" si="39"/>
        <v>0</v>
      </c>
      <c r="Q75" s="149">
        <f t="shared" si="39"/>
        <v>0</v>
      </c>
      <c r="R75" s="149">
        <f t="shared" si="39"/>
        <v>0</v>
      </c>
      <c r="S75" s="149">
        <f t="shared" si="39"/>
        <v>0</v>
      </c>
      <c r="T75" s="149">
        <f t="shared" si="39"/>
        <v>0</v>
      </c>
      <c r="U75" s="149">
        <f t="shared" si="39"/>
        <v>0</v>
      </c>
    </row>
    <row r="76" spans="1:21" x14ac:dyDescent="0.2">
      <c r="A76" s="7" t="s">
        <v>194</v>
      </c>
      <c r="B76" s="8" t="s">
        <v>183</v>
      </c>
      <c r="C76" s="8"/>
      <c r="D76" s="149">
        <f t="shared" si="37"/>
        <v>0</v>
      </c>
      <c r="E76" s="149">
        <f t="shared" si="39"/>
        <v>0</v>
      </c>
      <c r="F76" s="149">
        <f t="shared" si="39"/>
        <v>0</v>
      </c>
      <c r="G76" s="149">
        <f t="shared" si="39"/>
        <v>0</v>
      </c>
      <c r="H76" s="149">
        <f t="shared" si="39"/>
        <v>0</v>
      </c>
      <c r="I76" s="149">
        <f t="shared" si="39"/>
        <v>0</v>
      </c>
      <c r="J76" s="149">
        <f t="shared" si="39"/>
        <v>0</v>
      </c>
      <c r="K76" s="149">
        <f t="shared" si="39"/>
        <v>0</v>
      </c>
      <c r="L76" s="149">
        <f t="shared" si="39"/>
        <v>0</v>
      </c>
      <c r="M76" s="149">
        <f t="shared" si="39"/>
        <v>0</v>
      </c>
      <c r="N76" s="149">
        <f t="shared" si="39"/>
        <v>0</v>
      </c>
      <c r="O76" s="149">
        <f t="shared" si="39"/>
        <v>0</v>
      </c>
      <c r="P76" s="149">
        <f t="shared" si="39"/>
        <v>0</v>
      </c>
      <c r="Q76" s="149">
        <f t="shared" si="39"/>
        <v>0</v>
      </c>
      <c r="R76" s="149">
        <f t="shared" si="39"/>
        <v>0</v>
      </c>
      <c r="S76" s="149">
        <f t="shared" si="39"/>
        <v>0</v>
      </c>
      <c r="T76" s="149">
        <f t="shared" si="39"/>
        <v>0</v>
      </c>
      <c r="U76" s="149">
        <f t="shared" si="39"/>
        <v>0</v>
      </c>
    </row>
    <row r="77" spans="1:21" x14ac:dyDescent="0.2">
      <c r="A77" s="8" t="s">
        <v>195</v>
      </c>
      <c r="B77" s="8" t="s">
        <v>184</v>
      </c>
      <c r="C77" s="8"/>
      <c r="D77" s="149">
        <f t="shared" si="37"/>
        <v>0</v>
      </c>
      <c r="E77" s="149">
        <f t="shared" si="39"/>
        <v>0</v>
      </c>
      <c r="F77" s="149">
        <f t="shared" si="39"/>
        <v>0</v>
      </c>
      <c r="G77" s="149">
        <f t="shared" si="39"/>
        <v>0</v>
      </c>
      <c r="H77" s="149">
        <f t="shared" si="39"/>
        <v>0</v>
      </c>
      <c r="I77" s="149">
        <f t="shared" si="39"/>
        <v>0</v>
      </c>
      <c r="J77" s="149">
        <f t="shared" si="39"/>
        <v>0</v>
      </c>
      <c r="K77" s="149">
        <f t="shared" si="39"/>
        <v>0</v>
      </c>
      <c r="L77" s="149">
        <f t="shared" si="39"/>
        <v>0</v>
      </c>
      <c r="M77" s="149">
        <f t="shared" si="39"/>
        <v>0</v>
      </c>
      <c r="N77" s="149">
        <f t="shared" si="39"/>
        <v>0</v>
      </c>
      <c r="O77" s="149">
        <f t="shared" si="39"/>
        <v>0</v>
      </c>
      <c r="P77" s="149">
        <f t="shared" si="39"/>
        <v>0</v>
      </c>
      <c r="Q77" s="149">
        <f t="shared" si="39"/>
        <v>0</v>
      </c>
      <c r="R77" s="149">
        <f t="shared" si="39"/>
        <v>0</v>
      </c>
      <c r="S77" s="149">
        <f t="shared" si="39"/>
        <v>0</v>
      </c>
      <c r="T77" s="149">
        <f t="shared" si="39"/>
        <v>0</v>
      </c>
      <c r="U77" s="149">
        <f t="shared" si="39"/>
        <v>0</v>
      </c>
    </row>
    <row r="78" spans="1:21" x14ac:dyDescent="0.2">
      <c r="A78" s="94"/>
      <c r="B78" s="94" t="s">
        <v>198</v>
      </c>
      <c r="C78" s="101"/>
      <c r="D78" s="167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202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154</v>
      </c>
      <c r="B81" s="104" t="s">
        <v>155</v>
      </c>
      <c r="C81" s="104" t="s">
        <v>156</v>
      </c>
      <c r="D81" s="33" t="s">
        <v>29</v>
      </c>
      <c r="E81" s="109" t="s">
        <v>4</v>
      </c>
      <c r="F81" s="109" t="s">
        <v>4</v>
      </c>
      <c r="G81" s="33" t="s">
        <v>51</v>
      </c>
      <c r="H81" s="110" t="s">
        <v>44</v>
      </c>
      <c r="I81" s="110" t="s">
        <v>44</v>
      </c>
      <c r="J81" s="33" t="s">
        <v>51</v>
      </c>
      <c r="K81" s="61" t="s">
        <v>45</v>
      </c>
      <c r="L81" s="61" t="s">
        <v>45</v>
      </c>
      <c r="M81" s="33" t="s">
        <v>51</v>
      </c>
      <c r="N81" s="111" t="s">
        <v>48</v>
      </c>
      <c r="O81" s="111" t="s">
        <v>48</v>
      </c>
      <c r="P81" s="33" t="s">
        <v>51</v>
      </c>
      <c r="Q81" s="112" t="s">
        <v>49</v>
      </c>
      <c r="R81" s="112" t="s">
        <v>49</v>
      </c>
      <c r="S81" s="130" t="s">
        <v>51</v>
      </c>
      <c r="T81" s="232" t="s">
        <v>201</v>
      </c>
      <c r="U81" s="233"/>
    </row>
    <row r="82" spans="1:21" x14ac:dyDescent="0.2">
      <c r="A82" s="83" t="s">
        <v>9</v>
      </c>
      <c r="B82" s="138" t="s">
        <v>218</v>
      </c>
      <c r="C82" s="85" t="s">
        <v>158</v>
      </c>
      <c r="D82" s="34" t="s">
        <v>39</v>
      </c>
      <c r="E82" s="34" t="s">
        <v>153</v>
      </c>
      <c r="F82" s="34" t="s">
        <v>153</v>
      </c>
      <c r="G82" s="34" t="s">
        <v>39</v>
      </c>
      <c r="H82" s="34" t="s">
        <v>153</v>
      </c>
      <c r="I82" s="34" t="s">
        <v>153</v>
      </c>
      <c r="J82" s="34" t="s">
        <v>200</v>
      </c>
      <c r="K82" s="34" t="s">
        <v>153</v>
      </c>
      <c r="L82" s="34" t="s">
        <v>153</v>
      </c>
      <c r="M82" s="34" t="s">
        <v>200</v>
      </c>
      <c r="N82" s="34" t="s">
        <v>153</v>
      </c>
      <c r="O82" s="34" t="s">
        <v>153</v>
      </c>
      <c r="P82" s="34" t="s">
        <v>200</v>
      </c>
      <c r="Q82" s="34" t="s">
        <v>153</v>
      </c>
      <c r="R82" s="34" t="s">
        <v>153</v>
      </c>
      <c r="S82" s="131" t="s">
        <v>39</v>
      </c>
      <c r="T82" s="131" t="s">
        <v>153</v>
      </c>
      <c r="U82" s="131" t="s">
        <v>153</v>
      </c>
    </row>
    <row r="83" spans="1:21" x14ac:dyDescent="0.2">
      <c r="A83" s="83"/>
      <c r="B83" s="86"/>
      <c r="C83" s="86"/>
      <c r="D83" s="34" t="s">
        <v>237</v>
      </c>
      <c r="E83" s="34" t="s">
        <v>132</v>
      </c>
      <c r="F83" s="34" t="s">
        <v>185</v>
      </c>
      <c r="G83" s="34"/>
      <c r="H83" s="34" t="s">
        <v>132</v>
      </c>
      <c r="I83" s="34" t="s">
        <v>185</v>
      </c>
      <c r="J83" s="34" t="s">
        <v>39</v>
      </c>
      <c r="K83" s="34" t="s">
        <v>132</v>
      </c>
      <c r="L83" s="34" t="s">
        <v>185</v>
      </c>
      <c r="M83" s="34" t="s">
        <v>39</v>
      </c>
      <c r="N83" s="34" t="s">
        <v>132</v>
      </c>
      <c r="O83" s="34" t="s">
        <v>185</v>
      </c>
      <c r="P83" s="34" t="s">
        <v>39</v>
      </c>
      <c r="Q83" s="34" t="s">
        <v>132</v>
      </c>
      <c r="R83" s="34" t="s">
        <v>185</v>
      </c>
      <c r="S83" s="131" t="s">
        <v>232</v>
      </c>
      <c r="T83" s="131" t="s">
        <v>132</v>
      </c>
      <c r="U83" s="131" t="s">
        <v>185</v>
      </c>
    </row>
    <row r="84" spans="1:21" x14ac:dyDescent="0.2">
      <c r="A84" s="106"/>
      <c r="B84" s="106"/>
      <c r="C84" s="106"/>
      <c r="D84" s="116"/>
      <c r="E84" s="35" t="s">
        <v>64</v>
      </c>
      <c r="F84" s="35" t="s">
        <v>65</v>
      </c>
      <c r="G84" s="116"/>
      <c r="H84" s="35" t="s">
        <v>64</v>
      </c>
      <c r="I84" s="35" t="s">
        <v>65</v>
      </c>
      <c r="J84" s="116"/>
      <c r="K84" s="35" t="s">
        <v>64</v>
      </c>
      <c r="L84" s="35" t="s">
        <v>65</v>
      </c>
      <c r="M84" s="116"/>
      <c r="N84" s="35" t="s">
        <v>64</v>
      </c>
      <c r="O84" s="35" t="s">
        <v>65</v>
      </c>
      <c r="P84" s="116"/>
      <c r="Q84" s="35" t="s">
        <v>64</v>
      </c>
      <c r="R84" s="35" t="s">
        <v>65</v>
      </c>
      <c r="S84" s="132"/>
      <c r="T84" s="133" t="s">
        <v>64</v>
      </c>
      <c r="U84" s="133" t="s">
        <v>65</v>
      </c>
    </row>
    <row r="85" spans="1:21" x14ac:dyDescent="0.2">
      <c r="A85" s="88" t="s">
        <v>4</v>
      </c>
      <c r="B85" s="88" t="s">
        <v>44</v>
      </c>
      <c r="C85" s="88" t="s">
        <v>45</v>
      </c>
      <c r="D85" s="117" t="s">
        <v>4</v>
      </c>
      <c r="E85" s="117" t="s">
        <v>44</v>
      </c>
      <c r="F85" s="117" t="s">
        <v>45</v>
      </c>
      <c r="G85" s="117" t="s">
        <v>48</v>
      </c>
      <c r="H85" s="117" t="s">
        <v>49</v>
      </c>
      <c r="I85" s="117" t="s">
        <v>46</v>
      </c>
      <c r="J85" s="117" t="s">
        <v>50</v>
      </c>
      <c r="K85" s="117" t="s">
        <v>47</v>
      </c>
      <c r="L85" s="117" t="s">
        <v>151</v>
      </c>
      <c r="M85" s="117" t="s">
        <v>14</v>
      </c>
      <c r="N85" s="117" t="s">
        <v>15</v>
      </c>
      <c r="O85" s="117" t="s">
        <v>16</v>
      </c>
      <c r="P85" s="117" t="s">
        <v>17</v>
      </c>
      <c r="Q85" s="117" t="s">
        <v>18</v>
      </c>
      <c r="R85" s="117" t="s">
        <v>19</v>
      </c>
      <c r="S85" s="134" t="s">
        <v>20</v>
      </c>
      <c r="T85" s="134" t="s">
        <v>20</v>
      </c>
      <c r="U85" s="134" t="s">
        <v>20</v>
      </c>
    </row>
    <row r="86" spans="1:21" x14ac:dyDescent="0.2">
      <c r="A86" s="89" t="s">
        <v>4</v>
      </c>
      <c r="B86" s="89" t="s">
        <v>159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44</v>
      </c>
      <c r="B87" s="92" t="s">
        <v>160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45</v>
      </c>
      <c r="B88" s="94" t="s">
        <v>161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48</v>
      </c>
      <c r="B89" s="98" t="s">
        <v>162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49</v>
      </c>
      <c r="B90" s="94" t="s">
        <v>163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46</v>
      </c>
      <c r="B91" s="92" t="s">
        <v>164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50</v>
      </c>
      <c r="B92" s="92" t="s">
        <v>165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47</v>
      </c>
      <c r="B93" s="94" t="s">
        <v>166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151</v>
      </c>
      <c r="B94" s="92" t="s">
        <v>234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14</v>
      </c>
      <c r="B95" s="92" t="s">
        <v>167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15</v>
      </c>
      <c r="B96" s="101" t="s">
        <v>168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16</v>
      </c>
      <c r="B97" s="92" t="s">
        <v>235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17</v>
      </c>
      <c r="B98" s="92" t="s">
        <v>169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18</v>
      </c>
      <c r="B99" s="101" t="s">
        <v>170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19</v>
      </c>
      <c r="B100" s="94" t="s">
        <v>171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20</v>
      </c>
      <c r="B101" s="92" t="s">
        <v>172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21</v>
      </c>
      <c r="B102" s="92" t="s">
        <v>173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22</v>
      </c>
      <c r="B103" s="94" t="s">
        <v>174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23</v>
      </c>
      <c r="B104" s="94" t="s">
        <v>175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24</v>
      </c>
      <c r="B105" s="94" t="s">
        <v>181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186</v>
      </c>
      <c r="B107" s="168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187</v>
      </c>
      <c r="B108" s="169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188</v>
      </c>
      <c r="B109" s="169" t="s">
        <v>176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189</v>
      </c>
      <c r="B110" s="169" t="s">
        <v>177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190</v>
      </c>
      <c r="B111" s="169" t="s">
        <v>178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191</v>
      </c>
      <c r="B112" s="169" t="s">
        <v>179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192</v>
      </c>
      <c r="B113" s="169" t="s">
        <v>180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196</v>
      </c>
      <c r="B114" s="169" t="s">
        <v>197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193</v>
      </c>
      <c r="B115" s="169" t="s">
        <v>182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194</v>
      </c>
      <c r="B116" s="169" t="s">
        <v>183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195</v>
      </c>
      <c r="B117" s="169" t="s">
        <v>184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70" t="s">
        <v>198</v>
      </c>
      <c r="C118" s="101"/>
      <c r="D118" s="167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202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154</v>
      </c>
      <c r="B121" s="104" t="s">
        <v>155</v>
      </c>
      <c r="C121" s="104" t="s">
        <v>156</v>
      </c>
      <c r="D121" s="33" t="s">
        <v>29</v>
      </c>
      <c r="E121" s="109" t="s">
        <v>4</v>
      </c>
      <c r="F121" s="109" t="s">
        <v>4</v>
      </c>
      <c r="G121" s="33" t="s">
        <v>51</v>
      </c>
      <c r="H121" s="110" t="s">
        <v>44</v>
      </c>
      <c r="I121" s="110" t="s">
        <v>44</v>
      </c>
      <c r="J121" s="33" t="s">
        <v>51</v>
      </c>
      <c r="K121" s="61" t="s">
        <v>45</v>
      </c>
      <c r="L121" s="61" t="s">
        <v>45</v>
      </c>
      <c r="M121" s="33" t="s">
        <v>51</v>
      </c>
      <c r="N121" s="111" t="s">
        <v>48</v>
      </c>
      <c r="O121" s="111" t="s">
        <v>48</v>
      </c>
      <c r="P121" s="33" t="s">
        <v>51</v>
      </c>
      <c r="Q121" s="112" t="s">
        <v>49</v>
      </c>
      <c r="R121" s="112" t="s">
        <v>49</v>
      </c>
      <c r="S121" s="130" t="s">
        <v>51</v>
      </c>
      <c r="T121" s="232" t="s">
        <v>201</v>
      </c>
      <c r="U121" s="233"/>
    </row>
    <row r="122" spans="1:21" x14ac:dyDescent="0.2">
      <c r="A122" s="83" t="s">
        <v>9</v>
      </c>
      <c r="B122" s="138" t="s">
        <v>219</v>
      </c>
      <c r="C122" s="85" t="s">
        <v>158</v>
      </c>
      <c r="D122" s="34" t="s">
        <v>39</v>
      </c>
      <c r="E122" s="34" t="s">
        <v>153</v>
      </c>
      <c r="F122" s="34" t="s">
        <v>153</v>
      </c>
      <c r="G122" s="34" t="s">
        <v>39</v>
      </c>
      <c r="H122" s="34" t="s">
        <v>153</v>
      </c>
      <c r="I122" s="34" t="s">
        <v>153</v>
      </c>
      <c r="J122" s="34" t="s">
        <v>200</v>
      </c>
      <c r="K122" s="34" t="s">
        <v>153</v>
      </c>
      <c r="L122" s="34" t="s">
        <v>153</v>
      </c>
      <c r="M122" s="34" t="s">
        <v>200</v>
      </c>
      <c r="N122" s="34" t="s">
        <v>153</v>
      </c>
      <c r="O122" s="34" t="s">
        <v>153</v>
      </c>
      <c r="P122" s="34" t="s">
        <v>200</v>
      </c>
      <c r="Q122" s="34" t="s">
        <v>153</v>
      </c>
      <c r="R122" s="34" t="s">
        <v>153</v>
      </c>
      <c r="S122" s="131" t="s">
        <v>39</v>
      </c>
      <c r="T122" s="131" t="s">
        <v>153</v>
      </c>
      <c r="U122" s="131" t="s">
        <v>153</v>
      </c>
    </row>
    <row r="123" spans="1:21" x14ac:dyDescent="0.2">
      <c r="A123" s="83"/>
      <c r="B123" s="86"/>
      <c r="C123" s="86"/>
      <c r="D123" s="34" t="s">
        <v>237</v>
      </c>
      <c r="E123" s="34" t="s">
        <v>132</v>
      </c>
      <c r="F123" s="34" t="s">
        <v>185</v>
      </c>
      <c r="G123" s="34"/>
      <c r="H123" s="34" t="s">
        <v>132</v>
      </c>
      <c r="I123" s="34" t="s">
        <v>185</v>
      </c>
      <c r="J123" s="34" t="s">
        <v>39</v>
      </c>
      <c r="K123" s="34" t="s">
        <v>132</v>
      </c>
      <c r="L123" s="34" t="s">
        <v>185</v>
      </c>
      <c r="M123" s="34" t="s">
        <v>39</v>
      </c>
      <c r="N123" s="34" t="s">
        <v>132</v>
      </c>
      <c r="O123" s="34" t="s">
        <v>185</v>
      </c>
      <c r="P123" s="34" t="s">
        <v>39</v>
      </c>
      <c r="Q123" s="34" t="s">
        <v>132</v>
      </c>
      <c r="R123" s="34" t="s">
        <v>185</v>
      </c>
      <c r="S123" s="131" t="s">
        <v>232</v>
      </c>
      <c r="T123" s="131" t="s">
        <v>132</v>
      </c>
      <c r="U123" s="131" t="s">
        <v>185</v>
      </c>
    </row>
    <row r="124" spans="1:21" x14ac:dyDescent="0.2">
      <c r="A124" s="106"/>
      <c r="B124" s="106"/>
      <c r="C124" s="106"/>
      <c r="D124" s="116"/>
      <c r="E124" s="35" t="s">
        <v>64</v>
      </c>
      <c r="F124" s="35" t="s">
        <v>65</v>
      </c>
      <c r="G124" s="116"/>
      <c r="H124" s="35" t="s">
        <v>64</v>
      </c>
      <c r="I124" s="35" t="s">
        <v>65</v>
      </c>
      <c r="J124" s="116"/>
      <c r="K124" s="35" t="s">
        <v>64</v>
      </c>
      <c r="L124" s="35" t="s">
        <v>65</v>
      </c>
      <c r="M124" s="116"/>
      <c r="N124" s="35" t="s">
        <v>64</v>
      </c>
      <c r="O124" s="35" t="s">
        <v>65</v>
      </c>
      <c r="P124" s="116"/>
      <c r="Q124" s="35" t="s">
        <v>64</v>
      </c>
      <c r="R124" s="35" t="s">
        <v>65</v>
      </c>
      <c r="S124" s="132"/>
      <c r="T124" s="133" t="s">
        <v>64</v>
      </c>
      <c r="U124" s="133" t="s">
        <v>65</v>
      </c>
    </row>
    <row r="125" spans="1:21" x14ac:dyDescent="0.2">
      <c r="A125" s="88" t="s">
        <v>4</v>
      </c>
      <c r="B125" s="88" t="s">
        <v>44</v>
      </c>
      <c r="C125" s="88" t="s">
        <v>45</v>
      </c>
      <c r="D125" s="117" t="s">
        <v>4</v>
      </c>
      <c r="E125" s="117" t="s">
        <v>44</v>
      </c>
      <c r="F125" s="117" t="s">
        <v>45</v>
      </c>
      <c r="G125" s="117" t="s">
        <v>48</v>
      </c>
      <c r="H125" s="117" t="s">
        <v>49</v>
      </c>
      <c r="I125" s="117" t="s">
        <v>46</v>
      </c>
      <c r="J125" s="117" t="s">
        <v>50</v>
      </c>
      <c r="K125" s="117" t="s">
        <v>47</v>
      </c>
      <c r="L125" s="117" t="s">
        <v>151</v>
      </c>
      <c r="M125" s="117" t="s">
        <v>14</v>
      </c>
      <c r="N125" s="117" t="s">
        <v>15</v>
      </c>
      <c r="O125" s="117" t="s">
        <v>16</v>
      </c>
      <c r="P125" s="117" t="s">
        <v>17</v>
      </c>
      <c r="Q125" s="117" t="s">
        <v>18</v>
      </c>
      <c r="R125" s="117" t="s">
        <v>19</v>
      </c>
      <c r="S125" s="134" t="s">
        <v>20</v>
      </c>
      <c r="T125" s="134" t="s">
        <v>20</v>
      </c>
      <c r="U125" s="134" t="s">
        <v>20</v>
      </c>
    </row>
    <row r="126" spans="1:21" x14ac:dyDescent="0.2">
      <c r="A126" s="89" t="s">
        <v>4</v>
      </c>
      <c r="B126" s="89" t="s">
        <v>159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44</v>
      </c>
      <c r="B127" s="92" t="s">
        <v>160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45</v>
      </c>
      <c r="B128" s="94" t="s">
        <v>161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48</v>
      </c>
      <c r="B129" s="98" t="s">
        <v>162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49</v>
      </c>
      <c r="B130" s="94" t="s">
        <v>163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46</v>
      </c>
      <c r="B131" s="92" t="s">
        <v>164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50</v>
      </c>
      <c r="B132" s="92" t="s">
        <v>165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47</v>
      </c>
      <c r="B133" s="94" t="s">
        <v>166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151</v>
      </c>
      <c r="B134" s="92" t="s">
        <v>234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14</v>
      </c>
      <c r="B135" s="92" t="s">
        <v>167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15</v>
      </c>
      <c r="B136" s="101" t="s">
        <v>168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16</v>
      </c>
      <c r="B137" s="92" t="s">
        <v>235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17</v>
      </c>
      <c r="B138" s="92" t="s">
        <v>169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18</v>
      </c>
      <c r="B139" s="101" t="s">
        <v>170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19</v>
      </c>
      <c r="B140" s="94" t="s">
        <v>171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20</v>
      </c>
      <c r="B141" s="92" t="s">
        <v>172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21</v>
      </c>
      <c r="B142" s="92" t="s">
        <v>173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22</v>
      </c>
      <c r="B143" s="94" t="s">
        <v>174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23</v>
      </c>
      <c r="B144" s="94" t="s">
        <v>175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24</v>
      </c>
      <c r="B145" s="94" t="s">
        <v>181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186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187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188</v>
      </c>
      <c r="B149" s="8" t="s">
        <v>176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189</v>
      </c>
      <c r="B150" s="8" t="s">
        <v>177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190</v>
      </c>
      <c r="B151" s="8" t="s">
        <v>178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191</v>
      </c>
      <c r="B152" s="8" t="s">
        <v>179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192</v>
      </c>
      <c r="B153" s="8" t="s">
        <v>180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196</v>
      </c>
      <c r="B154" s="8" t="s">
        <v>197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193</v>
      </c>
      <c r="B155" s="8" t="s">
        <v>182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194</v>
      </c>
      <c r="B156" s="8" t="s">
        <v>183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195</v>
      </c>
      <c r="B157" s="8" t="s">
        <v>184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198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202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154</v>
      </c>
      <c r="B161" s="104" t="s">
        <v>155</v>
      </c>
      <c r="C161" s="104" t="s">
        <v>156</v>
      </c>
      <c r="D161" s="33" t="s">
        <v>29</v>
      </c>
      <c r="E161" s="109" t="s">
        <v>4</v>
      </c>
      <c r="F161" s="109" t="s">
        <v>4</v>
      </c>
      <c r="G161" s="33" t="s">
        <v>51</v>
      </c>
      <c r="H161" s="110" t="s">
        <v>44</v>
      </c>
      <c r="I161" s="110" t="s">
        <v>44</v>
      </c>
      <c r="J161" s="33" t="s">
        <v>51</v>
      </c>
      <c r="K161" s="61" t="s">
        <v>45</v>
      </c>
      <c r="L161" s="61" t="s">
        <v>45</v>
      </c>
      <c r="M161" s="33" t="s">
        <v>51</v>
      </c>
      <c r="N161" s="111" t="s">
        <v>48</v>
      </c>
      <c r="O161" s="111" t="s">
        <v>48</v>
      </c>
      <c r="P161" s="33" t="s">
        <v>51</v>
      </c>
      <c r="Q161" s="112" t="s">
        <v>49</v>
      </c>
      <c r="R161" s="112" t="s">
        <v>49</v>
      </c>
      <c r="S161" s="130" t="s">
        <v>51</v>
      </c>
      <c r="T161" s="232" t="s">
        <v>201</v>
      </c>
      <c r="U161" s="233"/>
    </row>
    <row r="162" spans="1:21" x14ac:dyDescent="0.2">
      <c r="A162" s="83" t="s">
        <v>9</v>
      </c>
      <c r="B162" s="138" t="s">
        <v>220</v>
      </c>
      <c r="C162" s="85" t="s">
        <v>158</v>
      </c>
      <c r="D162" s="34" t="s">
        <v>39</v>
      </c>
      <c r="E162" s="34" t="s">
        <v>153</v>
      </c>
      <c r="F162" s="34" t="s">
        <v>153</v>
      </c>
      <c r="G162" s="34" t="s">
        <v>39</v>
      </c>
      <c r="H162" s="34" t="s">
        <v>153</v>
      </c>
      <c r="I162" s="34" t="s">
        <v>153</v>
      </c>
      <c r="J162" s="34" t="s">
        <v>200</v>
      </c>
      <c r="K162" s="34" t="s">
        <v>153</v>
      </c>
      <c r="L162" s="34" t="s">
        <v>153</v>
      </c>
      <c r="M162" s="34" t="s">
        <v>200</v>
      </c>
      <c r="N162" s="34" t="s">
        <v>153</v>
      </c>
      <c r="O162" s="34" t="s">
        <v>153</v>
      </c>
      <c r="P162" s="34" t="s">
        <v>200</v>
      </c>
      <c r="Q162" s="34" t="s">
        <v>153</v>
      </c>
      <c r="R162" s="34" t="s">
        <v>153</v>
      </c>
      <c r="S162" s="131" t="s">
        <v>39</v>
      </c>
      <c r="T162" s="131" t="s">
        <v>153</v>
      </c>
      <c r="U162" s="131" t="s">
        <v>153</v>
      </c>
    </row>
    <row r="163" spans="1:21" x14ac:dyDescent="0.2">
      <c r="A163" s="83"/>
      <c r="B163" s="86"/>
      <c r="C163" s="86"/>
      <c r="D163" s="34" t="s">
        <v>237</v>
      </c>
      <c r="E163" s="34" t="s">
        <v>132</v>
      </c>
      <c r="F163" s="34" t="s">
        <v>185</v>
      </c>
      <c r="G163" s="34"/>
      <c r="H163" s="34" t="s">
        <v>132</v>
      </c>
      <c r="I163" s="34" t="s">
        <v>185</v>
      </c>
      <c r="J163" s="34" t="s">
        <v>39</v>
      </c>
      <c r="K163" s="34" t="s">
        <v>132</v>
      </c>
      <c r="L163" s="34" t="s">
        <v>185</v>
      </c>
      <c r="M163" s="34" t="s">
        <v>39</v>
      </c>
      <c r="N163" s="34" t="s">
        <v>132</v>
      </c>
      <c r="O163" s="34" t="s">
        <v>185</v>
      </c>
      <c r="P163" s="34" t="s">
        <v>39</v>
      </c>
      <c r="Q163" s="34" t="s">
        <v>132</v>
      </c>
      <c r="R163" s="34" t="s">
        <v>185</v>
      </c>
      <c r="S163" s="131" t="s">
        <v>232</v>
      </c>
      <c r="T163" s="131" t="s">
        <v>132</v>
      </c>
      <c r="U163" s="131" t="s">
        <v>185</v>
      </c>
    </row>
    <row r="164" spans="1:21" x14ac:dyDescent="0.2">
      <c r="A164" s="106"/>
      <c r="B164" s="106"/>
      <c r="C164" s="106"/>
      <c r="D164" s="116"/>
      <c r="E164" s="35" t="s">
        <v>64</v>
      </c>
      <c r="F164" s="35" t="s">
        <v>65</v>
      </c>
      <c r="G164" s="116"/>
      <c r="H164" s="35" t="s">
        <v>64</v>
      </c>
      <c r="I164" s="35" t="s">
        <v>65</v>
      </c>
      <c r="J164" s="116"/>
      <c r="K164" s="35" t="s">
        <v>64</v>
      </c>
      <c r="L164" s="35" t="s">
        <v>65</v>
      </c>
      <c r="M164" s="116"/>
      <c r="N164" s="35" t="s">
        <v>64</v>
      </c>
      <c r="O164" s="35" t="s">
        <v>65</v>
      </c>
      <c r="P164" s="116"/>
      <c r="Q164" s="35" t="s">
        <v>64</v>
      </c>
      <c r="R164" s="35" t="s">
        <v>65</v>
      </c>
      <c r="S164" s="132"/>
      <c r="T164" s="133" t="s">
        <v>64</v>
      </c>
      <c r="U164" s="133" t="s">
        <v>65</v>
      </c>
    </row>
    <row r="165" spans="1:21" x14ac:dyDescent="0.2">
      <c r="A165" s="88" t="s">
        <v>4</v>
      </c>
      <c r="B165" s="88" t="s">
        <v>44</v>
      </c>
      <c r="C165" s="88" t="s">
        <v>45</v>
      </c>
      <c r="D165" s="117" t="s">
        <v>4</v>
      </c>
      <c r="E165" s="117" t="s">
        <v>44</v>
      </c>
      <c r="F165" s="117" t="s">
        <v>45</v>
      </c>
      <c r="G165" s="117" t="s">
        <v>48</v>
      </c>
      <c r="H165" s="117" t="s">
        <v>49</v>
      </c>
      <c r="I165" s="117" t="s">
        <v>46</v>
      </c>
      <c r="J165" s="117" t="s">
        <v>50</v>
      </c>
      <c r="K165" s="117" t="s">
        <v>47</v>
      </c>
      <c r="L165" s="117" t="s">
        <v>151</v>
      </c>
      <c r="M165" s="117" t="s">
        <v>14</v>
      </c>
      <c r="N165" s="117" t="s">
        <v>15</v>
      </c>
      <c r="O165" s="117" t="s">
        <v>16</v>
      </c>
      <c r="P165" s="117" t="s">
        <v>17</v>
      </c>
      <c r="Q165" s="117" t="s">
        <v>18</v>
      </c>
      <c r="R165" s="117" t="s">
        <v>19</v>
      </c>
      <c r="S165" s="134" t="s">
        <v>20</v>
      </c>
      <c r="T165" s="134" t="s">
        <v>20</v>
      </c>
      <c r="U165" s="134" t="s">
        <v>20</v>
      </c>
    </row>
    <row r="166" spans="1:21" x14ac:dyDescent="0.2">
      <c r="A166" s="89" t="s">
        <v>4</v>
      </c>
      <c r="B166" s="89" t="s">
        <v>159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44</v>
      </c>
      <c r="B167" s="92" t="s">
        <v>160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45</v>
      </c>
      <c r="B168" s="94" t="s">
        <v>161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48</v>
      </c>
      <c r="B169" s="98" t="s">
        <v>162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49</v>
      </c>
      <c r="B170" s="94" t="s">
        <v>163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46</v>
      </c>
      <c r="B171" s="92" t="s">
        <v>164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50</v>
      </c>
      <c r="B172" s="92" t="s">
        <v>165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47</v>
      </c>
      <c r="B173" s="94" t="s">
        <v>166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151</v>
      </c>
      <c r="B174" s="92" t="s">
        <v>234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14</v>
      </c>
      <c r="B175" s="92" t="s">
        <v>167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15</v>
      </c>
      <c r="B176" s="101" t="s">
        <v>168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16</v>
      </c>
      <c r="B177" s="92" t="s">
        <v>235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17</v>
      </c>
      <c r="B178" s="92" t="s">
        <v>169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18</v>
      </c>
      <c r="B179" s="101" t="s">
        <v>170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19</v>
      </c>
      <c r="B180" s="94" t="s">
        <v>171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20</v>
      </c>
      <c r="B181" s="92" t="s">
        <v>172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21</v>
      </c>
      <c r="B182" s="92" t="s">
        <v>173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22</v>
      </c>
      <c r="B183" s="94" t="s">
        <v>174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23</v>
      </c>
      <c r="B184" s="94" t="s">
        <v>175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24</v>
      </c>
      <c r="B185" s="94" t="s">
        <v>181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186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187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188</v>
      </c>
      <c r="B189" s="8" t="s">
        <v>176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189</v>
      </c>
      <c r="B190" s="8" t="s">
        <v>177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190</v>
      </c>
      <c r="B191" s="8" t="s">
        <v>178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191</v>
      </c>
      <c r="B192" s="8" t="s">
        <v>179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192</v>
      </c>
      <c r="B193" s="8" t="s">
        <v>180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196</v>
      </c>
      <c r="B194" s="8" t="s">
        <v>197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193</v>
      </c>
      <c r="B195" s="8" t="s">
        <v>182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194</v>
      </c>
      <c r="B196" s="8" t="s">
        <v>183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195</v>
      </c>
      <c r="B197" s="8" t="s">
        <v>184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198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202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154</v>
      </c>
      <c r="B201" s="104" t="s">
        <v>155</v>
      </c>
      <c r="C201" s="104" t="s">
        <v>156</v>
      </c>
      <c r="D201" s="33" t="s">
        <v>29</v>
      </c>
      <c r="E201" s="109" t="s">
        <v>4</v>
      </c>
      <c r="F201" s="109" t="s">
        <v>4</v>
      </c>
      <c r="G201" s="33" t="s">
        <v>51</v>
      </c>
      <c r="H201" s="110" t="s">
        <v>44</v>
      </c>
      <c r="I201" s="110" t="s">
        <v>44</v>
      </c>
      <c r="J201" s="33" t="s">
        <v>51</v>
      </c>
      <c r="K201" s="61" t="s">
        <v>45</v>
      </c>
      <c r="L201" s="61" t="s">
        <v>45</v>
      </c>
      <c r="M201" s="33" t="s">
        <v>51</v>
      </c>
      <c r="N201" s="111" t="s">
        <v>48</v>
      </c>
      <c r="O201" s="111" t="s">
        <v>48</v>
      </c>
      <c r="P201" s="33" t="s">
        <v>51</v>
      </c>
      <c r="Q201" s="112" t="s">
        <v>49</v>
      </c>
      <c r="R201" s="112" t="s">
        <v>49</v>
      </c>
      <c r="S201" s="130" t="s">
        <v>51</v>
      </c>
      <c r="T201" s="232" t="s">
        <v>201</v>
      </c>
      <c r="U201" s="233"/>
    </row>
    <row r="202" spans="1:21" x14ac:dyDescent="0.2">
      <c r="A202" s="83" t="s">
        <v>9</v>
      </c>
      <c r="B202" s="138" t="s">
        <v>221</v>
      </c>
      <c r="C202" s="85" t="s">
        <v>158</v>
      </c>
      <c r="D202" s="34" t="s">
        <v>39</v>
      </c>
      <c r="E202" s="34" t="s">
        <v>153</v>
      </c>
      <c r="F202" s="34" t="s">
        <v>153</v>
      </c>
      <c r="G202" s="34" t="s">
        <v>39</v>
      </c>
      <c r="H202" s="34" t="s">
        <v>153</v>
      </c>
      <c r="I202" s="34" t="s">
        <v>153</v>
      </c>
      <c r="J202" s="34" t="s">
        <v>200</v>
      </c>
      <c r="K202" s="34" t="s">
        <v>153</v>
      </c>
      <c r="L202" s="34" t="s">
        <v>153</v>
      </c>
      <c r="M202" s="34" t="s">
        <v>200</v>
      </c>
      <c r="N202" s="34" t="s">
        <v>153</v>
      </c>
      <c r="O202" s="34" t="s">
        <v>153</v>
      </c>
      <c r="P202" s="34" t="s">
        <v>200</v>
      </c>
      <c r="Q202" s="34" t="s">
        <v>153</v>
      </c>
      <c r="R202" s="34" t="s">
        <v>153</v>
      </c>
      <c r="S202" s="131" t="s">
        <v>39</v>
      </c>
      <c r="T202" s="131" t="s">
        <v>153</v>
      </c>
      <c r="U202" s="131" t="s">
        <v>153</v>
      </c>
    </row>
    <row r="203" spans="1:21" x14ac:dyDescent="0.2">
      <c r="A203" s="83"/>
      <c r="B203" s="86"/>
      <c r="C203" s="86"/>
      <c r="D203" s="34" t="s">
        <v>237</v>
      </c>
      <c r="E203" s="34" t="s">
        <v>132</v>
      </c>
      <c r="F203" s="34" t="s">
        <v>185</v>
      </c>
      <c r="G203" s="34"/>
      <c r="H203" s="34" t="s">
        <v>132</v>
      </c>
      <c r="I203" s="34" t="s">
        <v>185</v>
      </c>
      <c r="J203" s="34" t="s">
        <v>39</v>
      </c>
      <c r="K203" s="34" t="s">
        <v>132</v>
      </c>
      <c r="L203" s="34" t="s">
        <v>185</v>
      </c>
      <c r="M203" s="34" t="s">
        <v>39</v>
      </c>
      <c r="N203" s="34" t="s">
        <v>132</v>
      </c>
      <c r="O203" s="34" t="s">
        <v>185</v>
      </c>
      <c r="P203" s="34" t="s">
        <v>39</v>
      </c>
      <c r="Q203" s="34" t="s">
        <v>132</v>
      </c>
      <c r="R203" s="34" t="s">
        <v>185</v>
      </c>
      <c r="S203" s="131" t="s">
        <v>232</v>
      </c>
      <c r="T203" s="131" t="s">
        <v>132</v>
      </c>
      <c r="U203" s="131" t="s">
        <v>185</v>
      </c>
    </row>
    <row r="204" spans="1:21" x14ac:dyDescent="0.2">
      <c r="A204" s="106"/>
      <c r="B204" s="106"/>
      <c r="C204" s="106"/>
      <c r="D204" s="116"/>
      <c r="E204" s="35" t="s">
        <v>64</v>
      </c>
      <c r="F204" s="35" t="s">
        <v>65</v>
      </c>
      <c r="G204" s="116"/>
      <c r="H204" s="35" t="s">
        <v>64</v>
      </c>
      <c r="I204" s="35" t="s">
        <v>65</v>
      </c>
      <c r="J204" s="116"/>
      <c r="K204" s="35" t="s">
        <v>64</v>
      </c>
      <c r="L204" s="35" t="s">
        <v>65</v>
      </c>
      <c r="M204" s="116"/>
      <c r="N204" s="35" t="s">
        <v>64</v>
      </c>
      <c r="O204" s="35" t="s">
        <v>65</v>
      </c>
      <c r="P204" s="116"/>
      <c r="Q204" s="35" t="s">
        <v>64</v>
      </c>
      <c r="R204" s="35" t="s">
        <v>65</v>
      </c>
      <c r="S204" s="132"/>
      <c r="T204" s="133" t="s">
        <v>64</v>
      </c>
      <c r="U204" s="133" t="s">
        <v>65</v>
      </c>
    </row>
    <row r="205" spans="1:21" x14ac:dyDescent="0.2">
      <c r="A205" s="88" t="s">
        <v>4</v>
      </c>
      <c r="B205" s="88" t="s">
        <v>44</v>
      </c>
      <c r="C205" s="88" t="s">
        <v>45</v>
      </c>
      <c r="D205" s="117" t="s">
        <v>4</v>
      </c>
      <c r="E205" s="117" t="s">
        <v>44</v>
      </c>
      <c r="F205" s="117" t="s">
        <v>45</v>
      </c>
      <c r="G205" s="117" t="s">
        <v>48</v>
      </c>
      <c r="H205" s="117" t="s">
        <v>49</v>
      </c>
      <c r="I205" s="117" t="s">
        <v>46</v>
      </c>
      <c r="J205" s="117" t="s">
        <v>50</v>
      </c>
      <c r="K205" s="117" t="s">
        <v>47</v>
      </c>
      <c r="L205" s="117" t="s">
        <v>151</v>
      </c>
      <c r="M205" s="117" t="s">
        <v>14</v>
      </c>
      <c r="N205" s="117" t="s">
        <v>15</v>
      </c>
      <c r="O205" s="117" t="s">
        <v>16</v>
      </c>
      <c r="P205" s="117" t="s">
        <v>17</v>
      </c>
      <c r="Q205" s="117" t="s">
        <v>18</v>
      </c>
      <c r="R205" s="117" t="s">
        <v>19</v>
      </c>
      <c r="S205" s="134" t="s">
        <v>20</v>
      </c>
      <c r="T205" s="134" t="s">
        <v>20</v>
      </c>
      <c r="U205" s="134" t="s">
        <v>20</v>
      </c>
    </row>
    <row r="206" spans="1:21" x14ac:dyDescent="0.2">
      <c r="A206" s="89" t="s">
        <v>4</v>
      </c>
      <c r="B206" s="89" t="s">
        <v>159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44</v>
      </c>
      <c r="B207" s="92" t="s">
        <v>160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45</v>
      </c>
      <c r="B208" s="94" t="s">
        <v>161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48</v>
      </c>
      <c r="B209" s="98" t="s">
        <v>162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49</v>
      </c>
      <c r="B210" s="94" t="s">
        <v>163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46</v>
      </c>
      <c r="B211" s="92" t="s">
        <v>164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50</v>
      </c>
      <c r="B212" s="92" t="s">
        <v>165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47</v>
      </c>
      <c r="B213" s="94" t="s">
        <v>166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151</v>
      </c>
      <c r="B214" s="92" t="s">
        <v>234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14</v>
      </c>
      <c r="B215" s="92" t="s">
        <v>167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15</v>
      </c>
      <c r="B216" s="101" t="s">
        <v>168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16</v>
      </c>
      <c r="B217" s="92" t="s">
        <v>235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17</v>
      </c>
      <c r="B218" s="92" t="s">
        <v>169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18</v>
      </c>
      <c r="B219" s="101" t="s">
        <v>170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19</v>
      </c>
      <c r="B220" s="94" t="s">
        <v>171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20</v>
      </c>
      <c r="B221" s="92" t="s">
        <v>172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21</v>
      </c>
      <c r="B222" s="92" t="s">
        <v>173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22</v>
      </c>
      <c r="B223" s="94" t="s">
        <v>174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23</v>
      </c>
      <c r="B224" s="94" t="s">
        <v>175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24</v>
      </c>
      <c r="B225" s="94" t="s">
        <v>181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186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187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188</v>
      </c>
      <c r="B229" s="8" t="s">
        <v>176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189</v>
      </c>
      <c r="B230" s="8" t="s">
        <v>177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190</v>
      </c>
      <c r="B231" s="8" t="s">
        <v>178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191</v>
      </c>
      <c r="B232" s="8" t="s">
        <v>179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192</v>
      </c>
      <c r="B233" s="8" t="s">
        <v>180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196</v>
      </c>
      <c r="B234" s="8" t="s">
        <v>197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193</v>
      </c>
      <c r="B235" s="8" t="s">
        <v>182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194</v>
      </c>
      <c r="B236" s="8" t="s">
        <v>183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195</v>
      </c>
      <c r="B237" s="8" t="s">
        <v>184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198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202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154</v>
      </c>
      <c r="B241" s="104" t="s">
        <v>155</v>
      </c>
      <c r="C241" s="104" t="s">
        <v>156</v>
      </c>
      <c r="D241" s="33" t="s">
        <v>29</v>
      </c>
      <c r="E241" s="109" t="s">
        <v>4</v>
      </c>
      <c r="F241" s="109" t="s">
        <v>4</v>
      </c>
      <c r="G241" s="33" t="s">
        <v>51</v>
      </c>
      <c r="H241" s="110" t="s">
        <v>44</v>
      </c>
      <c r="I241" s="110" t="s">
        <v>44</v>
      </c>
      <c r="J241" s="33" t="s">
        <v>51</v>
      </c>
      <c r="K241" s="61" t="s">
        <v>45</v>
      </c>
      <c r="L241" s="61" t="s">
        <v>45</v>
      </c>
      <c r="M241" s="33" t="s">
        <v>51</v>
      </c>
      <c r="N241" s="111" t="s">
        <v>48</v>
      </c>
      <c r="O241" s="111" t="s">
        <v>48</v>
      </c>
      <c r="P241" s="33" t="s">
        <v>51</v>
      </c>
      <c r="Q241" s="112" t="s">
        <v>49</v>
      </c>
      <c r="R241" s="112" t="s">
        <v>49</v>
      </c>
      <c r="S241" s="130" t="s">
        <v>51</v>
      </c>
      <c r="T241" s="232" t="s">
        <v>201</v>
      </c>
      <c r="U241" s="233"/>
    </row>
    <row r="242" spans="1:21" x14ac:dyDescent="0.2">
      <c r="A242" s="83" t="s">
        <v>9</v>
      </c>
      <c r="B242" s="138" t="s">
        <v>222</v>
      </c>
      <c r="C242" s="85" t="s">
        <v>158</v>
      </c>
      <c r="D242" s="34" t="s">
        <v>39</v>
      </c>
      <c r="E242" s="34" t="s">
        <v>153</v>
      </c>
      <c r="F242" s="34" t="s">
        <v>153</v>
      </c>
      <c r="G242" s="34" t="s">
        <v>39</v>
      </c>
      <c r="H242" s="34" t="s">
        <v>153</v>
      </c>
      <c r="I242" s="34" t="s">
        <v>153</v>
      </c>
      <c r="J242" s="34" t="s">
        <v>200</v>
      </c>
      <c r="K242" s="34" t="s">
        <v>153</v>
      </c>
      <c r="L242" s="34" t="s">
        <v>153</v>
      </c>
      <c r="M242" s="34" t="s">
        <v>200</v>
      </c>
      <c r="N242" s="34" t="s">
        <v>153</v>
      </c>
      <c r="O242" s="34" t="s">
        <v>153</v>
      </c>
      <c r="P242" s="34" t="s">
        <v>200</v>
      </c>
      <c r="Q242" s="34" t="s">
        <v>153</v>
      </c>
      <c r="R242" s="34" t="s">
        <v>153</v>
      </c>
      <c r="S242" s="131" t="s">
        <v>39</v>
      </c>
      <c r="T242" s="131" t="s">
        <v>153</v>
      </c>
      <c r="U242" s="131" t="s">
        <v>153</v>
      </c>
    </row>
    <row r="243" spans="1:21" x14ac:dyDescent="0.2">
      <c r="A243" s="83"/>
      <c r="B243" s="86"/>
      <c r="C243" s="86"/>
      <c r="D243" s="34" t="s">
        <v>237</v>
      </c>
      <c r="E243" s="34" t="s">
        <v>132</v>
      </c>
      <c r="F243" s="34" t="s">
        <v>185</v>
      </c>
      <c r="G243" s="34"/>
      <c r="H243" s="34" t="s">
        <v>132</v>
      </c>
      <c r="I243" s="34" t="s">
        <v>185</v>
      </c>
      <c r="J243" s="34" t="s">
        <v>39</v>
      </c>
      <c r="K243" s="34" t="s">
        <v>132</v>
      </c>
      <c r="L243" s="34" t="s">
        <v>185</v>
      </c>
      <c r="M243" s="34" t="s">
        <v>39</v>
      </c>
      <c r="N243" s="34" t="s">
        <v>132</v>
      </c>
      <c r="O243" s="34" t="s">
        <v>185</v>
      </c>
      <c r="P243" s="34" t="s">
        <v>39</v>
      </c>
      <c r="Q243" s="34" t="s">
        <v>132</v>
      </c>
      <c r="R243" s="34" t="s">
        <v>185</v>
      </c>
      <c r="S243" s="131" t="s">
        <v>232</v>
      </c>
      <c r="T243" s="131" t="s">
        <v>132</v>
      </c>
      <c r="U243" s="131" t="s">
        <v>185</v>
      </c>
    </row>
    <row r="244" spans="1:21" x14ac:dyDescent="0.2">
      <c r="A244" s="106"/>
      <c r="B244" s="106"/>
      <c r="C244" s="106"/>
      <c r="D244" s="116"/>
      <c r="E244" s="35" t="s">
        <v>64</v>
      </c>
      <c r="F244" s="35" t="s">
        <v>65</v>
      </c>
      <c r="G244" s="116"/>
      <c r="H244" s="35" t="s">
        <v>64</v>
      </c>
      <c r="I244" s="35" t="s">
        <v>65</v>
      </c>
      <c r="J244" s="116"/>
      <c r="K244" s="35" t="s">
        <v>64</v>
      </c>
      <c r="L244" s="35" t="s">
        <v>65</v>
      </c>
      <c r="M244" s="116"/>
      <c r="N244" s="35" t="s">
        <v>64</v>
      </c>
      <c r="O244" s="35" t="s">
        <v>65</v>
      </c>
      <c r="P244" s="116"/>
      <c r="Q244" s="35" t="s">
        <v>64</v>
      </c>
      <c r="R244" s="35" t="s">
        <v>65</v>
      </c>
      <c r="S244" s="132"/>
      <c r="T244" s="133" t="s">
        <v>64</v>
      </c>
      <c r="U244" s="133" t="s">
        <v>65</v>
      </c>
    </row>
    <row r="245" spans="1:21" x14ac:dyDescent="0.2">
      <c r="A245" s="88" t="s">
        <v>4</v>
      </c>
      <c r="B245" s="88" t="s">
        <v>44</v>
      </c>
      <c r="C245" s="88" t="s">
        <v>45</v>
      </c>
      <c r="D245" s="117" t="s">
        <v>4</v>
      </c>
      <c r="E245" s="117" t="s">
        <v>44</v>
      </c>
      <c r="F245" s="117" t="s">
        <v>45</v>
      </c>
      <c r="G245" s="117" t="s">
        <v>48</v>
      </c>
      <c r="H245" s="117" t="s">
        <v>49</v>
      </c>
      <c r="I245" s="117" t="s">
        <v>46</v>
      </c>
      <c r="J245" s="117" t="s">
        <v>50</v>
      </c>
      <c r="K245" s="117" t="s">
        <v>47</v>
      </c>
      <c r="L245" s="117" t="s">
        <v>151</v>
      </c>
      <c r="M245" s="117" t="s">
        <v>14</v>
      </c>
      <c r="N245" s="117" t="s">
        <v>15</v>
      </c>
      <c r="O245" s="117" t="s">
        <v>16</v>
      </c>
      <c r="P245" s="117" t="s">
        <v>17</v>
      </c>
      <c r="Q245" s="117" t="s">
        <v>18</v>
      </c>
      <c r="R245" s="117" t="s">
        <v>19</v>
      </c>
      <c r="S245" s="134" t="s">
        <v>20</v>
      </c>
      <c r="T245" s="134" t="s">
        <v>20</v>
      </c>
      <c r="U245" s="134" t="s">
        <v>20</v>
      </c>
    </row>
    <row r="246" spans="1:21" x14ac:dyDescent="0.2">
      <c r="A246" s="89" t="s">
        <v>4</v>
      </c>
      <c r="B246" s="89" t="s">
        <v>159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44</v>
      </c>
      <c r="B247" s="92" t="s">
        <v>160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45</v>
      </c>
      <c r="B248" s="94" t="s">
        <v>161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48</v>
      </c>
      <c r="B249" s="98" t="s">
        <v>162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49</v>
      </c>
      <c r="B250" s="94" t="s">
        <v>163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46</v>
      </c>
      <c r="B251" s="92" t="s">
        <v>164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50</v>
      </c>
      <c r="B252" s="92" t="s">
        <v>165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47</v>
      </c>
      <c r="B253" s="94" t="s">
        <v>166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151</v>
      </c>
      <c r="B254" s="92" t="s">
        <v>234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14</v>
      </c>
      <c r="B255" s="92" t="s">
        <v>167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15</v>
      </c>
      <c r="B256" s="101" t="s">
        <v>168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16</v>
      </c>
      <c r="B257" s="92" t="s">
        <v>235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17</v>
      </c>
      <c r="B258" s="92" t="s">
        <v>169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18</v>
      </c>
      <c r="B259" s="101" t="s">
        <v>170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19</v>
      </c>
      <c r="B260" s="94" t="s">
        <v>171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20</v>
      </c>
      <c r="B261" s="92" t="s">
        <v>172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21</v>
      </c>
      <c r="B262" s="92" t="s">
        <v>173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22</v>
      </c>
      <c r="B263" s="94" t="s">
        <v>174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23</v>
      </c>
      <c r="B264" s="94" t="s">
        <v>175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24</v>
      </c>
      <c r="B265" s="94" t="s">
        <v>181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186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187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188</v>
      </c>
      <c r="B269" s="8" t="s">
        <v>176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189</v>
      </c>
      <c r="B270" s="8" t="s">
        <v>177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190</v>
      </c>
      <c r="B271" s="8" t="s">
        <v>178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191</v>
      </c>
      <c r="B272" s="8" t="s">
        <v>179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192</v>
      </c>
      <c r="B273" s="8" t="s">
        <v>180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196</v>
      </c>
      <c r="B274" s="8" t="s">
        <v>197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193</v>
      </c>
      <c r="B275" s="8" t="s">
        <v>182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194</v>
      </c>
      <c r="B276" s="8" t="s">
        <v>183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195</v>
      </c>
      <c r="B277" s="8" t="s">
        <v>184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198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202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154</v>
      </c>
      <c r="B281" s="104" t="s">
        <v>155</v>
      </c>
      <c r="C281" s="104" t="s">
        <v>156</v>
      </c>
      <c r="D281" s="33" t="s">
        <v>29</v>
      </c>
      <c r="E281" s="109" t="s">
        <v>4</v>
      </c>
      <c r="F281" s="109" t="s">
        <v>4</v>
      </c>
      <c r="G281" s="33" t="s">
        <v>51</v>
      </c>
      <c r="H281" s="110" t="s">
        <v>44</v>
      </c>
      <c r="I281" s="110" t="s">
        <v>44</v>
      </c>
      <c r="J281" s="33" t="s">
        <v>51</v>
      </c>
      <c r="K281" s="61" t="s">
        <v>45</v>
      </c>
      <c r="L281" s="61" t="s">
        <v>45</v>
      </c>
      <c r="M281" s="33" t="s">
        <v>51</v>
      </c>
      <c r="N281" s="111" t="s">
        <v>48</v>
      </c>
      <c r="O281" s="111" t="s">
        <v>48</v>
      </c>
      <c r="P281" s="33" t="s">
        <v>51</v>
      </c>
      <c r="Q281" s="112" t="s">
        <v>49</v>
      </c>
      <c r="R281" s="112" t="s">
        <v>49</v>
      </c>
      <c r="S281" s="130" t="s">
        <v>51</v>
      </c>
      <c r="T281" s="232" t="s">
        <v>201</v>
      </c>
      <c r="U281" s="233"/>
    </row>
    <row r="282" spans="1:21" x14ac:dyDescent="0.2">
      <c r="A282" s="83" t="s">
        <v>9</v>
      </c>
      <c r="B282" s="138" t="s">
        <v>223</v>
      </c>
      <c r="C282" s="85" t="s">
        <v>158</v>
      </c>
      <c r="D282" s="34" t="s">
        <v>39</v>
      </c>
      <c r="E282" s="34" t="s">
        <v>153</v>
      </c>
      <c r="F282" s="34" t="s">
        <v>153</v>
      </c>
      <c r="G282" s="34" t="s">
        <v>39</v>
      </c>
      <c r="H282" s="34" t="s">
        <v>153</v>
      </c>
      <c r="I282" s="34" t="s">
        <v>153</v>
      </c>
      <c r="J282" s="34" t="s">
        <v>200</v>
      </c>
      <c r="K282" s="34" t="s">
        <v>153</v>
      </c>
      <c r="L282" s="34" t="s">
        <v>153</v>
      </c>
      <c r="M282" s="34" t="s">
        <v>200</v>
      </c>
      <c r="N282" s="34" t="s">
        <v>153</v>
      </c>
      <c r="O282" s="34" t="s">
        <v>153</v>
      </c>
      <c r="P282" s="34" t="s">
        <v>200</v>
      </c>
      <c r="Q282" s="34" t="s">
        <v>153</v>
      </c>
      <c r="R282" s="34" t="s">
        <v>153</v>
      </c>
      <c r="S282" s="131" t="s">
        <v>39</v>
      </c>
      <c r="T282" s="131" t="s">
        <v>153</v>
      </c>
      <c r="U282" s="131" t="s">
        <v>153</v>
      </c>
    </row>
    <row r="283" spans="1:21" x14ac:dyDescent="0.2">
      <c r="A283" s="83"/>
      <c r="B283" s="86"/>
      <c r="C283" s="86"/>
      <c r="D283" s="34" t="s">
        <v>237</v>
      </c>
      <c r="E283" s="34" t="s">
        <v>132</v>
      </c>
      <c r="F283" s="34" t="s">
        <v>185</v>
      </c>
      <c r="G283" s="34"/>
      <c r="H283" s="34" t="s">
        <v>132</v>
      </c>
      <c r="I283" s="34" t="s">
        <v>185</v>
      </c>
      <c r="J283" s="34" t="s">
        <v>39</v>
      </c>
      <c r="K283" s="34" t="s">
        <v>132</v>
      </c>
      <c r="L283" s="34" t="s">
        <v>185</v>
      </c>
      <c r="M283" s="34" t="s">
        <v>39</v>
      </c>
      <c r="N283" s="34" t="s">
        <v>132</v>
      </c>
      <c r="O283" s="34" t="s">
        <v>185</v>
      </c>
      <c r="P283" s="34" t="s">
        <v>39</v>
      </c>
      <c r="Q283" s="34" t="s">
        <v>132</v>
      </c>
      <c r="R283" s="34" t="s">
        <v>185</v>
      </c>
      <c r="S283" s="131" t="s">
        <v>232</v>
      </c>
      <c r="T283" s="131" t="s">
        <v>132</v>
      </c>
      <c r="U283" s="131" t="s">
        <v>185</v>
      </c>
    </row>
    <row r="284" spans="1:21" x14ac:dyDescent="0.2">
      <c r="A284" s="106"/>
      <c r="B284" s="106"/>
      <c r="C284" s="106"/>
      <c r="D284" s="116"/>
      <c r="E284" s="35" t="s">
        <v>64</v>
      </c>
      <c r="F284" s="35" t="s">
        <v>65</v>
      </c>
      <c r="G284" s="116"/>
      <c r="H284" s="35" t="s">
        <v>64</v>
      </c>
      <c r="I284" s="35" t="s">
        <v>65</v>
      </c>
      <c r="J284" s="116"/>
      <c r="K284" s="35" t="s">
        <v>64</v>
      </c>
      <c r="L284" s="35" t="s">
        <v>65</v>
      </c>
      <c r="M284" s="116"/>
      <c r="N284" s="35" t="s">
        <v>64</v>
      </c>
      <c r="O284" s="35" t="s">
        <v>65</v>
      </c>
      <c r="P284" s="116"/>
      <c r="Q284" s="35" t="s">
        <v>64</v>
      </c>
      <c r="R284" s="35" t="s">
        <v>65</v>
      </c>
      <c r="S284" s="132"/>
      <c r="T284" s="133" t="s">
        <v>64</v>
      </c>
      <c r="U284" s="133" t="s">
        <v>65</v>
      </c>
    </row>
    <row r="285" spans="1:21" x14ac:dyDescent="0.2">
      <c r="A285" s="88" t="s">
        <v>4</v>
      </c>
      <c r="B285" s="88" t="s">
        <v>44</v>
      </c>
      <c r="C285" s="88" t="s">
        <v>45</v>
      </c>
      <c r="D285" s="117" t="s">
        <v>4</v>
      </c>
      <c r="E285" s="117" t="s">
        <v>44</v>
      </c>
      <c r="F285" s="117" t="s">
        <v>45</v>
      </c>
      <c r="G285" s="117" t="s">
        <v>48</v>
      </c>
      <c r="H285" s="117" t="s">
        <v>49</v>
      </c>
      <c r="I285" s="117" t="s">
        <v>46</v>
      </c>
      <c r="J285" s="117" t="s">
        <v>50</v>
      </c>
      <c r="K285" s="117" t="s">
        <v>47</v>
      </c>
      <c r="L285" s="117" t="s">
        <v>151</v>
      </c>
      <c r="M285" s="117" t="s">
        <v>14</v>
      </c>
      <c r="N285" s="117" t="s">
        <v>15</v>
      </c>
      <c r="O285" s="117" t="s">
        <v>16</v>
      </c>
      <c r="P285" s="117" t="s">
        <v>17</v>
      </c>
      <c r="Q285" s="117" t="s">
        <v>18</v>
      </c>
      <c r="R285" s="117" t="s">
        <v>19</v>
      </c>
      <c r="S285" s="134" t="s">
        <v>20</v>
      </c>
      <c r="T285" s="134" t="s">
        <v>20</v>
      </c>
      <c r="U285" s="134" t="s">
        <v>20</v>
      </c>
    </row>
    <row r="286" spans="1:21" x14ac:dyDescent="0.2">
      <c r="A286" s="89" t="s">
        <v>4</v>
      </c>
      <c r="B286" s="89" t="s">
        <v>159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44</v>
      </c>
      <c r="B287" s="92" t="s">
        <v>160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45</v>
      </c>
      <c r="B288" s="94" t="s">
        <v>161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48</v>
      </c>
      <c r="B289" s="98" t="s">
        <v>162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49</v>
      </c>
      <c r="B290" s="94" t="s">
        <v>163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46</v>
      </c>
      <c r="B291" s="92" t="s">
        <v>164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50</v>
      </c>
      <c r="B292" s="92" t="s">
        <v>165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47</v>
      </c>
      <c r="B293" s="94" t="s">
        <v>166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151</v>
      </c>
      <c r="B294" s="92" t="s">
        <v>234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14</v>
      </c>
      <c r="B295" s="92" t="s">
        <v>167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15</v>
      </c>
      <c r="B296" s="101" t="s">
        <v>168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16</v>
      </c>
      <c r="B297" s="92" t="s">
        <v>235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17</v>
      </c>
      <c r="B298" s="92" t="s">
        <v>169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18</v>
      </c>
      <c r="B299" s="101" t="s">
        <v>170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19</v>
      </c>
      <c r="B300" s="94" t="s">
        <v>171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20</v>
      </c>
      <c r="B301" s="92" t="s">
        <v>172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21</v>
      </c>
      <c r="B302" s="92" t="s">
        <v>173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22</v>
      </c>
      <c r="B303" s="94" t="s">
        <v>174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23</v>
      </c>
      <c r="B304" s="94" t="s">
        <v>175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24</v>
      </c>
      <c r="B305" s="94" t="s">
        <v>181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186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187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188</v>
      </c>
      <c r="B309" s="8" t="s">
        <v>176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189</v>
      </c>
      <c r="B310" s="8" t="s">
        <v>177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190</v>
      </c>
      <c r="B311" s="8" t="s">
        <v>178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191</v>
      </c>
      <c r="B312" s="8" t="s">
        <v>179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192</v>
      </c>
      <c r="B313" s="8" t="s">
        <v>180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196</v>
      </c>
      <c r="B314" s="8" t="s">
        <v>197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193</v>
      </c>
      <c r="B315" s="8" t="s">
        <v>182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194</v>
      </c>
      <c r="B316" s="8" t="s">
        <v>183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195</v>
      </c>
      <c r="B317" s="8" t="s">
        <v>184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198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202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154</v>
      </c>
      <c r="B321" s="104" t="s">
        <v>155</v>
      </c>
      <c r="C321" s="104" t="s">
        <v>156</v>
      </c>
      <c r="D321" s="33" t="s">
        <v>29</v>
      </c>
      <c r="E321" s="109" t="s">
        <v>4</v>
      </c>
      <c r="F321" s="109" t="s">
        <v>4</v>
      </c>
      <c r="G321" s="33" t="s">
        <v>51</v>
      </c>
      <c r="H321" s="110" t="s">
        <v>44</v>
      </c>
      <c r="I321" s="110" t="s">
        <v>44</v>
      </c>
      <c r="J321" s="33" t="s">
        <v>51</v>
      </c>
      <c r="K321" s="61" t="s">
        <v>45</v>
      </c>
      <c r="L321" s="61" t="s">
        <v>45</v>
      </c>
      <c r="M321" s="33" t="s">
        <v>51</v>
      </c>
      <c r="N321" s="111" t="s">
        <v>48</v>
      </c>
      <c r="O321" s="111" t="s">
        <v>48</v>
      </c>
      <c r="P321" s="33" t="s">
        <v>51</v>
      </c>
      <c r="Q321" s="112" t="s">
        <v>49</v>
      </c>
      <c r="R321" s="112" t="s">
        <v>49</v>
      </c>
      <c r="S321" s="130" t="s">
        <v>51</v>
      </c>
      <c r="T321" s="232" t="s">
        <v>201</v>
      </c>
      <c r="U321" s="233"/>
    </row>
    <row r="322" spans="1:21" x14ac:dyDescent="0.2">
      <c r="A322" s="83" t="s">
        <v>9</v>
      </c>
      <c r="B322" s="138" t="s">
        <v>224</v>
      </c>
      <c r="C322" s="85" t="s">
        <v>158</v>
      </c>
      <c r="D322" s="34" t="s">
        <v>39</v>
      </c>
      <c r="E322" s="34" t="s">
        <v>153</v>
      </c>
      <c r="F322" s="34" t="s">
        <v>153</v>
      </c>
      <c r="G322" s="34" t="s">
        <v>39</v>
      </c>
      <c r="H322" s="34" t="s">
        <v>153</v>
      </c>
      <c r="I322" s="34" t="s">
        <v>153</v>
      </c>
      <c r="J322" s="34" t="s">
        <v>200</v>
      </c>
      <c r="K322" s="34" t="s">
        <v>153</v>
      </c>
      <c r="L322" s="34" t="s">
        <v>153</v>
      </c>
      <c r="M322" s="34" t="s">
        <v>200</v>
      </c>
      <c r="N322" s="34" t="s">
        <v>153</v>
      </c>
      <c r="O322" s="34" t="s">
        <v>153</v>
      </c>
      <c r="P322" s="34" t="s">
        <v>200</v>
      </c>
      <c r="Q322" s="34" t="s">
        <v>153</v>
      </c>
      <c r="R322" s="34" t="s">
        <v>153</v>
      </c>
      <c r="S322" s="131" t="s">
        <v>39</v>
      </c>
      <c r="T322" s="131" t="s">
        <v>153</v>
      </c>
      <c r="U322" s="131" t="s">
        <v>153</v>
      </c>
    </row>
    <row r="323" spans="1:21" x14ac:dyDescent="0.2">
      <c r="A323" s="83"/>
      <c r="B323" s="86"/>
      <c r="C323" s="86"/>
      <c r="D323" s="34" t="s">
        <v>237</v>
      </c>
      <c r="E323" s="34" t="s">
        <v>132</v>
      </c>
      <c r="F323" s="34" t="s">
        <v>185</v>
      </c>
      <c r="G323" s="34"/>
      <c r="H323" s="34" t="s">
        <v>132</v>
      </c>
      <c r="I323" s="34" t="s">
        <v>185</v>
      </c>
      <c r="J323" s="34" t="s">
        <v>39</v>
      </c>
      <c r="K323" s="34" t="s">
        <v>132</v>
      </c>
      <c r="L323" s="34" t="s">
        <v>185</v>
      </c>
      <c r="M323" s="34" t="s">
        <v>39</v>
      </c>
      <c r="N323" s="34" t="s">
        <v>132</v>
      </c>
      <c r="O323" s="34" t="s">
        <v>185</v>
      </c>
      <c r="P323" s="34" t="s">
        <v>39</v>
      </c>
      <c r="Q323" s="34" t="s">
        <v>132</v>
      </c>
      <c r="R323" s="34" t="s">
        <v>185</v>
      </c>
      <c r="S323" s="131" t="s">
        <v>232</v>
      </c>
      <c r="T323" s="131" t="s">
        <v>132</v>
      </c>
      <c r="U323" s="131" t="s">
        <v>185</v>
      </c>
    </row>
    <row r="324" spans="1:21" x14ac:dyDescent="0.2">
      <c r="A324" s="106"/>
      <c r="B324" s="106"/>
      <c r="C324" s="106"/>
      <c r="D324" s="116"/>
      <c r="E324" s="35" t="s">
        <v>64</v>
      </c>
      <c r="F324" s="35" t="s">
        <v>65</v>
      </c>
      <c r="G324" s="116"/>
      <c r="H324" s="35" t="s">
        <v>64</v>
      </c>
      <c r="I324" s="35" t="s">
        <v>65</v>
      </c>
      <c r="J324" s="116"/>
      <c r="K324" s="35" t="s">
        <v>64</v>
      </c>
      <c r="L324" s="35" t="s">
        <v>65</v>
      </c>
      <c r="M324" s="116"/>
      <c r="N324" s="35" t="s">
        <v>64</v>
      </c>
      <c r="O324" s="35" t="s">
        <v>65</v>
      </c>
      <c r="P324" s="116"/>
      <c r="Q324" s="35" t="s">
        <v>64</v>
      </c>
      <c r="R324" s="35" t="s">
        <v>65</v>
      </c>
      <c r="S324" s="132"/>
      <c r="T324" s="133" t="s">
        <v>64</v>
      </c>
      <c r="U324" s="133" t="s">
        <v>65</v>
      </c>
    </row>
    <row r="325" spans="1:21" x14ac:dyDescent="0.2">
      <c r="A325" s="88" t="s">
        <v>4</v>
      </c>
      <c r="B325" s="88" t="s">
        <v>44</v>
      </c>
      <c r="C325" s="88" t="s">
        <v>45</v>
      </c>
      <c r="D325" s="117" t="s">
        <v>4</v>
      </c>
      <c r="E325" s="117" t="s">
        <v>44</v>
      </c>
      <c r="F325" s="117" t="s">
        <v>45</v>
      </c>
      <c r="G325" s="117" t="s">
        <v>48</v>
      </c>
      <c r="H325" s="117" t="s">
        <v>49</v>
      </c>
      <c r="I325" s="117" t="s">
        <v>46</v>
      </c>
      <c r="J325" s="117" t="s">
        <v>50</v>
      </c>
      <c r="K325" s="117" t="s">
        <v>47</v>
      </c>
      <c r="L325" s="117" t="s">
        <v>151</v>
      </c>
      <c r="M325" s="117" t="s">
        <v>14</v>
      </c>
      <c r="N325" s="117" t="s">
        <v>15</v>
      </c>
      <c r="O325" s="117" t="s">
        <v>16</v>
      </c>
      <c r="P325" s="117" t="s">
        <v>17</v>
      </c>
      <c r="Q325" s="117" t="s">
        <v>18</v>
      </c>
      <c r="R325" s="117" t="s">
        <v>19</v>
      </c>
      <c r="S325" s="134" t="s">
        <v>20</v>
      </c>
      <c r="T325" s="134" t="s">
        <v>20</v>
      </c>
      <c r="U325" s="134" t="s">
        <v>20</v>
      </c>
    </row>
    <row r="326" spans="1:21" x14ac:dyDescent="0.2">
      <c r="A326" s="89" t="s">
        <v>4</v>
      </c>
      <c r="B326" s="89" t="s">
        <v>159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44</v>
      </c>
      <c r="B327" s="92" t="s">
        <v>160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45</v>
      </c>
      <c r="B328" s="94" t="s">
        <v>161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48</v>
      </c>
      <c r="B329" s="98" t="s">
        <v>162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49</v>
      </c>
      <c r="B330" s="94" t="s">
        <v>163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46</v>
      </c>
      <c r="B331" s="92" t="s">
        <v>164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50</v>
      </c>
      <c r="B332" s="92" t="s">
        <v>165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47</v>
      </c>
      <c r="B333" s="94" t="s">
        <v>166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151</v>
      </c>
      <c r="B334" s="92" t="s">
        <v>234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14</v>
      </c>
      <c r="B335" s="92" t="s">
        <v>167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15</v>
      </c>
      <c r="B336" s="101" t="s">
        <v>168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16</v>
      </c>
      <c r="B337" s="92" t="s">
        <v>236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17</v>
      </c>
      <c r="B338" s="92" t="s">
        <v>169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18</v>
      </c>
      <c r="B339" s="101" t="s">
        <v>170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19</v>
      </c>
      <c r="B340" s="94" t="s">
        <v>171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20</v>
      </c>
      <c r="B341" s="92" t="s">
        <v>172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21</v>
      </c>
      <c r="B342" s="92" t="s">
        <v>173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22</v>
      </c>
      <c r="B343" s="94" t="s">
        <v>174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23</v>
      </c>
      <c r="B344" s="94" t="s">
        <v>175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24</v>
      </c>
      <c r="B345" s="94" t="s">
        <v>181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186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187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188</v>
      </c>
      <c r="B349" s="8" t="s">
        <v>176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189</v>
      </c>
      <c r="B350" s="8" t="s">
        <v>177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190</v>
      </c>
      <c r="B351" s="8" t="s">
        <v>178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191</v>
      </c>
      <c r="B352" s="8" t="s">
        <v>179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192</v>
      </c>
      <c r="B353" s="8" t="s">
        <v>180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196</v>
      </c>
      <c r="B354" s="8" t="s">
        <v>197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193</v>
      </c>
      <c r="B355" s="8" t="s">
        <v>182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194</v>
      </c>
      <c r="B356" s="8" t="s">
        <v>183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195</v>
      </c>
      <c r="B357" s="8" t="s">
        <v>184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198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202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154</v>
      </c>
      <c r="B361" s="104" t="s">
        <v>155</v>
      </c>
      <c r="C361" s="104" t="s">
        <v>156</v>
      </c>
      <c r="D361" s="33" t="s">
        <v>29</v>
      </c>
      <c r="E361" s="109" t="s">
        <v>4</v>
      </c>
      <c r="F361" s="109" t="s">
        <v>4</v>
      </c>
      <c r="G361" s="33" t="s">
        <v>51</v>
      </c>
      <c r="H361" s="110" t="s">
        <v>44</v>
      </c>
      <c r="I361" s="110" t="s">
        <v>44</v>
      </c>
      <c r="J361" s="33" t="s">
        <v>51</v>
      </c>
      <c r="K361" s="61" t="s">
        <v>45</v>
      </c>
      <c r="L361" s="61" t="s">
        <v>45</v>
      </c>
      <c r="M361" s="33" t="s">
        <v>51</v>
      </c>
      <c r="N361" s="111" t="s">
        <v>48</v>
      </c>
      <c r="O361" s="111" t="s">
        <v>48</v>
      </c>
      <c r="P361" s="33" t="s">
        <v>51</v>
      </c>
      <c r="Q361" s="112" t="s">
        <v>49</v>
      </c>
      <c r="R361" s="112" t="s">
        <v>49</v>
      </c>
      <c r="S361" s="130" t="s">
        <v>51</v>
      </c>
      <c r="T361" s="232" t="s">
        <v>201</v>
      </c>
      <c r="U361" s="233"/>
    </row>
    <row r="362" spans="1:21" x14ac:dyDescent="0.2">
      <c r="A362" s="83" t="s">
        <v>9</v>
      </c>
      <c r="B362" s="138" t="s">
        <v>225</v>
      </c>
      <c r="C362" s="85" t="s">
        <v>158</v>
      </c>
      <c r="D362" s="34" t="s">
        <v>39</v>
      </c>
      <c r="E362" s="34" t="s">
        <v>153</v>
      </c>
      <c r="F362" s="34" t="s">
        <v>153</v>
      </c>
      <c r="G362" s="34" t="s">
        <v>39</v>
      </c>
      <c r="H362" s="34" t="s">
        <v>153</v>
      </c>
      <c r="I362" s="34" t="s">
        <v>153</v>
      </c>
      <c r="J362" s="34" t="s">
        <v>200</v>
      </c>
      <c r="K362" s="34" t="s">
        <v>153</v>
      </c>
      <c r="L362" s="34" t="s">
        <v>153</v>
      </c>
      <c r="M362" s="34" t="s">
        <v>200</v>
      </c>
      <c r="N362" s="34" t="s">
        <v>153</v>
      </c>
      <c r="O362" s="34" t="s">
        <v>153</v>
      </c>
      <c r="P362" s="34" t="s">
        <v>200</v>
      </c>
      <c r="Q362" s="34" t="s">
        <v>153</v>
      </c>
      <c r="R362" s="34" t="s">
        <v>153</v>
      </c>
      <c r="S362" s="131" t="s">
        <v>39</v>
      </c>
      <c r="T362" s="131" t="s">
        <v>153</v>
      </c>
      <c r="U362" s="131" t="s">
        <v>153</v>
      </c>
    </row>
    <row r="363" spans="1:21" x14ac:dyDescent="0.2">
      <c r="A363" s="83"/>
      <c r="B363" s="86"/>
      <c r="C363" s="86"/>
      <c r="D363" s="34" t="s">
        <v>237</v>
      </c>
      <c r="E363" s="34" t="s">
        <v>132</v>
      </c>
      <c r="F363" s="34" t="s">
        <v>185</v>
      </c>
      <c r="G363" s="34"/>
      <c r="H363" s="34" t="s">
        <v>132</v>
      </c>
      <c r="I363" s="34" t="s">
        <v>185</v>
      </c>
      <c r="J363" s="34" t="s">
        <v>39</v>
      </c>
      <c r="K363" s="34" t="s">
        <v>132</v>
      </c>
      <c r="L363" s="34" t="s">
        <v>185</v>
      </c>
      <c r="M363" s="34" t="s">
        <v>39</v>
      </c>
      <c r="N363" s="34" t="s">
        <v>132</v>
      </c>
      <c r="O363" s="34" t="s">
        <v>185</v>
      </c>
      <c r="P363" s="34" t="s">
        <v>39</v>
      </c>
      <c r="Q363" s="34" t="s">
        <v>132</v>
      </c>
      <c r="R363" s="34" t="s">
        <v>185</v>
      </c>
      <c r="S363" s="131" t="s">
        <v>232</v>
      </c>
      <c r="T363" s="131" t="s">
        <v>132</v>
      </c>
      <c r="U363" s="131" t="s">
        <v>185</v>
      </c>
    </row>
    <row r="364" spans="1:21" x14ac:dyDescent="0.2">
      <c r="A364" s="106"/>
      <c r="B364" s="106"/>
      <c r="C364" s="106"/>
      <c r="D364" s="116"/>
      <c r="E364" s="35" t="s">
        <v>64</v>
      </c>
      <c r="F364" s="35" t="s">
        <v>65</v>
      </c>
      <c r="G364" s="116"/>
      <c r="H364" s="35" t="s">
        <v>64</v>
      </c>
      <c r="I364" s="35" t="s">
        <v>65</v>
      </c>
      <c r="J364" s="116"/>
      <c r="K364" s="35" t="s">
        <v>64</v>
      </c>
      <c r="L364" s="35" t="s">
        <v>65</v>
      </c>
      <c r="M364" s="116"/>
      <c r="N364" s="35" t="s">
        <v>64</v>
      </c>
      <c r="O364" s="35" t="s">
        <v>65</v>
      </c>
      <c r="P364" s="116"/>
      <c r="Q364" s="35" t="s">
        <v>64</v>
      </c>
      <c r="R364" s="35" t="s">
        <v>65</v>
      </c>
      <c r="S364" s="132"/>
      <c r="T364" s="133" t="s">
        <v>64</v>
      </c>
      <c r="U364" s="133" t="s">
        <v>65</v>
      </c>
    </row>
    <row r="365" spans="1:21" x14ac:dyDescent="0.2">
      <c r="A365" s="88" t="s">
        <v>4</v>
      </c>
      <c r="B365" s="88" t="s">
        <v>44</v>
      </c>
      <c r="C365" s="88" t="s">
        <v>45</v>
      </c>
      <c r="D365" s="117" t="s">
        <v>4</v>
      </c>
      <c r="E365" s="117" t="s">
        <v>44</v>
      </c>
      <c r="F365" s="117" t="s">
        <v>45</v>
      </c>
      <c r="G365" s="117" t="s">
        <v>48</v>
      </c>
      <c r="H365" s="117" t="s">
        <v>49</v>
      </c>
      <c r="I365" s="117" t="s">
        <v>46</v>
      </c>
      <c r="J365" s="117" t="s">
        <v>50</v>
      </c>
      <c r="K365" s="117" t="s">
        <v>47</v>
      </c>
      <c r="L365" s="117" t="s">
        <v>151</v>
      </c>
      <c r="M365" s="117" t="s">
        <v>14</v>
      </c>
      <c r="N365" s="117" t="s">
        <v>15</v>
      </c>
      <c r="O365" s="117" t="s">
        <v>16</v>
      </c>
      <c r="P365" s="117" t="s">
        <v>17</v>
      </c>
      <c r="Q365" s="117" t="s">
        <v>18</v>
      </c>
      <c r="R365" s="117" t="s">
        <v>19</v>
      </c>
      <c r="S365" s="134" t="s">
        <v>20</v>
      </c>
      <c r="T365" s="134" t="s">
        <v>20</v>
      </c>
      <c r="U365" s="134" t="s">
        <v>20</v>
      </c>
    </row>
    <row r="366" spans="1:21" x14ac:dyDescent="0.2">
      <c r="A366" s="89" t="s">
        <v>4</v>
      </c>
      <c r="B366" s="89" t="s">
        <v>159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44</v>
      </c>
      <c r="B367" s="92" t="s">
        <v>160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45</v>
      </c>
      <c r="B368" s="94" t="s">
        <v>161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48</v>
      </c>
      <c r="B369" s="98" t="s">
        <v>162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49</v>
      </c>
      <c r="B370" s="94" t="s">
        <v>163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46</v>
      </c>
      <c r="B371" s="92" t="s">
        <v>164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50</v>
      </c>
      <c r="B372" s="92" t="s">
        <v>165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47</v>
      </c>
      <c r="B373" s="94" t="s">
        <v>166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151</v>
      </c>
      <c r="B374" s="92" t="s">
        <v>234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14</v>
      </c>
      <c r="B375" s="92" t="s">
        <v>167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15</v>
      </c>
      <c r="B376" s="101" t="s">
        <v>168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16</v>
      </c>
      <c r="B377" s="92" t="s">
        <v>235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17</v>
      </c>
      <c r="B378" s="92" t="s">
        <v>169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18</v>
      </c>
      <c r="B379" s="101" t="s">
        <v>170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19</v>
      </c>
      <c r="B380" s="94" t="s">
        <v>171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20</v>
      </c>
      <c r="B381" s="92" t="s">
        <v>172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21</v>
      </c>
      <c r="B382" s="92" t="s">
        <v>173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22</v>
      </c>
      <c r="B383" s="94" t="s">
        <v>174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23</v>
      </c>
      <c r="B384" s="94" t="s">
        <v>175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24</v>
      </c>
      <c r="B385" s="94" t="s">
        <v>181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186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187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188</v>
      </c>
      <c r="B389" s="8" t="s">
        <v>176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189</v>
      </c>
      <c r="B390" s="8" t="s">
        <v>177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190</v>
      </c>
      <c r="B391" s="8" t="s">
        <v>178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191</v>
      </c>
      <c r="B392" s="8" t="s">
        <v>179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192</v>
      </c>
      <c r="B393" s="8" t="s">
        <v>180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196</v>
      </c>
      <c r="B394" s="8" t="s">
        <v>197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193</v>
      </c>
      <c r="B395" s="8" t="s">
        <v>182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194</v>
      </c>
      <c r="B396" s="8" t="s">
        <v>183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195</v>
      </c>
      <c r="B397" s="8" t="s">
        <v>184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198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202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154</v>
      </c>
      <c r="B401" s="104" t="s">
        <v>155</v>
      </c>
      <c r="C401" s="104" t="s">
        <v>156</v>
      </c>
      <c r="D401" s="33" t="s">
        <v>29</v>
      </c>
      <c r="E401" s="109" t="s">
        <v>4</v>
      </c>
      <c r="F401" s="109" t="s">
        <v>4</v>
      </c>
      <c r="G401" s="33" t="s">
        <v>51</v>
      </c>
      <c r="H401" s="110" t="s">
        <v>44</v>
      </c>
      <c r="I401" s="110" t="s">
        <v>44</v>
      </c>
      <c r="J401" s="33" t="s">
        <v>51</v>
      </c>
      <c r="K401" s="61" t="s">
        <v>45</v>
      </c>
      <c r="L401" s="61" t="s">
        <v>45</v>
      </c>
      <c r="M401" s="33" t="s">
        <v>51</v>
      </c>
      <c r="N401" s="111" t="s">
        <v>48</v>
      </c>
      <c r="O401" s="111" t="s">
        <v>48</v>
      </c>
      <c r="P401" s="33" t="s">
        <v>51</v>
      </c>
      <c r="Q401" s="112" t="s">
        <v>49</v>
      </c>
      <c r="R401" s="112" t="s">
        <v>49</v>
      </c>
      <c r="S401" s="130" t="s">
        <v>51</v>
      </c>
      <c r="T401" s="232" t="s">
        <v>201</v>
      </c>
      <c r="U401" s="233"/>
    </row>
    <row r="402" spans="1:21" x14ac:dyDescent="0.2">
      <c r="A402" s="83" t="s">
        <v>9</v>
      </c>
      <c r="B402" s="84" t="s">
        <v>226</v>
      </c>
      <c r="C402" s="85" t="s">
        <v>158</v>
      </c>
      <c r="D402" s="34" t="s">
        <v>39</v>
      </c>
      <c r="E402" s="34" t="s">
        <v>153</v>
      </c>
      <c r="F402" s="34" t="s">
        <v>153</v>
      </c>
      <c r="G402" s="34" t="s">
        <v>39</v>
      </c>
      <c r="H402" s="34" t="s">
        <v>153</v>
      </c>
      <c r="I402" s="34" t="s">
        <v>153</v>
      </c>
      <c r="J402" s="34" t="s">
        <v>200</v>
      </c>
      <c r="K402" s="34" t="s">
        <v>153</v>
      </c>
      <c r="L402" s="34" t="s">
        <v>153</v>
      </c>
      <c r="M402" s="34" t="s">
        <v>200</v>
      </c>
      <c r="N402" s="34" t="s">
        <v>153</v>
      </c>
      <c r="O402" s="34" t="s">
        <v>153</v>
      </c>
      <c r="P402" s="34" t="s">
        <v>200</v>
      </c>
      <c r="Q402" s="34" t="s">
        <v>153</v>
      </c>
      <c r="R402" s="34" t="s">
        <v>153</v>
      </c>
      <c r="S402" s="131" t="s">
        <v>39</v>
      </c>
      <c r="T402" s="131" t="s">
        <v>153</v>
      </c>
      <c r="U402" s="131" t="s">
        <v>153</v>
      </c>
    </row>
    <row r="403" spans="1:21" x14ac:dyDescent="0.2">
      <c r="A403" s="83"/>
      <c r="B403" s="86"/>
      <c r="C403" s="86"/>
      <c r="D403" s="34" t="s">
        <v>237</v>
      </c>
      <c r="E403" s="34" t="s">
        <v>132</v>
      </c>
      <c r="F403" s="34" t="s">
        <v>185</v>
      </c>
      <c r="G403" s="34"/>
      <c r="H403" s="34" t="s">
        <v>132</v>
      </c>
      <c r="I403" s="34" t="s">
        <v>185</v>
      </c>
      <c r="J403" s="34" t="s">
        <v>39</v>
      </c>
      <c r="K403" s="34" t="s">
        <v>132</v>
      </c>
      <c r="L403" s="34" t="s">
        <v>185</v>
      </c>
      <c r="M403" s="34" t="s">
        <v>39</v>
      </c>
      <c r="N403" s="34" t="s">
        <v>132</v>
      </c>
      <c r="O403" s="34" t="s">
        <v>185</v>
      </c>
      <c r="P403" s="34" t="s">
        <v>39</v>
      </c>
      <c r="Q403" s="34" t="s">
        <v>132</v>
      </c>
      <c r="R403" s="34" t="s">
        <v>185</v>
      </c>
      <c r="S403" s="131" t="s">
        <v>232</v>
      </c>
      <c r="T403" s="131" t="s">
        <v>132</v>
      </c>
      <c r="U403" s="131" t="s">
        <v>185</v>
      </c>
    </row>
    <row r="404" spans="1:21" x14ac:dyDescent="0.2">
      <c r="A404" s="87"/>
      <c r="B404" s="87"/>
      <c r="C404" s="87"/>
      <c r="D404" s="116"/>
      <c r="E404" s="35" t="s">
        <v>64</v>
      </c>
      <c r="F404" s="35" t="s">
        <v>65</v>
      </c>
      <c r="G404" s="116"/>
      <c r="H404" s="35" t="s">
        <v>64</v>
      </c>
      <c r="I404" s="35" t="s">
        <v>65</v>
      </c>
      <c r="J404" s="116"/>
      <c r="K404" s="35" t="s">
        <v>64</v>
      </c>
      <c r="L404" s="35" t="s">
        <v>65</v>
      </c>
      <c r="M404" s="116"/>
      <c r="N404" s="35" t="s">
        <v>64</v>
      </c>
      <c r="O404" s="35" t="s">
        <v>65</v>
      </c>
      <c r="P404" s="116"/>
      <c r="Q404" s="35" t="s">
        <v>64</v>
      </c>
      <c r="R404" s="35" t="s">
        <v>65</v>
      </c>
      <c r="S404" s="132"/>
      <c r="T404" s="133" t="s">
        <v>64</v>
      </c>
      <c r="U404" s="133" t="s">
        <v>65</v>
      </c>
    </row>
    <row r="405" spans="1:21" x14ac:dyDescent="0.2">
      <c r="A405" s="88" t="s">
        <v>4</v>
      </c>
      <c r="B405" s="88" t="s">
        <v>44</v>
      </c>
      <c r="C405" s="88" t="s">
        <v>45</v>
      </c>
      <c r="D405" s="117" t="s">
        <v>4</v>
      </c>
      <c r="E405" s="117" t="s">
        <v>44</v>
      </c>
      <c r="F405" s="117" t="s">
        <v>45</v>
      </c>
      <c r="G405" s="117" t="s">
        <v>48</v>
      </c>
      <c r="H405" s="117" t="s">
        <v>49</v>
      </c>
      <c r="I405" s="117" t="s">
        <v>46</v>
      </c>
      <c r="J405" s="117" t="s">
        <v>50</v>
      </c>
      <c r="K405" s="117" t="s">
        <v>47</v>
      </c>
      <c r="L405" s="117" t="s">
        <v>151</v>
      </c>
      <c r="M405" s="117" t="s">
        <v>14</v>
      </c>
      <c r="N405" s="117" t="s">
        <v>15</v>
      </c>
      <c r="O405" s="117" t="s">
        <v>16</v>
      </c>
      <c r="P405" s="117" t="s">
        <v>17</v>
      </c>
      <c r="Q405" s="117" t="s">
        <v>18</v>
      </c>
      <c r="R405" s="117" t="s">
        <v>19</v>
      </c>
      <c r="S405" s="134" t="s">
        <v>20</v>
      </c>
      <c r="T405" s="134" t="s">
        <v>20</v>
      </c>
      <c r="U405" s="134" t="s">
        <v>20</v>
      </c>
    </row>
    <row r="406" spans="1:21" x14ac:dyDescent="0.2">
      <c r="A406" s="89" t="s">
        <v>4</v>
      </c>
      <c r="B406" s="89" t="s">
        <v>159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44</v>
      </c>
      <c r="B407" s="92" t="s">
        <v>160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45</v>
      </c>
      <c r="B408" s="94" t="s">
        <v>161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48</v>
      </c>
      <c r="B409" s="98" t="s">
        <v>162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49</v>
      </c>
      <c r="B410" s="94" t="s">
        <v>163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46</v>
      </c>
      <c r="B411" s="92" t="s">
        <v>164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50</v>
      </c>
      <c r="B412" s="92" t="s">
        <v>165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47</v>
      </c>
      <c r="B413" s="94" t="s">
        <v>166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151</v>
      </c>
      <c r="B414" s="92" t="s">
        <v>234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14</v>
      </c>
      <c r="B415" s="92" t="s">
        <v>167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15</v>
      </c>
      <c r="B416" s="101" t="s">
        <v>168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16</v>
      </c>
      <c r="B417" s="92" t="s">
        <v>235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17</v>
      </c>
      <c r="B418" s="92" t="s">
        <v>169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18</v>
      </c>
      <c r="B419" s="101" t="s">
        <v>170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19</v>
      </c>
      <c r="B420" s="94" t="s">
        <v>171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20</v>
      </c>
      <c r="B421" s="92" t="s">
        <v>172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21</v>
      </c>
      <c r="B422" s="92" t="s">
        <v>173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22</v>
      </c>
      <c r="B423" s="94" t="s">
        <v>174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23</v>
      </c>
      <c r="B424" s="94" t="s">
        <v>175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24</v>
      </c>
      <c r="B425" s="94" t="s">
        <v>181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186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187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188</v>
      </c>
      <c r="B429" s="8" t="s">
        <v>176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189</v>
      </c>
      <c r="B430" s="8" t="s">
        <v>177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190</v>
      </c>
      <c r="B431" s="8" t="s">
        <v>178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191</v>
      </c>
      <c r="B432" s="8" t="s">
        <v>179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192</v>
      </c>
      <c r="B433" s="8" t="s">
        <v>180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196</v>
      </c>
      <c r="B434" s="8" t="s">
        <v>197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193</v>
      </c>
      <c r="B435" s="8" t="s">
        <v>182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194</v>
      </c>
      <c r="B436" s="8" t="s">
        <v>183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195</v>
      </c>
      <c r="B437" s="8" t="s">
        <v>184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198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202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154</v>
      </c>
      <c r="B441" s="104" t="s">
        <v>155</v>
      </c>
      <c r="C441" s="104" t="s">
        <v>156</v>
      </c>
      <c r="D441" s="33" t="s">
        <v>29</v>
      </c>
      <c r="E441" s="109" t="s">
        <v>4</v>
      </c>
      <c r="F441" s="109" t="s">
        <v>4</v>
      </c>
      <c r="G441" s="33" t="s">
        <v>51</v>
      </c>
      <c r="H441" s="110" t="s">
        <v>44</v>
      </c>
      <c r="I441" s="110" t="s">
        <v>44</v>
      </c>
      <c r="J441" s="33" t="s">
        <v>51</v>
      </c>
      <c r="K441" s="61" t="s">
        <v>45</v>
      </c>
      <c r="L441" s="61" t="s">
        <v>45</v>
      </c>
      <c r="M441" s="33" t="s">
        <v>51</v>
      </c>
      <c r="N441" s="111" t="s">
        <v>48</v>
      </c>
      <c r="O441" s="111" t="s">
        <v>48</v>
      </c>
      <c r="P441" s="33" t="s">
        <v>51</v>
      </c>
      <c r="Q441" s="112" t="s">
        <v>49</v>
      </c>
      <c r="R441" s="112" t="s">
        <v>49</v>
      </c>
      <c r="S441" s="130" t="s">
        <v>51</v>
      </c>
      <c r="T441" s="232" t="s">
        <v>201</v>
      </c>
      <c r="U441" s="233"/>
    </row>
    <row r="442" spans="1:21" x14ac:dyDescent="0.2">
      <c r="A442" s="83" t="s">
        <v>9</v>
      </c>
      <c r="B442" s="84" t="s">
        <v>227</v>
      </c>
      <c r="C442" s="85" t="s">
        <v>158</v>
      </c>
      <c r="D442" s="34" t="s">
        <v>39</v>
      </c>
      <c r="E442" s="34" t="s">
        <v>153</v>
      </c>
      <c r="F442" s="34" t="s">
        <v>153</v>
      </c>
      <c r="G442" s="34" t="s">
        <v>39</v>
      </c>
      <c r="H442" s="34" t="s">
        <v>153</v>
      </c>
      <c r="I442" s="34" t="s">
        <v>153</v>
      </c>
      <c r="J442" s="34" t="s">
        <v>200</v>
      </c>
      <c r="K442" s="34" t="s">
        <v>153</v>
      </c>
      <c r="L442" s="34" t="s">
        <v>153</v>
      </c>
      <c r="M442" s="34" t="s">
        <v>200</v>
      </c>
      <c r="N442" s="34" t="s">
        <v>153</v>
      </c>
      <c r="O442" s="34" t="s">
        <v>153</v>
      </c>
      <c r="P442" s="34" t="s">
        <v>200</v>
      </c>
      <c r="Q442" s="34" t="s">
        <v>153</v>
      </c>
      <c r="R442" s="34" t="s">
        <v>153</v>
      </c>
      <c r="S442" s="131" t="s">
        <v>39</v>
      </c>
      <c r="T442" s="131" t="s">
        <v>153</v>
      </c>
      <c r="U442" s="131" t="s">
        <v>153</v>
      </c>
    </row>
    <row r="443" spans="1:21" x14ac:dyDescent="0.2">
      <c r="A443" s="83"/>
      <c r="B443" s="86"/>
      <c r="C443" s="86"/>
      <c r="D443" s="34" t="s">
        <v>237</v>
      </c>
      <c r="E443" s="34" t="s">
        <v>132</v>
      </c>
      <c r="F443" s="34" t="s">
        <v>185</v>
      </c>
      <c r="G443" s="34"/>
      <c r="H443" s="34" t="s">
        <v>132</v>
      </c>
      <c r="I443" s="34" t="s">
        <v>185</v>
      </c>
      <c r="J443" s="34" t="s">
        <v>39</v>
      </c>
      <c r="K443" s="34" t="s">
        <v>132</v>
      </c>
      <c r="L443" s="34" t="s">
        <v>185</v>
      </c>
      <c r="M443" s="34" t="s">
        <v>39</v>
      </c>
      <c r="N443" s="34" t="s">
        <v>132</v>
      </c>
      <c r="O443" s="34" t="s">
        <v>185</v>
      </c>
      <c r="P443" s="34" t="s">
        <v>39</v>
      </c>
      <c r="Q443" s="34" t="s">
        <v>132</v>
      </c>
      <c r="R443" s="34" t="s">
        <v>185</v>
      </c>
      <c r="S443" s="131" t="s">
        <v>232</v>
      </c>
      <c r="T443" s="131" t="s">
        <v>132</v>
      </c>
      <c r="U443" s="131" t="s">
        <v>185</v>
      </c>
    </row>
    <row r="444" spans="1:21" x14ac:dyDescent="0.2">
      <c r="A444" s="87"/>
      <c r="B444" s="87"/>
      <c r="C444" s="87"/>
      <c r="D444" s="116"/>
      <c r="E444" s="35" t="s">
        <v>64</v>
      </c>
      <c r="F444" s="35" t="s">
        <v>65</v>
      </c>
      <c r="G444" s="116"/>
      <c r="H444" s="35" t="s">
        <v>64</v>
      </c>
      <c r="I444" s="35" t="s">
        <v>65</v>
      </c>
      <c r="J444" s="116"/>
      <c r="K444" s="35" t="s">
        <v>64</v>
      </c>
      <c r="L444" s="35" t="s">
        <v>65</v>
      </c>
      <c r="M444" s="116"/>
      <c r="N444" s="35" t="s">
        <v>64</v>
      </c>
      <c r="O444" s="35" t="s">
        <v>65</v>
      </c>
      <c r="P444" s="116"/>
      <c r="Q444" s="35" t="s">
        <v>64</v>
      </c>
      <c r="R444" s="35" t="s">
        <v>65</v>
      </c>
      <c r="S444" s="132"/>
      <c r="T444" s="133" t="s">
        <v>64</v>
      </c>
      <c r="U444" s="133" t="s">
        <v>65</v>
      </c>
    </row>
    <row r="445" spans="1:21" x14ac:dyDescent="0.2">
      <c r="A445" s="88" t="s">
        <v>4</v>
      </c>
      <c r="B445" s="88" t="s">
        <v>44</v>
      </c>
      <c r="C445" s="88" t="s">
        <v>45</v>
      </c>
      <c r="D445" s="117" t="s">
        <v>4</v>
      </c>
      <c r="E445" s="117" t="s">
        <v>44</v>
      </c>
      <c r="F445" s="117" t="s">
        <v>45</v>
      </c>
      <c r="G445" s="117" t="s">
        <v>48</v>
      </c>
      <c r="H445" s="117" t="s">
        <v>49</v>
      </c>
      <c r="I445" s="117" t="s">
        <v>46</v>
      </c>
      <c r="J445" s="117" t="s">
        <v>50</v>
      </c>
      <c r="K445" s="117" t="s">
        <v>47</v>
      </c>
      <c r="L445" s="117" t="s">
        <v>151</v>
      </c>
      <c r="M445" s="117" t="s">
        <v>14</v>
      </c>
      <c r="N445" s="117" t="s">
        <v>15</v>
      </c>
      <c r="O445" s="117" t="s">
        <v>16</v>
      </c>
      <c r="P445" s="117" t="s">
        <v>17</v>
      </c>
      <c r="Q445" s="117" t="s">
        <v>18</v>
      </c>
      <c r="R445" s="117" t="s">
        <v>19</v>
      </c>
      <c r="S445" s="134" t="s">
        <v>20</v>
      </c>
      <c r="T445" s="134" t="s">
        <v>20</v>
      </c>
      <c r="U445" s="134" t="s">
        <v>20</v>
      </c>
    </row>
    <row r="446" spans="1:21" x14ac:dyDescent="0.2">
      <c r="A446" s="89" t="s">
        <v>4</v>
      </c>
      <c r="B446" s="89" t="s">
        <v>159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44</v>
      </c>
      <c r="B447" s="92" t="s">
        <v>160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45</v>
      </c>
      <c r="B448" s="94" t="s">
        <v>161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48</v>
      </c>
      <c r="B449" s="98" t="s">
        <v>162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49</v>
      </c>
      <c r="B450" s="94" t="s">
        <v>163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46</v>
      </c>
      <c r="B451" s="92" t="s">
        <v>164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50</v>
      </c>
      <c r="B452" s="92" t="s">
        <v>165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47</v>
      </c>
      <c r="B453" s="94" t="s">
        <v>166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151</v>
      </c>
      <c r="B454" s="92" t="s">
        <v>234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14</v>
      </c>
      <c r="B455" s="92" t="s">
        <v>167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15</v>
      </c>
      <c r="B456" s="101" t="s">
        <v>168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16</v>
      </c>
      <c r="B457" s="92" t="s">
        <v>235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17</v>
      </c>
      <c r="B458" s="92" t="s">
        <v>169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18</v>
      </c>
      <c r="B459" s="101" t="s">
        <v>170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19</v>
      </c>
      <c r="B460" s="94" t="s">
        <v>171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20</v>
      </c>
      <c r="B461" s="92" t="s">
        <v>172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21</v>
      </c>
      <c r="B462" s="92" t="s">
        <v>173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22</v>
      </c>
      <c r="B463" s="94" t="s">
        <v>174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23</v>
      </c>
      <c r="B464" s="94" t="s">
        <v>175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24</v>
      </c>
      <c r="B465" s="94" t="s">
        <v>181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186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187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188</v>
      </c>
      <c r="B469" s="8" t="s">
        <v>176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189</v>
      </c>
      <c r="B470" s="8" t="s">
        <v>177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190</v>
      </c>
      <c r="B471" s="8" t="s">
        <v>178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191</v>
      </c>
      <c r="B472" s="8" t="s">
        <v>179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192</v>
      </c>
      <c r="B473" s="8" t="s">
        <v>180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196</v>
      </c>
      <c r="B474" s="8" t="s">
        <v>197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193</v>
      </c>
      <c r="B475" s="8" t="s">
        <v>182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194</v>
      </c>
      <c r="B476" s="8" t="s">
        <v>183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195</v>
      </c>
      <c r="B477" s="8" t="s">
        <v>184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198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202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154</v>
      </c>
      <c r="B481" s="104" t="s">
        <v>155</v>
      </c>
      <c r="C481" s="104" t="s">
        <v>156</v>
      </c>
      <c r="D481" s="33" t="s">
        <v>29</v>
      </c>
      <c r="E481" s="109" t="s">
        <v>4</v>
      </c>
      <c r="F481" s="109" t="s">
        <v>4</v>
      </c>
      <c r="G481" s="33" t="s">
        <v>51</v>
      </c>
      <c r="H481" s="110" t="s">
        <v>44</v>
      </c>
      <c r="I481" s="110" t="s">
        <v>44</v>
      </c>
      <c r="J481" s="33" t="s">
        <v>51</v>
      </c>
      <c r="K481" s="61" t="s">
        <v>45</v>
      </c>
      <c r="L481" s="61" t="s">
        <v>45</v>
      </c>
      <c r="M481" s="33" t="s">
        <v>51</v>
      </c>
      <c r="N481" s="111" t="s">
        <v>48</v>
      </c>
      <c r="O481" s="111" t="s">
        <v>48</v>
      </c>
      <c r="P481" s="33" t="s">
        <v>51</v>
      </c>
      <c r="Q481" s="112" t="s">
        <v>49</v>
      </c>
      <c r="R481" s="112" t="s">
        <v>49</v>
      </c>
      <c r="S481" s="130" t="s">
        <v>51</v>
      </c>
      <c r="T481" s="232" t="s">
        <v>201</v>
      </c>
      <c r="U481" s="233"/>
    </row>
    <row r="482" spans="1:21" x14ac:dyDescent="0.2">
      <c r="A482" s="83" t="s">
        <v>9</v>
      </c>
      <c r="B482" s="84" t="s">
        <v>228</v>
      </c>
      <c r="C482" s="85" t="s">
        <v>158</v>
      </c>
      <c r="D482" s="34" t="s">
        <v>39</v>
      </c>
      <c r="E482" s="34" t="s">
        <v>153</v>
      </c>
      <c r="F482" s="34" t="s">
        <v>153</v>
      </c>
      <c r="G482" s="34" t="s">
        <v>39</v>
      </c>
      <c r="H482" s="34" t="s">
        <v>153</v>
      </c>
      <c r="I482" s="34" t="s">
        <v>153</v>
      </c>
      <c r="J482" s="34" t="s">
        <v>200</v>
      </c>
      <c r="K482" s="34" t="s">
        <v>153</v>
      </c>
      <c r="L482" s="34" t="s">
        <v>153</v>
      </c>
      <c r="M482" s="34" t="s">
        <v>200</v>
      </c>
      <c r="N482" s="34" t="s">
        <v>153</v>
      </c>
      <c r="O482" s="34" t="s">
        <v>153</v>
      </c>
      <c r="P482" s="34" t="s">
        <v>200</v>
      </c>
      <c r="Q482" s="34" t="s">
        <v>153</v>
      </c>
      <c r="R482" s="34" t="s">
        <v>153</v>
      </c>
      <c r="S482" s="131" t="s">
        <v>39</v>
      </c>
      <c r="T482" s="131" t="s">
        <v>153</v>
      </c>
      <c r="U482" s="131" t="s">
        <v>153</v>
      </c>
    </row>
    <row r="483" spans="1:21" x14ac:dyDescent="0.2">
      <c r="A483" s="83"/>
      <c r="B483" s="86"/>
      <c r="C483" s="86"/>
      <c r="D483" s="34" t="s">
        <v>237</v>
      </c>
      <c r="E483" s="34" t="s">
        <v>132</v>
      </c>
      <c r="F483" s="34" t="s">
        <v>185</v>
      </c>
      <c r="G483" s="34"/>
      <c r="H483" s="34" t="s">
        <v>132</v>
      </c>
      <c r="I483" s="34" t="s">
        <v>185</v>
      </c>
      <c r="J483" s="34" t="s">
        <v>39</v>
      </c>
      <c r="K483" s="34" t="s">
        <v>132</v>
      </c>
      <c r="L483" s="34" t="s">
        <v>185</v>
      </c>
      <c r="M483" s="34" t="s">
        <v>39</v>
      </c>
      <c r="N483" s="34" t="s">
        <v>132</v>
      </c>
      <c r="O483" s="34" t="s">
        <v>185</v>
      </c>
      <c r="P483" s="34" t="s">
        <v>39</v>
      </c>
      <c r="Q483" s="34" t="s">
        <v>132</v>
      </c>
      <c r="R483" s="34" t="s">
        <v>185</v>
      </c>
      <c r="S483" s="131" t="s">
        <v>232</v>
      </c>
      <c r="T483" s="131" t="s">
        <v>132</v>
      </c>
      <c r="U483" s="131" t="s">
        <v>185</v>
      </c>
    </row>
    <row r="484" spans="1:21" x14ac:dyDescent="0.2">
      <c r="A484" s="87"/>
      <c r="B484" s="87"/>
      <c r="C484" s="87"/>
      <c r="D484" s="116"/>
      <c r="E484" s="35" t="s">
        <v>64</v>
      </c>
      <c r="F484" s="35" t="s">
        <v>65</v>
      </c>
      <c r="G484" s="116"/>
      <c r="H484" s="35" t="s">
        <v>64</v>
      </c>
      <c r="I484" s="35" t="s">
        <v>65</v>
      </c>
      <c r="J484" s="116"/>
      <c r="K484" s="35" t="s">
        <v>64</v>
      </c>
      <c r="L484" s="35" t="s">
        <v>65</v>
      </c>
      <c r="M484" s="116"/>
      <c r="N484" s="35" t="s">
        <v>64</v>
      </c>
      <c r="O484" s="35" t="s">
        <v>65</v>
      </c>
      <c r="P484" s="116"/>
      <c r="Q484" s="35" t="s">
        <v>64</v>
      </c>
      <c r="R484" s="35" t="s">
        <v>65</v>
      </c>
      <c r="S484" s="132"/>
      <c r="T484" s="133" t="s">
        <v>64</v>
      </c>
      <c r="U484" s="133" t="s">
        <v>65</v>
      </c>
    </row>
    <row r="485" spans="1:21" x14ac:dyDescent="0.2">
      <c r="A485" s="88" t="s">
        <v>4</v>
      </c>
      <c r="B485" s="88" t="s">
        <v>44</v>
      </c>
      <c r="C485" s="88" t="s">
        <v>45</v>
      </c>
      <c r="D485" s="117" t="s">
        <v>4</v>
      </c>
      <c r="E485" s="117" t="s">
        <v>44</v>
      </c>
      <c r="F485" s="117" t="s">
        <v>45</v>
      </c>
      <c r="G485" s="117" t="s">
        <v>48</v>
      </c>
      <c r="H485" s="117" t="s">
        <v>49</v>
      </c>
      <c r="I485" s="117" t="s">
        <v>46</v>
      </c>
      <c r="J485" s="117" t="s">
        <v>50</v>
      </c>
      <c r="K485" s="117" t="s">
        <v>47</v>
      </c>
      <c r="L485" s="117" t="s">
        <v>151</v>
      </c>
      <c r="M485" s="117" t="s">
        <v>14</v>
      </c>
      <c r="N485" s="117" t="s">
        <v>15</v>
      </c>
      <c r="O485" s="117" t="s">
        <v>16</v>
      </c>
      <c r="P485" s="117" t="s">
        <v>17</v>
      </c>
      <c r="Q485" s="117" t="s">
        <v>18</v>
      </c>
      <c r="R485" s="117" t="s">
        <v>19</v>
      </c>
      <c r="S485" s="134" t="s">
        <v>20</v>
      </c>
      <c r="T485" s="134" t="s">
        <v>20</v>
      </c>
      <c r="U485" s="134" t="s">
        <v>20</v>
      </c>
    </row>
    <row r="486" spans="1:21" x14ac:dyDescent="0.2">
      <c r="A486" s="89" t="s">
        <v>4</v>
      </c>
      <c r="B486" s="89" t="s">
        <v>159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44</v>
      </c>
      <c r="B487" s="92" t="s">
        <v>160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45</v>
      </c>
      <c r="B488" s="94" t="s">
        <v>161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48</v>
      </c>
      <c r="B489" s="98" t="s">
        <v>162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49</v>
      </c>
      <c r="B490" s="94" t="s">
        <v>163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46</v>
      </c>
      <c r="B491" s="92" t="s">
        <v>164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50</v>
      </c>
      <c r="B492" s="92" t="s">
        <v>165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47</v>
      </c>
      <c r="B493" s="94" t="s">
        <v>166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151</v>
      </c>
      <c r="B494" s="92" t="s">
        <v>234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14</v>
      </c>
      <c r="B495" s="92" t="s">
        <v>167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15</v>
      </c>
      <c r="B496" s="101" t="s">
        <v>168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16</v>
      </c>
      <c r="B497" s="92" t="s">
        <v>235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17</v>
      </c>
      <c r="B498" s="92" t="s">
        <v>169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18</v>
      </c>
      <c r="B499" s="101" t="s">
        <v>170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19</v>
      </c>
      <c r="B500" s="94" t="s">
        <v>171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20</v>
      </c>
      <c r="B501" s="92" t="s">
        <v>172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21</v>
      </c>
      <c r="B502" s="92" t="s">
        <v>173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22</v>
      </c>
      <c r="B503" s="94" t="s">
        <v>174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23</v>
      </c>
      <c r="B504" s="94" t="s">
        <v>175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24</v>
      </c>
      <c r="B505" s="94" t="s">
        <v>181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186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187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188</v>
      </c>
      <c r="B509" s="8" t="s">
        <v>176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189</v>
      </c>
      <c r="B510" s="8" t="s">
        <v>177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190</v>
      </c>
      <c r="B511" s="8" t="s">
        <v>178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191</v>
      </c>
      <c r="B512" s="8" t="s">
        <v>179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192</v>
      </c>
      <c r="B513" s="8" t="s">
        <v>180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196</v>
      </c>
      <c r="B514" s="8" t="s">
        <v>215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193</v>
      </c>
      <c r="B515" s="8" t="s">
        <v>182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194</v>
      </c>
      <c r="B516" s="8" t="s">
        <v>183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195</v>
      </c>
      <c r="B517" s="8" t="s">
        <v>184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198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202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154</v>
      </c>
      <c r="B521" s="104" t="s">
        <v>155</v>
      </c>
      <c r="C521" s="104" t="s">
        <v>156</v>
      </c>
      <c r="D521" s="33" t="s">
        <v>29</v>
      </c>
      <c r="E521" s="109" t="s">
        <v>4</v>
      </c>
      <c r="F521" s="109" t="s">
        <v>4</v>
      </c>
      <c r="G521" s="33" t="s">
        <v>51</v>
      </c>
      <c r="H521" s="110" t="s">
        <v>44</v>
      </c>
      <c r="I521" s="110" t="s">
        <v>44</v>
      </c>
      <c r="J521" s="33" t="s">
        <v>51</v>
      </c>
      <c r="K521" s="61" t="s">
        <v>45</v>
      </c>
      <c r="L521" s="61" t="s">
        <v>45</v>
      </c>
      <c r="M521" s="33" t="s">
        <v>51</v>
      </c>
      <c r="N521" s="111" t="s">
        <v>48</v>
      </c>
      <c r="O521" s="111" t="s">
        <v>48</v>
      </c>
      <c r="P521" s="33" t="s">
        <v>51</v>
      </c>
      <c r="Q521" s="112" t="s">
        <v>49</v>
      </c>
      <c r="R521" s="112" t="s">
        <v>49</v>
      </c>
      <c r="S521" s="130" t="s">
        <v>51</v>
      </c>
      <c r="T521" s="232" t="s">
        <v>201</v>
      </c>
      <c r="U521" s="233"/>
    </row>
    <row r="522" spans="1:21" x14ac:dyDescent="0.2">
      <c r="A522" s="83" t="s">
        <v>9</v>
      </c>
      <c r="B522" s="84" t="s">
        <v>229</v>
      </c>
      <c r="C522" s="85" t="s">
        <v>158</v>
      </c>
      <c r="D522" s="34" t="s">
        <v>39</v>
      </c>
      <c r="E522" s="34" t="s">
        <v>153</v>
      </c>
      <c r="F522" s="34" t="s">
        <v>153</v>
      </c>
      <c r="G522" s="34" t="s">
        <v>39</v>
      </c>
      <c r="H522" s="34" t="s">
        <v>153</v>
      </c>
      <c r="I522" s="34" t="s">
        <v>153</v>
      </c>
      <c r="J522" s="34" t="s">
        <v>200</v>
      </c>
      <c r="K522" s="34" t="s">
        <v>153</v>
      </c>
      <c r="L522" s="34" t="s">
        <v>153</v>
      </c>
      <c r="M522" s="34" t="s">
        <v>200</v>
      </c>
      <c r="N522" s="34" t="s">
        <v>153</v>
      </c>
      <c r="O522" s="34" t="s">
        <v>153</v>
      </c>
      <c r="P522" s="34" t="s">
        <v>200</v>
      </c>
      <c r="Q522" s="34" t="s">
        <v>153</v>
      </c>
      <c r="R522" s="34" t="s">
        <v>153</v>
      </c>
      <c r="S522" s="131" t="s">
        <v>39</v>
      </c>
      <c r="T522" s="131" t="s">
        <v>153</v>
      </c>
      <c r="U522" s="131" t="s">
        <v>153</v>
      </c>
    </row>
    <row r="523" spans="1:21" x14ac:dyDescent="0.2">
      <c r="A523" s="83"/>
      <c r="B523" s="86"/>
      <c r="C523" s="86"/>
      <c r="D523" s="34" t="s">
        <v>237</v>
      </c>
      <c r="E523" s="34" t="s">
        <v>132</v>
      </c>
      <c r="F523" s="34" t="s">
        <v>185</v>
      </c>
      <c r="G523" s="34"/>
      <c r="H523" s="34" t="s">
        <v>132</v>
      </c>
      <c r="I523" s="34" t="s">
        <v>185</v>
      </c>
      <c r="J523" s="34" t="s">
        <v>39</v>
      </c>
      <c r="K523" s="34" t="s">
        <v>132</v>
      </c>
      <c r="L523" s="34" t="s">
        <v>185</v>
      </c>
      <c r="M523" s="34" t="s">
        <v>39</v>
      </c>
      <c r="N523" s="34" t="s">
        <v>132</v>
      </c>
      <c r="O523" s="34" t="s">
        <v>185</v>
      </c>
      <c r="P523" s="34" t="s">
        <v>39</v>
      </c>
      <c r="Q523" s="34" t="s">
        <v>132</v>
      </c>
      <c r="R523" s="34" t="s">
        <v>185</v>
      </c>
      <c r="S523" s="131" t="s">
        <v>232</v>
      </c>
      <c r="T523" s="131" t="s">
        <v>132</v>
      </c>
      <c r="U523" s="131" t="s">
        <v>185</v>
      </c>
    </row>
    <row r="524" spans="1:21" x14ac:dyDescent="0.2">
      <c r="A524" s="87"/>
      <c r="B524" s="87"/>
      <c r="C524" s="87"/>
      <c r="D524" s="116"/>
      <c r="E524" s="35" t="s">
        <v>64</v>
      </c>
      <c r="F524" s="35" t="s">
        <v>65</v>
      </c>
      <c r="G524" s="116"/>
      <c r="H524" s="35" t="s">
        <v>64</v>
      </c>
      <c r="I524" s="35" t="s">
        <v>65</v>
      </c>
      <c r="J524" s="116"/>
      <c r="K524" s="35" t="s">
        <v>64</v>
      </c>
      <c r="L524" s="35" t="s">
        <v>65</v>
      </c>
      <c r="M524" s="116"/>
      <c r="N524" s="35" t="s">
        <v>64</v>
      </c>
      <c r="O524" s="35" t="s">
        <v>65</v>
      </c>
      <c r="P524" s="116"/>
      <c r="Q524" s="35" t="s">
        <v>64</v>
      </c>
      <c r="R524" s="35" t="s">
        <v>65</v>
      </c>
      <c r="S524" s="132"/>
      <c r="T524" s="133" t="s">
        <v>64</v>
      </c>
      <c r="U524" s="133" t="s">
        <v>65</v>
      </c>
    </row>
    <row r="525" spans="1:21" x14ac:dyDescent="0.2">
      <c r="A525" s="88" t="s">
        <v>4</v>
      </c>
      <c r="B525" s="88" t="s">
        <v>44</v>
      </c>
      <c r="C525" s="88" t="s">
        <v>45</v>
      </c>
      <c r="D525" s="117" t="s">
        <v>4</v>
      </c>
      <c r="E525" s="117" t="s">
        <v>44</v>
      </c>
      <c r="F525" s="117" t="s">
        <v>45</v>
      </c>
      <c r="G525" s="117" t="s">
        <v>48</v>
      </c>
      <c r="H525" s="117" t="s">
        <v>49</v>
      </c>
      <c r="I525" s="117" t="s">
        <v>46</v>
      </c>
      <c r="J525" s="117" t="s">
        <v>50</v>
      </c>
      <c r="K525" s="117" t="s">
        <v>47</v>
      </c>
      <c r="L525" s="117" t="s">
        <v>151</v>
      </c>
      <c r="M525" s="117" t="s">
        <v>14</v>
      </c>
      <c r="N525" s="117" t="s">
        <v>15</v>
      </c>
      <c r="O525" s="117" t="s">
        <v>16</v>
      </c>
      <c r="P525" s="117" t="s">
        <v>17</v>
      </c>
      <c r="Q525" s="117" t="s">
        <v>18</v>
      </c>
      <c r="R525" s="117" t="s">
        <v>19</v>
      </c>
      <c r="S525" s="134" t="s">
        <v>20</v>
      </c>
      <c r="T525" s="134" t="s">
        <v>20</v>
      </c>
      <c r="U525" s="134" t="s">
        <v>20</v>
      </c>
    </row>
    <row r="526" spans="1:21" x14ac:dyDescent="0.2">
      <c r="A526" s="89" t="s">
        <v>4</v>
      </c>
      <c r="B526" s="89" t="s">
        <v>159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44</v>
      </c>
      <c r="B527" s="92" t="s">
        <v>160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45</v>
      </c>
      <c r="B528" s="94" t="s">
        <v>161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48</v>
      </c>
      <c r="B529" s="98" t="s">
        <v>162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49</v>
      </c>
      <c r="B530" s="94" t="s">
        <v>163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46</v>
      </c>
      <c r="B531" s="92" t="s">
        <v>164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50</v>
      </c>
      <c r="B532" s="92" t="s">
        <v>165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47</v>
      </c>
      <c r="B533" s="94" t="s">
        <v>166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151</v>
      </c>
      <c r="B534" s="92" t="s">
        <v>234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14</v>
      </c>
      <c r="B535" s="92" t="s">
        <v>167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15</v>
      </c>
      <c r="B536" s="101" t="s">
        <v>168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16</v>
      </c>
      <c r="B537" s="92" t="s">
        <v>235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17</v>
      </c>
      <c r="B538" s="92" t="s">
        <v>169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18</v>
      </c>
      <c r="B539" s="101" t="s">
        <v>170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19</v>
      </c>
      <c r="B540" s="94" t="s">
        <v>171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20</v>
      </c>
      <c r="B541" s="92" t="s">
        <v>172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21</v>
      </c>
      <c r="B542" s="92" t="s">
        <v>173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22</v>
      </c>
      <c r="B543" s="94" t="s">
        <v>174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23</v>
      </c>
      <c r="B544" s="94" t="s">
        <v>175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24</v>
      </c>
      <c r="B545" s="94" t="s">
        <v>181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186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187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188</v>
      </c>
      <c r="B549" s="8" t="s">
        <v>176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189</v>
      </c>
      <c r="B550" s="8" t="s">
        <v>177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190</v>
      </c>
      <c r="B551" s="8" t="s">
        <v>178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191</v>
      </c>
      <c r="B552" s="8" t="s">
        <v>179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192</v>
      </c>
      <c r="B553" s="8" t="s">
        <v>180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196</v>
      </c>
      <c r="B554" s="8" t="s">
        <v>197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193</v>
      </c>
      <c r="B555" s="8" t="s">
        <v>182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194</v>
      </c>
      <c r="B556" s="8" t="s">
        <v>183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195</v>
      </c>
      <c r="B557" s="8" t="s">
        <v>184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198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202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154</v>
      </c>
      <c r="B561" s="104" t="s">
        <v>155</v>
      </c>
      <c r="C561" s="104" t="s">
        <v>156</v>
      </c>
      <c r="D561" s="33" t="s">
        <v>29</v>
      </c>
      <c r="E561" s="109" t="s">
        <v>4</v>
      </c>
      <c r="F561" s="109" t="s">
        <v>4</v>
      </c>
      <c r="G561" s="33" t="s">
        <v>51</v>
      </c>
      <c r="H561" s="110" t="s">
        <v>44</v>
      </c>
      <c r="I561" s="110" t="s">
        <v>44</v>
      </c>
      <c r="J561" s="33" t="s">
        <v>51</v>
      </c>
      <c r="K561" s="61" t="s">
        <v>45</v>
      </c>
      <c r="L561" s="61" t="s">
        <v>45</v>
      </c>
      <c r="M561" s="33" t="s">
        <v>51</v>
      </c>
      <c r="N561" s="111" t="s">
        <v>48</v>
      </c>
      <c r="O561" s="111" t="s">
        <v>48</v>
      </c>
      <c r="P561" s="33" t="s">
        <v>51</v>
      </c>
      <c r="Q561" s="112" t="s">
        <v>49</v>
      </c>
      <c r="R561" s="112" t="s">
        <v>49</v>
      </c>
      <c r="S561" s="130" t="s">
        <v>51</v>
      </c>
      <c r="T561" s="232" t="s">
        <v>201</v>
      </c>
      <c r="U561" s="233"/>
    </row>
    <row r="562" spans="1:21" x14ac:dyDescent="0.2">
      <c r="A562" s="83" t="s">
        <v>9</v>
      </c>
      <c r="B562" s="84" t="s">
        <v>214</v>
      </c>
      <c r="C562" s="85" t="s">
        <v>158</v>
      </c>
      <c r="D562" s="34" t="s">
        <v>39</v>
      </c>
      <c r="E562" s="34" t="s">
        <v>153</v>
      </c>
      <c r="F562" s="34" t="s">
        <v>153</v>
      </c>
      <c r="G562" s="34" t="s">
        <v>39</v>
      </c>
      <c r="H562" s="34" t="s">
        <v>153</v>
      </c>
      <c r="I562" s="34" t="s">
        <v>153</v>
      </c>
      <c r="J562" s="34" t="s">
        <v>200</v>
      </c>
      <c r="K562" s="34" t="s">
        <v>153</v>
      </c>
      <c r="L562" s="34" t="s">
        <v>153</v>
      </c>
      <c r="M562" s="34" t="s">
        <v>200</v>
      </c>
      <c r="N562" s="34" t="s">
        <v>153</v>
      </c>
      <c r="O562" s="34" t="s">
        <v>153</v>
      </c>
      <c r="P562" s="34" t="s">
        <v>200</v>
      </c>
      <c r="Q562" s="34" t="s">
        <v>153</v>
      </c>
      <c r="R562" s="34" t="s">
        <v>153</v>
      </c>
      <c r="S562" s="131" t="s">
        <v>39</v>
      </c>
      <c r="T562" s="131" t="s">
        <v>153</v>
      </c>
      <c r="U562" s="131" t="s">
        <v>153</v>
      </c>
    </row>
    <row r="563" spans="1:21" x14ac:dyDescent="0.2">
      <c r="A563" s="83"/>
      <c r="B563" s="86"/>
      <c r="C563" s="86"/>
      <c r="D563" s="34" t="s">
        <v>237</v>
      </c>
      <c r="E563" s="34" t="s">
        <v>132</v>
      </c>
      <c r="F563" s="34" t="s">
        <v>185</v>
      </c>
      <c r="G563" s="34"/>
      <c r="H563" s="34" t="s">
        <v>132</v>
      </c>
      <c r="I563" s="34" t="s">
        <v>185</v>
      </c>
      <c r="J563" s="34" t="s">
        <v>39</v>
      </c>
      <c r="K563" s="34" t="s">
        <v>132</v>
      </c>
      <c r="L563" s="34" t="s">
        <v>185</v>
      </c>
      <c r="M563" s="34" t="s">
        <v>39</v>
      </c>
      <c r="N563" s="34" t="s">
        <v>132</v>
      </c>
      <c r="O563" s="34" t="s">
        <v>185</v>
      </c>
      <c r="P563" s="34" t="s">
        <v>39</v>
      </c>
      <c r="Q563" s="34" t="s">
        <v>132</v>
      </c>
      <c r="R563" s="34" t="s">
        <v>185</v>
      </c>
      <c r="S563" s="131" t="s">
        <v>232</v>
      </c>
      <c r="T563" s="131" t="s">
        <v>132</v>
      </c>
      <c r="U563" s="131" t="s">
        <v>185</v>
      </c>
    </row>
    <row r="564" spans="1:21" x14ac:dyDescent="0.2">
      <c r="A564" s="106"/>
      <c r="B564" s="106"/>
      <c r="C564" s="106"/>
      <c r="D564" s="116"/>
      <c r="E564" s="35" t="s">
        <v>64</v>
      </c>
      <c r="F564" s="35" t="s">
        <v>65</v>
      </c>
      <c r="G564" s="116"/>
      <c r="H564" s="35" t="s">
        <v>64</v>
      </c>
      <c r="I564" s="35" t="s">
        <v>65</v>
      </c>
      <c r="J564" s="116"/>
      <c r="K564" s="35" t="s">
        <v>64</v>
      </c>
      <c r="L564" s="35" t="s">
        <v>65</v>
      </c>
      <c r="M564" s="116"/>
      <c r="N564" s="35" t="s">
        <v>64</v>
      </c>
      <c r="O564" s="35" t="s">
        <v>65</v>
      </c>
      <c r="P564" s="116"/>
      <c r="Q564" s="35" t="s">
        <v>64</v>
      </c>
      <c r="R564" s="35" t="s">
        <v>65</v>
      </c>
      <c r="S564" s="132"/>
      <c r="T564" s="133" t="s">
        <v>64</v>
      </c>
      <c r="U564" s="133" t="s">
        <v>65</v>
      </c>
    </row>
    <row r="565" spans="1:21" x14ac:dyDescent="0.2">
      <c r="A565" s="88" t="s">
        <v>4</v>
      </c>
      <c r="B565" s="88" t="s">
        <v>44</v>
      </c>
      <c r="C565" s="88" t="s">
        <v>45</v>
      </c>
      <c r="D565" s="117" t="s">
        <v>4</v>
      </c>
      <c r="E565" s="117" t="s">
        <v>44</v>
      </c>
      <c r="F565" s="117" t="s">
        <v>45</v>
      </c>
      <c r="G565" s="117" t="s">
        <v>48</v>
      </c>
      <c r="H565" s="117" t="s">
        <v>49</v>
      </c>
      <c r="I565" s="117" t="s">
        <v>46</v>
      </c>
      <c r="J565" s="117" t="s">
        <v>50</v>
      </c>
      <c r="K565" s="117" t="s">
        <v>47</v>
      </c>
      <c r="L565" s="117" t="s">
        <v>151</v>
      </c>
      <c r="M565" s="117" t="s">
        <v>14</v>
      </c>
      <c r="N565" s="117" t="s">
        <v>15</v>
      </c>
      <c r="O565" s="117" t="s">
        <v>16</v>
      </c>
      <c r="P565" s="117" t="s">
        <v>17</v>
      </c>
      <c r="Q565" s="117" t="s">
        <v>18</v>
      </c>
      <c r="R565" s="117" t="s">
        <v>19</v>
      </c>
      <c r="S565" s="134" t="s">
        <v>20</v>
      </c>
      <c r="T565" s="134" t="s">
        <v>20</v>
      </c>
      <c r="U565" s="134" t="s">
        <v>20</v>
      </c>
    </row>
    <row r="566" spans="1:21" x14ac:dyDescent="0.2">
      <c r="A566" s="89" t="s">
        <v>4</v>
      </c>
      <c r="B566" s="89" t="s">
        <v>159</v>
      </c>
      <c r="C566" s="90"/>
      <c r="D566" s="150">
        <f t="shared" ref="D566:F567" si="236">D6+D46+D406+D446+D486+D526</f>
        <v>0</v>
      </c>
      <c r="E566" s="150">
        <f t="shared" si="236"/>
        <v>0</v>
      </c>
      <c r="F566" s="150">
        <f t="shared" si="236"/>
        <v>0</v>
      </c>
      <c r="G566" s="105">
        <f>SUM(D566:F566)</f>
        <v>0</v>
      </c>
      <c r="H566" s="150">
        <f>H6+H46+H406+H446+H486+H526</f>
        <v>0</v>
      </c>
      <c r="I566" s="150">
        <f>I6+I46+I406+I446+I486+I526</f>
        <v>0</v>
      </c>
      <c r="J566" s="105">
        <f>SUM(G566:I566)</f>
        <v>0</v>
      </c>
      <c r="K566" s="150">
        <f>K6+K46+K406+K446+K486+K526</f>
        <v>0</v>
      </c>
      <c r="L566" s="150">
        <f>L6+L46+L406+L446+L486+L526</f>
        <v>0</v>
      </c>
      <c r="M566" s="105">
        <f>SUM(J566:L566)</f>
        <v>0</v>
      </c>
      <c r="N566" s="150">
        <f>N6+N46+N406+N446+N486+N526</f>
        <v>0</v>
      </c>
      <c r="O566" s="150">
        <f>O6+O46+O406+O446+O486+O526</f>
        <v>0</v>
      </c>
      <c r="P566" s="105">
        <f>SUM(M566:O566)</f>
        <v>0</v>
      </c>
      <c r="Q566" s="150">
        <f>Q6+Q46+Q406+Q446+Q486+Q526</f>
        <v>0</v>
      </c>
      <c r="R566" s="150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44</v>
      </c>
      <c r="B567" s="92" t="s">
        <v>160</v>
      </c>
      <c r="C567" s="92"/>
      <c r="D567" s="150">
        <f t="shared" si="236"/>
        <v>368003</v>
      </c>
      <c r="E567" s="150">
        <f t="shared" si="236"/>
        <v>0</v>
      </c>
      <c r="F567" s="150">
        <f t="shared" si="236"/>
        <v>0</v>
      </c>
      <c r="G567" s="105">
        <f>SUM(D567:F567)</f>
        <v>368003</v>
      </c>
      <c r="H567" s="150">
        <f>H7+H47+H407+H447+H487+H527</f>
        <v>0</v>
      </c>
      <c r="I567" s="150">
        <f>I7+I47+I407+I447+I487+I527</f>
        <v>0</v>
      </c>
      <c r="J567" s="105">
        <f>SUM(G567:I567)</f>
        <v>368003</v>
      </c>
      <c r="K567" s="150">
        <f>K7+K47+K407+K447+K487+K527</f>
        <v>0</v>
      </c>
      <c r="L567" s="150">
        <f>L7+L47+L407+L447+L487+L527</f>
        <v>0</v>
      </c>
      <c r="M567" s="105">
        <f>SUM(J567:L567)</f>
        <v>368003</v>
      </c>
      <c r="N567" s="150">
        <f>N7+N47+N407+N447+N487+N527</f>
        <v>0</v>
      </c>
      <c r="O567" s="150">
        <f>O7+O47+O407+O447+O487+O527</f>
        <v>0</v>
      </c>
      <c r="P567" s="105">
        <f>SUM(M567:O567)</f>
        <v>368003</v>
      </c>
      <c r="Q567" s="150">
        <f>Q7+Q47+Q407+Q447+Q487+Q527</f>
        <v>0</v>
      </c>
      <c r="R567" s="150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45</v>
      </c>
      <c r="B568" s="94" t="s">
        <v>161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48</v>
      </c>
      <c r="B569" s="98" t="s">
        <v>162</v>
      </c>
      <c r="C569" s="98"/>
      <c r="D569" s="150">
        <f>D9+D49+D409+D449+D489+D529</f>
        <v>0</v>
      </c>
      <c r="E569" s="150">
        <f>E9+E49+E409+E449+E489+E529</f>
        <v>0</v>
      </c>
      <c r="F569" s="150">
        <f>F9+F49+F409+F449+F489+F529</f>
        <v>0</v>
      </c>
      <c r="G569" s="105">
        <f>SUM(D569:F569)</f>
        <v>0</v>
      </c>
      <c r="H569" s="150">
        <f>H9+H49+H409+H449+H489+H529</f>
        <v>0</v>
      </c>
      <c r="I569" s="150">
        <f>I9+I49+I409+I449+I489+I529</f>
        <v>0</v>
      </c>
      <c r="J569" s="105">
        <f>SUM(G569:I569)</f>
        <v>0</v>
      </c>
      <c r="K569" s="150">
        <f>K9+K49+K409+K449+K489+K529</f>
        <v>0</v>
      </c>
      <c r="L569" s="150">
        <f>L9+L49+L409+L449+L489+L529</f>
        <v>0</v>
      </c>
      <c r="M569" s="105">
        <f>SUM(J569:L569)</f>
        <v>0</v>
      </c>
      <c r="N569" s="150">
        <f>N9+N49+N409+N449+N489+N529</f>
        <v>0</v>
      </c>
      <c r="O569" s="150">
        <f>O9+O49+O409+O449+O489+O529</f>
        <v>0</v>
      </c>
      <c r="P569" s="105">
        <f>SUM(M569:O569)</f>
        <v>0</v>
      </c>
      <c r="Q569" s="150">
        <f>Q9+Q49+Q409+Q449+Q489+Q529</f>
        <v>0</v>
      </c>
      <c r="R569" s="150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49</v>
      </c>
      <c r="B570" s="94" t="s">
        <v>163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46</v>
      </c>
      <c r="B571" s="92" t="s">
        <v>164</v>
      </c>
      <c r="C571" s="92"/>
      <c r="D571" s="150">
        <f t="shared" ref="D571:F572" si="239">D11+D51+D411+D451+D491+D531</f>
        <v>0</v>
      </c>
      <c r="E571" s="150">
        <f t="shared" si="239"/>
        <v>0</v>
      </c>
      <c r="F571" s="150">
        <f t="shared" si="239"/>
        <v>0</v>
      </c>
      <c r="G571" s="105">
        <f>SUM(D571:F571)</f>
        <v>0</v>
      </c>
      <c r="H571" s="150">
        <f>H11+H51+H411+H451+H491+H531</f>
        <v>0</v>
      </c>
      <c r="I571" s="150">
        <f>I11+I51+I411+I451+I491+I531</f>
        <v>0</v>
      </c>
      <c r="J571" s="105">
        <f>SUM(G571:I571)</f>
        <v>0</v>
      </c>
      <c r="K571" s="150">
        <f>K11+K51+K411+K451+K491+K531</f>
        <v>0</v>
      </c>
      <c r="L571" s="150">
        <f>L11+L51+L411+L451+L491+L531</f>
        <v>0</v>
      </c>
      <c r="M571" s="105">
        <f>SUM(J571:L571)</f>
        <v>0</v>
      </c>
      <c r="N571" s="150">
        <f>N11+N51+N411+N451+N491+N531</f>
        <v>0</v>
      </c>
      <c r="O571" s="150">
        <f>O11+O51+O411+O451+O491+O531</f>
        <v>0</v>
      </c>
      <c r="P571" s="105">
        <f>SUM(M571:O571)</f>
        <v>0</v>
      </c>
      <c r="Q571" s="150">
        <f>Q11+Q51+Q411+Q451+Q491+Q531</f>
        <v>0</v>
      </c>
      <c r="R571" s="150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50</v>
      </c>
      <c r="B572" s="92" t="s">
        <v>165</v>
      </c>
      <c r="C572" s="92"/>
      <c r="D572" s="150">
        <f t="shared" si="239"/>
        <v>0</v>
      </c>
      <c r="E572" s="150">
        <f t="shared" si="239"/>
        <v>0</v>
      </c>
      <c r="F572" s="150">
        <f t="shared" si="239"/>
        <v>0</v>
      </c>
      <c r="G572" s="105">
        <f>SUM(D572:F572)</f>
        <v>0</v>
      </c>
      <c r="H572" s="150">
        <f>H12+H52+H412+H452+H492+H532</f>
        <v>0</v>
      </c>
      <c r="I572" s="150">
        <f>I12+I52+I412+I452+I492+I532</f>
        <v>0</v>
      </c>
      <c r="J572" s="105">
        <f>SUM(G572:I572)</f>
        <v>0</v>
      </c>
      <c r="K572" s="150">
        <f>K12+K52+K412+K452+K492+K532</f>
        <v>0</v>
      </c>
      <c r="L572" s="150">
        <f>L12+L52+L412+L452+L492+L532</f>
        <v>0</v>
      </c>
      <c r="M572" s="105">
        <f>SUM(J572:L572)</f>
        <v>0</v>
      </c>
      <c r="N572" s="150">
        <f>N12+N52+N412+N452+N492+N532</f>
        <v>0</v>
      </c>
      <c r="O572" s="150">
        <f>O12+O52+O412+O452+O492+O532</f>
        <v>0</v>
      </c>
      <c r="P572" s="105">
        <f>SUM(M572:O572)</f>
        <v>0</v>
      </c>
      <c r="Q572" s="150">
        <f>Q12+Q52+Q412+Q452+Q492+Q532</f>
        <v>0</v>
      </c>
      <c r="R572" s="150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47</v>
      </c>
      <c r="B573" s="94" t="s">
        <v>166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151</v>
      </c>
      <c r="B574" s="92" t="s">
        <v>234</v>
      </c>
      <c r="C574" s="92"/>
      <c r="D574" s="150">
        <f t="shared" ref="D574:F575" si="241">D14+D54+D414+D454+D494+D534</f>
        <v>0</v>
      </c>
      <c r="E574" s="150">
        <f t="shared" si="241"/>
        <v>0</v>
      </c>
      <c r="F574" s="150">
        <f t="shared" si="241"/>
        <v>0</v>
      </c>
      <c r="G574" s="105">
        <f>SUM(D574:F574)</f>
        <v>0</v>
      </c>
      <c r="H574" s="150">
        <f>H14+H54+H414+H454+H494+H534</f>
        <v>0</v>
      </c>
      <c r="I574" s="150">
        <f>I14+I54+I414+I454+I494+I534</f>
        <v>0</v>
      </c>
      <c r="J574" s="105">
        <f>SUM(G574:I574)</f>
        <v>0</v>
      </c>
      <c r="K574" s="150">
        <f>K14+K54+K414+K454+K494+K534</f>
        <v>0</v>
      </c>
      <c r="L574" s="150">
        <f>L14+L54+L414+L454+L494+L534</f>
        <v>0</v>
      </c>
      <c r="M574" s="105">
        <f>SUM(J574:L574)</f>
        <v>0</v>
      </c>
      <c r="N574" s="150">
        <f>N14+N54+N414+N454+N494+N534</f>
        <v>0</v>
      </c>
      <c r="O574" s="150">
        <f>O14+O54+O414+O454+O494+O534</f>
        <v>0</v>
      </c>
      <c r="P574" s="105">
        <f>SUM(M574:O574)</f>
        <v>0</v>
      </c>
      <c r="Q574" s="150">
        <f>Q14+Q54+Q414+Q454+Q494+Q534</f>
        <v>0</v>
      </c>
      <c r="R574" s="150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14</v>
      </c>
      <c r="B575" s="92" t="s">
        <v>167</v>
      </c>
      <c r="C575" s="92"/>
      <c r="D575" s="150">
        <f t="shared" si="241"/>
        <v>142447</v>
      </c>
      <c r="E575" s="150">
        <f t="shared" si="241"/>
        <v>0</v>
      </c>
      <c r="F575" s="150">
        <f t="shared" si="241"/>
        <v>0</v>
      </c>
      <c r="G575" s="105">
        <f>SUM(D575:F575)</f>
        <v>142447</v>
      </c>
      <c r="H575" s="150">
        <f>H15+H55+H415+H455+H495+H535</f>
        <v>0</v>
      </c>
      <c r="I575" s="150">
        <f>I15+I55+I415+I455+I495+I535</f>
        <v>0</v>
      </c>
      <c r="J575" s="105">
        <f>SUM(G575:I575)</f>
        <v>142447</v>
      </c>
      <c r="K575" s="150">
        <f>K15+K55+K415+K455+K495+K535</f>
        <v>0</v>
      </c>
      <c r="L575" s="150">
        <f>L15+L55+L415+L455+L495+L535</f>
        <v>38463</v>
      </c>
      <c r="M575" s="105">
        <f>SUM(J575:L575)</f>
        <v>180910</v>
      </c>
      <c r="N575" s="150">
        <f>N15+N55+N415+N455+N495+N535</f>
        <v>0</v>
      </c>
      <c r="O575" s="150">
        <f>O15+O55+O415+O455+O495+O535</f>
        <v>0</v>
      </c>
      <c r="P575" s="105">
        <f>SUM(M575:O575)</f>
        <v>180910</v>
      </c>
      <c r="Q575" s="150">
        <f>Q15+Q55+Q415+Q455+Q495+Q535</f>
        <v>0</v>
      </c>
      <c r="R575" s="150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15</v>
      </c>
      <c r="B576" s="101" t="s">
        <v>168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16</v>
      </c>
      <c r="B577" s="92" t="s">
        <v>235</v>
      </c>
      <c r="C577" s="92"/>
      <c r="D577" s="150">
        <f t="shared" ref="D577:F578" si="243">D17+D57+D417+D457+D497+D537</f>
        <v>0</v>
      </c>
      <c r="E577" s="150">
        <f t="shared" si="243"/>
        <v>0</v>
      </c>
      <c r="F577" s="150">
        <f t="shared" si="243"/>
        <v>0</v>
      </c>
      <c r="G577" s="105">
        <f>SUM(D577:F577)</f>
        <v>0</v>
      </c>
      <c r="H577" s="150">
        <f>H17+H57+H417+H457+H497+H537</f>
        <v>0</v>
      </c>
      <c r="I577" s="150">
        <f>I17+I57+I417+I457+I497+I537</f>
        <v>0</v>
      </c>
      <c r="J577" s="105">
        <f>SUM(G577:I577)</f>
        <v>0</v>
      </c>
      <c r="K577" s="150">
        <f>K17+K57+K417+K457+K497+K537</f>
        <v>0</v>
      </c>
      <c r="L577" s="150">
        <f>L17+L57+L417+L457+L497+L537</f>
        <v>0</v>
      </c>
      <c r="M577" s="105">
        <f>SUM(J577:L577)</f>
        <v>0</v>
      </c>
      <c r="N577" s="150">
        <f>N17+N57+N417+N457+N497+N537</f>
        <v>0</v>
      </c>
      <c r="O577" s="150">
        <f>O17+O57+O417+O457+O497+O537</f>
        <v>0</v>
      </c>
      <c r="P577" s="105">
        <f>SUM(M577:O577)</f>
        <v>0</v>
      </c>
      <c r="Q577" s="150">
        <f>Q17+Q57+Q417+Q457+Q497+Q537</f>
        <v>0</v>
      </c>
      <c r="R577" s="150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17</v>
      </c>
      <c r="B578" s="92" t="s">
        <v>169</v>
      </c>
      <c r="C578" s="25"/>
      <c r="D578" s="150">
        <f t="shared" si="243"/>
        <v>185196</v>
      </c>
      <c r="E578" s="150">
        <f t="shared" si="243"/>
        <v>0</v>
      </c>
      <c r="F578" s="150">
        <f t="shared" si="243"/>
        <v>0</v>
      </c>
      <c r="G578" s="105">
        <f>SUM(D578:F578)</f>
        <v>185196</v>
      </c>
      <c r="H578" s="150">
        <f>H18+H58+H418+H458+H498+H538</f>
        <v>0</v>
      </c>
      <c r="I578" s="150">
        <f>I18+I58+I418+I458+I498+I538</f>
        <v>0</v>
      </c>
      <c r="J578" s="105">
        <f>SUM(G578:I578)</f>
        <v>185196</v>
      </c>
      <c r="K578" s="150">
        <f>K18+K58+K418+K458+K498+K538</f>
        <v>0</v>
      </c>
      <c r="L578" s="150">
        <f>L18+L58+L418+L458+L498+L538</f>
        <v>0</v>
      </c>
      <c r="M578" s="105">
        <f>SUM(J578:L578)</f>
        <v>185196</v>
      </c>
      <c r="N578" s="150">
        <f>N18+N58+N418+N458+N498+N538</f>
        <v>0</v>
      </c>
      <c r="O578" s="150">
        <f>O18+O58+O418+O458+O498+O538</f>
        <v>0</v>
      </c>
      <c r="P578" s="105">
        <f>SUM(M578:O578)</f>
        <v>185196</v>
      </c>
      <c r="Q578" s="150">
        <f>Q18+Q58+Q418+Q458+Q498+Q538</f>
        <v>0</v>
      </c>
      <c r="R578" s="150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18</v>
      </c>
      <c r="B579" s="101" t="s">
        <v>170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19</v>
      </c>
      <c r="B580" s="94" t="s">
        <v>171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20</v>
      </c>
      <c r="B581" s="92" t="s">
        <v>172</v>
      </c>
      <c r="C581" s="92"/>
      <c r="D581" s="150">
        <f t="shared" ref="D581:F582" si="246">D21+D61+D421+D461+D501+D541</f>
        <v>0</v>
      </c>
      <c r="E581" s="150">
        <f t="shared" si="246"/>
        <v>0</v>
      </c>
      <c r="F581" s="150">
        <f t="shared" si="246"/>
        <v>0</v>
      </c>
      <c r="G581" s="105">
        <f>SUM(D581:F581)</f>
        <v>0</v>
      </c>
      <c r="H581" s="150">
        <f>H21+H61+H421+H461+H501+H541</f>
        <v>0</v>
      </c>
      <c r="I581" s="150">
        <f>I21+I61+I421+I461+I501+I541</f>
        <v>0</v>
      </c>
      <c r="J581" s="105">
        <f>SUM(G581:I581)</f>
        <v>0</v>
      </c>
      <c r="K581" s="150">
        <f>K21+K61+K421+K461+K501+K541</f>
        <v>0</v>
      </c>
      <c r="L581" s="150">
        <f>L21+L61+L421+L461+L501+L541</f>
        <v>0</v>
      </c>
      <c r="M581" s="105">
        <f>SUM(J581:L581)</f>
        <v>0</v>
      </c>
      <c r="N581" s="150">
        <f>N21+N61+N421+N461+N501+N541</f>
        <v>0</v>
      </c>
      <c r="O581" s="150">
        <f>O21+O61+O421+O461+O501+O541</f>
        <v>0</v>
      </c>
      <c r="P581" s="105">
        <f>SUM(M581:O581)</f>
        <v>0</v>
      </c>
      <c r="Q581" s="150">
        <f>Q21+Q61+Q421+Q461+Q501+Q541</f>
        <v>0</v>
      </c>
      <c r="R581" s="150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21</v>
      </c>
      <c r="B582" s="92" t="s">
        <v>173</v>
      </c>
      <c r="C582" s="92"/>
      <c r="D582" s="150">
        <f t="shared" si="246"/>
        <v>0</v>
      </c>
      <c r="E582" s="150">
        <f t="shared" si="246"/>
        <v>0</v>
      </c>
      <c r="F582" s="150">
        <f t="shared" si="246"/>
        <v>0</v>
      </c>
      <c r="G582" s="105">
        <f>SUM(D582:F582)</f>
        <v>0</v>
      </c>
      <c r="H582" s="150">
        <f>H22+H62+H422+H462+H502+H542</f>
        <v>0</v>
      </c>
      <c r="I582" s="150">
        <f>I22+I62+I422+I462+I502+I542</f>
        <v>0</v>
      </c>
      <c r="J582" s="105">
        <f>SUM(G582:I582)</f>
        <v>0</v>
      </c>
      <c r="K582" s="150">
        <f>K22+K62+K422+K462+K502+K542</f>
        <v>0</v>
      </c>
      <c r="L582" s="150">
        <f>L22+L62+L422+L462+L502+L542</f>
        <v>0</v>
      </c>
      <c r="M582" s="105">
        <f>SUM(J582:L582)</f>
        <v>0</v>
      </c>
      <c r="N582" s="150">
        <f>N22+N62+N422+N462+N502+N542</f>
        <v>0</v>
      </c>
      <c r="O582" s="150">
        <f>O22+O62+O422+O462+O502+O542</f>
        <v>0</v>
      </c>
      <c r="P582" s="105">
        <f>SUM(M582:O582)</f>
        <v>0</v>
      </c>
      <c r="Q582" s="150">
        <f>Q22+Q62+Q422+Q462+Q502+Q542</f>
        <v>0</v>
      </c>
      <c r="R582" s="150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22</v>
      </c>
      <c r="B583" s="94" t="s">
        <v>174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23</v>
      </c>
      <c r="B584" s="94" t="s">
        <v>175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24</v>
      </c>
      <c r="B585" s="94" t="s">
        <v>181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186</v>
      </c>
      <c r="B587" s="168" t="s">
        <v>0</v>
      </c>
      <c r="C587" s="8"/>
      <c r="D587" s="150">
        <f t="shared" ref="D587:F597" si="250">D27+D67+D427+D467+D507+D547</f>
        <v>0</v>
      </c>
      <c r="E587" s="150">
        <f t="shared" si="250"/>
        <v>0</v>
      </c>
      <c r="F587" s="150">
        <f t="shared" si="250"/>
        <v>0</v>
      </c>
      <c r="G587" s="126">
        <f t="shared" ref="G587:G597" si="251">SUM(D587:F587)</f>
        <v>0</v>
      </c>
      <c r="H587" s="150">
        <f t="shared" ref="H587:I597" si="252">H27+H67+H427+H467+H507+H547</f>
        <v>0</v>
      </c>
      <c r="I587" s="150">
        <f t="shared" si="252"/>
        <v>0</v>
      </c>
      <c r="J587" s="126">
        <f t="shared" ref="J587:J597" si="253">SUM(G587:I587)</f>
        <v>0</v>
      </c>
      <c r="K587" s="150">
        <f t="shared" ref="K587:L597" si="254">K27+K67+K427+K467+K507+K547</f>
        <v>0</v>
      </c>
      <c r="L587" s="150">
        <f t="shared" si="254"/>
        <v>35020</v>
      </c>
      <c r="M587" s="126">
        <f t="shared" ref="M587:M597" si="255">SUM(J587:L587)</f>
        <v>35020</v>
      </c>
      <c r="N587" s="150">
        <f t="shared" ref="N587:O597" si="256">N27+N67+N427+N467+N507+N547</f>
        <v>0</v>
      </c>
      <c r="O587" s="150">
        <f t="shared" si="256"/>
        <v>0</v>
      </c>
      <c r="P587" s="126">
        <f t="shared" ref="P587:P597" si="257">SUM(M587:O587)</f>
        <v>35020</v>
      </c>
      <c r="Q587" s="150">
        <f t="shared" ref="Q587:R597" si="258">Q27+Q67+Q427+Q467+Q507+Q547</f>
        <v>0</v>
      </c>
      <c r="R587" s="150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187</v>
      </c>
      <c r="B588" s="169" t="s">
        <v>1</v>
      </c>
      <c r="C588" s="8"/>
      <c r="D588" s="150">
        <f t="shared" si="250"/>
        <v>0</v>
      </c>
      <c r="E588" s="150">
        <f t="shared" si="250"/>
        <v>0</v>
      </c>
      <c r="F588" s="150">
        <f t="shared" si="250"/>
        <v>0</v>
      </c>
      <c r="G588" s="127">
        <f t="shared" si="251"/>
        <v>0</v>
      </c>
      <c r="H588" s="150">
        <f t="shared" si="252"/>
        <v>0</v>
      </c>
      <c r="I588" s="150">
        <f t="shared" si="252"/>
        <v>0</v>
      </c>
      <c r="J588" s="127">
        <f t="shared" si="253"/>
        <v>0</v>
      </c>
      <c r="K588" s="150">
        <f t="shared" si="254"/>
        <v>0</v>
      </c>
      <c r="L588" s="150">
        <f t="shared" si="254"/>
        <v>3443</v>
      </c>
      <c r="M588" s="127">
        <f t="shared" si="255"/>
        <v>3443</v>
      </c>
      <c r="N588" s="150">
        <f t="shared" si="256"/>
        <v>0</v>
      </c>
      <c r="O588" s="150">
        <f t="shared" si="256"/>
        <v>0</v>
      </c>
      <c r="P588" s="127">
        <f t="shared" si="257"/>
        <v>3443</v>
      </c>
      <c r="Q588" s="150">
        <f t="shared" si="258"/>
        <v>0</v>
      </c>
      <c r="R588" s="150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188</v>
      </c>
      <c r="B589" s="169" t="s">
        <v>176</v>
      </c>
      <c r="C589" s="8"/>
      <c r="D589" s="150">
        <f t="shared" si="250"/>
        <v>1254</v>
      </c>
      <c r="E589" s="150">
        <f t="shared" si="250"/>
        <v>0</v>
      </c>
      <c r="F589" s="150">
        <f t="shared" si="250"/>
        <v>0</v>
      </c>
      <c r="G589" s="127">
        <f t="shared" si="251"/>
        <v>1254</v>
      </c>
      <c r="H589" s="150">
        <f t="shared" si="252"/>
        <v>0</v>
      </c>
      <c r="I589" s="150">
        <f t="shared" si="252"/>
        <v>0</v>
      </c>
      <c r="J589" s="127">
        <f t="shared" si="253"/>
        <v>1254</v>
      </c>
      <c r="K589" s="150">
        <f t="shared" si="254"/>
        <v>0</v>
      </c>
      <c r="L589" s="150">
        <f t="shared" si="254"/>
        <v>0</v>
      </c>
      <c r="M589" s="127">
        <f t="shared" si="255"/>
        <v>1254</v>
      </c>
      <c r="N589" s="150">
        <f t="shared" si="256"/>
        <v>0</v>
      </c>
      <c r="O589" s="150">
        <f t="shared" si="256"/>
        <v>0</v>
      </c>
      <c r="P589" s="127">
        <f t="shared" si="257"/>
        <v>1254</v>
      </c>
      <c r="Q589" s="150">
        <f t="shared" si="258"/>
        <v>0</v>
      </c>
      <c r="R589" s="150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189</v>
      </c>
      <c r="B590" s="169" t="s">
        <v>177</v>
      </c>
      <c r="C590" s="8"/>
      <c r="D590" s="150">
        <f t="shared" si="250"/>
        <v>0</v>
      </c>
      <c r="E590" s="150">
        <f t="shared" si="250"/>
        <v>0</v>
      </c>
      <c r="F590" s="150">
        <f t="shared" si="250"/>
        <v>0</v>
      </c>
      <c r="G590" s="127">
        <f t="shared" si="251"/>
        <v>0</v>
      </c>
      <c r="H590" s="150">
        <f t="shared" si="252"/>
        <v>0</v>
      </c>
      <c r="I590" s="150">
        <f t="shared" si="252"/>
        <v>0</v>
      </c>
      <c r="J590" s="127">
        <f t="shared" si="253"/>
        <v>0</v>
      </c>
      <c r="K590" s="150">
        <f t="shared" si="254"/>
        <v>0</v>
      </c>
      <c r="L590" s="150">
        <f t="shared" si="254"/>
        <v>0</v>
      </c>
      <c r="M590" s="127">
        <f t="shared" si="255"/>
        <v>0</v>
      </c>
      <c r="N590" s="150">
        <f t="shared" si="256"/>
        <v>0</v>
      </c>
      <c r="O590" s="150">
        <f t="shared" si="256"/>
        <v>0</v>
      </c>
      <c r="P590" s="127">
        <f t="shared" si="257"/>
        <v>0</v>
      </c>
      <c r="Q590" s="150">
        <f t="shared" si="258"/>
        <v>0</v>
      </c>
      <c r="R590" s="150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190</v>
      </c>
      <c r="B591" s="169" t="s">
        <v>178</v>
      </c>
      <c r="C591" s="8"/>
      <c r="D591" s="150">
        <f t="shared" si="250"/>
        <v>0</v>
      </c>
      <c r="E591" s="150">
        <f t="shared" si="250"/>
        <v>0</v>
      </c>
      <c r="F591" s="150">
        <f t="shared" si="250"/>
        <v>0</v>
      </c>
      <c r="G591" s="127">
        <f t="shared" si="251"/>
        <v>0</v>
      </c>
      <c r="H591" s="150">
        <f t="shared" si="252"/>
        <v>0</v>
      </c>
      <c r="I591" s="150">
        <f t="shared" si="252"/>
        <v>0</v>
      </c>
      <c r="J591" s="127">
        <f t="shared" si="253"/>
        <v>0</v>
      </c>
      <c r="K591" s="150">
        <f t="shared" si="254"/>
        <v>0</v>
      </c>
      <c r="L591" s="150">
        <f t="shared" si="254"/>
        <v>0</v>
      </c>
      <c r="M591" s="127">
        <f t="shared" si="255"/>
        <v>0</v>
      </c>
      <c r="N591" s="150">
        <f t="shared" si="256"/>
        <v>0</v>
      </c>
      <c r="O591" s="150">
        <f t="shared" si="256"/>
        <v>0</v>
      </c>
      <c r="P591" s="127">
        <f t="shared" si="257"/>
        <v>0</v>
      </c>
      <c r="Q591" s="150">
        <f t="shared" si="258"/>
        <v>0</v>
      </c>
      <c r="R591" s="150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191</v>
      </c>
      <c r="B592" s="169" t="s">
        <v>179</v>
      </c>
      <c r="C592" s="8"/>
      <c r="D592" s="150">
        <f t="shared" si="250"/>
        <v>0</v>
      </c>
      <c r="E592" s="150">
        <f t="shared" si="250"/>
        <v>0</v>
      </c>
      <c r="F592" s="150">
        <f t="shared" si="250"/>
        <v>0</v>
      </c>
      <c r="G592" s="127">
        <f t="shared" si="251"/>
        <v>0</v>
      </c>
      <c r="H592" s="150">
        <f t="shared" si="252"/>
        <v>0</v>
      </c>
      <c r="I592" s="150">
        <f t="shared" si="252"/>
        <v>0</v>
      </c>
      <c r="J592" s="127">
        <f t="shared" si="253"/>
        <v>0</v>
      </c>
      <c r="K592" s="150">
        <f t="shared" si="254"/>
        <v>0</v>
      </c>
      <c r="L592" s="150">
        <f t="shared" si="254"/>
        <v>0</v>
      </c>
      <c r="M592" s="127">
        <f t="shared" si="255"/>
        <v>0</v>
      </c>
      <c r="N592" s="150">
        <f t="shared" si="256"/>
        <v>0</v>
      </c>
      <c r="O592" s="150">
        <f t="shared" si="256"/>
        <v>0</v>
      </c>
      <c r="P592" s="127">
        <f t="shared" si="257"/>
        <v>0</v>
      </c>
      <c r="Q592" s="150">
        <f t="shared" si="258"/>
        <v>0</v>
      </c>
      <c r="R592" s="150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192</v>
      </c>
      <c r="B593" s="169" t="s">
        <v>180</v>
      </c>
      <c r="C593" s="8"/>
      <c r="D593" s="150">
        <f t="shared" si="250"/>
        <v>0</v>
      </c>
      <c r="E593" s="150">
        <f t="shared" si="250"/>
        <v>0</v>
      </c>
      <c r="F593" s="150">
        <f t="shared" si="250"/>
        <v>0</v>
      </c>
      <c r="G593" s="127">
        <f t="shared" si="251"/>
        <v>0</v>
      </c>
      <c r="H593" s="150">
        <f t="shared" si="252"/>
        <v>0</v>
      </c>
      <c r="I593" s="150">
        <f t="shared" si="252"/>
        <v>0</v>
      </c>
      <c r="J593" s="127">
        <f t="shared" si="253"/>
        <v>0</v>
      </c>
      <c r="K593" s="150">
        <f t="shared" si="254"/>
        <v>0</v>
      </c>
      <c r="L593" s="150">
        <f t="shared" si="254"/>
        <v>0</v>
      </c>
      <c r="M593" s="127">
        <f t="shared" si="255"/>
        <v>0</v>
      </c>
      <c r="N593" s="150">
        <f t="shared" si="256"/>
        <v>0</v>
      </c>
      <c r="O593" s="150">
        <f t="shared" si="256"/>
        <v>0</v>
      </c>
      <c r="P593" s="127">
        <f t="shared" si="257"/>
        <v>0</v>
      </c>
      <c r="Q593" s="150">
        <f t="shared" si="258"/>
        <v>0</v>
      </c>
      <c r="R593" s="150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196</v>
      </c>
      <c r="B594" s="169" t="s">
        <v>197</v>
      </c>
      <c r="C594" s="8"/>
      <c r="D594" s="150">
        <f t="shared" si="250"/>
        <v>0</v>
      </c>
      <c r="E594" s="150">
        <f t="shared" si="250"/>
        <v>0</v>
      </c>
      <c r="F594" s="150">
        <f t="shared" si="250"/>
        <v>0</v>
      </c>
      <c r="G594" s="127">
        <f t="shared" si="251"/>
        <v>0</v>
      </c>
      <c r="H594" s="150">
        <f t="shared" si="252"/>
        <v>0</v>
      </c>
      <c r="I594" s="150">
        <f t="shared" si="252"/>
        <v>0</v>
      </c>
      <c r="J594" s="127">
        <f t="shared" si="253"/>
        <v>0</v>
      </c>
      <c r="K594" s="150">
        <f t="shared" si="254"/>
        <v>0</v>
      </c>
      <c r="L594" s="150">
        <f t="shared" si="254"/>
        <v>0</v>
      </c>
      <c r="M594" s="127">
        <f t="shared" si="255"/>
        <v>0</v>
      </c>
      <c r="N594" s="150">
        <f t="shared" si="256"/>
        <v>0</v>
      </c>
      <c r="O594" s="150">
        <f t="shared" si="256"/>
        <v>0</v>
      </c>
      <c r="P594" s="127">
        <f t="shared" si="257"/>
        <v>0</v>
      </c>
      <c r="Q594" s="150">
        <f t="shared" si="258"/>
        <v>0</v>
      </c>
      <c r="R594" s="150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193</v>
      </c>
      <c r="B595" s="169" t="s">
        <v>182</v>
      </c>
      <c r="C595" s="8"/>
      <c r="D595" s="150">
        <f t="shared" si="250"/>
        <v>0</v>
      </c>
      <c r="E595" s="150">
        <f t="shared" si="250"/>
        <v>0</v>
      </c>
      <c r="F595" s="150">
        <f t="shared" si="250"/>
        <v>0</v>
      </c>
      <c r="G595" s="127">
        <f t="shared" si="251"/>
        <v>0</v>
      </c>
      <c r="H595" s="150">
        <f t="shared" si="252"/>
        <v>0</v>
      </c>
      <c r="I595" s="150">
        <f t="shared" si="252"/>
        <v>0</v>
      </c>
      <c r="J595" s="127">
        <f t="shared" si="253"/>
        <v>0</v>
      </c>
      <c r="K595" s="150">
        <f t="shared" si="254"/>
        <v>0</v>
      </c>
      <c r="L595" s="150">
        <f t="shared" si="254"/>
        <v>0</v>
      </c>
      <c r="M595" s="127">
        <f t="shared" si="255"/>
        <v>0</v>
      </c>
      <c r="N595" s="150">
        <f t="shared" si="256"/>
        <v>0</v>
      </c>
      <c r="O595" s="150">
        <f t="shared" si="256"/>
        <v>0</v>
      </c>
      <c r="P595" s="127">
        <f t="shared" si="257"/>
        <v>0</v>
      </c>
      <c r="Q595" s="150">
        <f t="shared" si="258"/>
        <v>0</v>
      </c>
      <c r="R595" s="150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194</v>
      </c>
      <c r="B596" s="169" t="s">
        <v>183</v>
      </c>
      <c r="C596" s="8"/>
      <c r="D596" s="150">
        <f t="shared" si="250"/>
        <v>0</v>
      </c>
      <c r="E596" s="150">
        <f t="shared" si="250"/>
        <v>0</v>
      </c>
      <c r="F596" s="150">
        <f t="shared" si="250"/>
        <v>0</v>
      </c>
      <c r="G596" s="127">
        <f t="shared" si="251"/>
        <v>0</v>
      </c>
      <c r="H596" s="150">
        <f t="shared" si="252"/>
        <v>0</v>
      </c>
      <c r="I596" s="150">
        <f t="shared" si="252"/>
        <v>0</v>
      </c>
      <c r="J596" s="127">
        <f t="shared" si="253"/>
        <v>0</v>
      </c>
      <c r="K596" s="150">
        <f t="shared" si="254"/>
        <v>0</v>
      </c>
      <c r="L596" s="150">
        <f t="shared" si="254"/>
        <v>0</v>
      </c>
      <c r="M596" s="127">
        <f t="shared" si="255"/>
        <v>0</v>
      </c>
      <c r="N596" s="150">
        <f t="shared" si="256"/>
        <v>0</v>
      </c>
      <c r="O596" s="150">
        <f t="shared" si="256"/>
        <v>0</v>
      </c>
      <c r="P596" s="127">
        <f t="shared" si="257"/>
        <v>0</v>
      </c>
      <c r="Q596" s="150">
        <f t="shared" si="258"/>
        <v>0</v>
      </c>
      <c r="R596" s="150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195</v>
      </c>
      <c r="B597" s="169" t="s">
        <v>184</v>
      </c>
      <c r="C597" s="8"/>
      <c r="D597" s="150">
        <f t="shared" si="250"/>
        <v>0</v>
      </c>
      <c r="E597" s="150">
        <f t="shared" si="250"/>
        <v>0</v>
      </c>
      <c r="F597" s="150">
        <f t="shared" si="250"/>
        <v>0</v>
      </c>
      <c r="G597" s="128">
        <f t="shared" si="251"/>
        <v>0</v>
      </c>
      <c r="H597" s="150">
        <f t="shared" si="252"/>
        <v>0</v>
      </c>
      <c r="I597" s="150">
        <f t="shared" si="252"/>
        <v>0</v>
      </c>
      <c r="J597" s="128">
        <f t="shared" si="253"/>
        <v>0</v>
      </c>
      <c r="K597" s="150">
        <f t="shared" si="254"/>
        <v>0</v>
      </c>
      <c r="L597" s="150">
        <f t="shared" si="254"/>
        <v>0</v>
      </c>
      <c r="M597" s="128">
        <f t="shared" si="255"/>
        <v>0</v>
      </c>
      <c r="N597" s="150">
        <f t="shared" si="256"/>
        <v>0</v>
      </c>
      <c r="O597" s="150">
        <f t="shared" si="256"/>
        <v>0</v>
      </c>
      <c r="P597" s="128">
        <f t="shared" si="257"/>
        <v>0</v>
      </c>
      <c r="Q597" s="150">
        <f t="shared" si="258"/>
        <v>0</v>
      </c>
      <c r="R597" s="150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70" t="s">
        <v>198</v>
      </c>
      <c r="C598" s="101"/>
      <c r="D598" s="167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202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154</v>
      </c>
      <c r="B601" s="104" t="s">
        <v>155</v>
      </c>
      <c r="C601" s="104" t="s">
        <v>156</v>
      </c>
      <c r="D601" s="107" t="s">
        <v>29</v>
      </c>
      <c r="E601" s="109" t="s">
        <v>4</v>
      </c>
      <c r="F601" s="109" t="s">
        <v>4</v>
      </c>
      <c r="G601" s="33" t="s">
        <v>51</v>
      </c>
      <c r="H601" s="110" t="s">
        <v>44</v>
      </c>
      <c r="I601" s="110" t="s">
        <v>44</v>
      </c>
      <c r="J601" s="33" t="s">
        <v>51</v>
      </c>
      <c r="K601" s="61" t="s">
        <v>45</v>
      </c>
      <c r="L601" s="61" t="s">
        <v>45</v>
      </c>
      <c r="M601" s="33" t="s">
        <v>51</v>
      </c>
      <c r="N601" s="111" t="s">
        <v>48</v>
      </c>
      <c r="O601" s="111" t="s">
        <v>48</v>
      </c>
      <c r="P601" s="33" t="s">
        <v>51</v>
      </c>
      <c r="Q601" s="112" t="s">
        <v>49</v>
      </c>
      <c r="R601" s="112" t="s">
        <v>49</v>
      </c>
      <c r="S601" s="130" t="s">
        <v>51</v>
      </c>
      <c r="T601" s="232" t="s">
        <v>201</v>
      </c>
      <c r="U601" s="233"/>
    </row>
    <row r="602" spans="1:21" x14ac:dyDescent="0.2">
      <c r="A602" s="83" t="s">
        <v>9</v>
      </c>
      <c r="B602" s="138"/>
      <c r="C602" s="85" t="s">
        <v>158</v>
      </c>
      <c r="D602" s="103" t="s">
        <v>39</v>
      </c>
      <c r="E602" s="34" t="s">
        <v>153</v>
      </c>
      <c r="F602" s="34" t="s">
        <v>153</v>
      </c>
      <c r="G602" s="34" t="s">
        <v>39</v>
      </c>
      <c r="H602" s="34" t="s">
        <v>153</v>
      </c>
      <c r="I602" s="34" t="s">
        <v>153</v>
      </c>
      <c r="J602" s="34" t="s">
        <v>200</v>
      </c>
      <c r="K602" s="34" t="s">
        <v>153</v>
      </c>
      <c r="L602" s="34" t="s">
        <v>153</v>
      </c>
      <c r="M602" s="34" t="s">
        <v>200</v>
      </c>
      <c r="N602" s="34" t="s">
        <v>153</v>
      </c>
      <c r="O602" s="34" t="s">
        <v>153</v>
      </c>
      <c r="P602" s="34" t="s">
        <v>200</v>
      </c>
      <c r="Q602" s="34" t="s">
        <v>153</v>
      </c>
      <c r="R602" s="34" t="s">
        <v>153</v>
      </c>
      <c r="S602" s="131" t="s">
        <v>39</v>
      </c>
      <c r="T602" s="131" t="s">
        <v>153</v>
      </c>
      <c r="U602" s="131" t="s">
        <v>153</v>
      </c>
    </row>
    <row r="603" spans="1:21" x14ac:dyDescent="0.2">
      <c r="A603" s="83"/>
      <c r="B603" s="86"/>
      <c r="C603" s="86"/>
      <c r="D603" s="34" t="s">
        <v>237</v>
      </c>
      <c r="E603" s="34" t="s">
        <v>132</v>
      </c>
      <c r="F603" s="34" t="s">
        <v>185</v>
      </c>
      <c r="G603" s="34"/>
      <c r="H603" s="34" t="s">
        <v>132</v>
      </c>
      <c r="I603" s="34" t="s">
        <v>185</v>
      </c>
      <c r="J603" s="34" t="s">
        <v>39</v>
      </c>
      <c r="K603" s="34" t="s">
        <v>132</v>
      </c>
      <c r="L603" s="34" t="s">
        <v>185</v>
      </c>
      <c r="M603" s="34" t="s">
        <v>39</v>
      </c>
      <c r="N603" s="34" t="s">
        <v>132</v>
      </c>
      <c r="O603" s="34" t="s">
        <v>185</v>
      </c>
      <c r="P603" s="34" t="s">
        <v>39</v>
      </c>
      <c r="Q603" s="34" t="s">
        <v>132</v>
      </c>
      <c r="R603" s="34" t="s">
        <v>185</v>
      </c>
      <c r="S603" s="131" t="s">
        <v>232</v>
      </c>
      <c r="T603" s="131" t="s">
        <v>132</v>
      </c>
      <c r="U603" s="131" t="s">
        <v>185</v>
      </c>
    </row>
    <row r="604" spans="1:21" x14ac:dyDescent="0.2">
      <c r="A604" s="87"/>
      <c r="B604" s="87"/>
      <c r="C604" s="87"/>
      <c r="D604" s="102"/>
      <c r="E604" s="35" t="s">
        <v>64</v>
      </c>
      <c r="F604" s="35" t="s">
        <v>65</v>
      </c>
      <c r="G604" s="116"/>
      <c r="H604" s="35" t="s">
        <v>64</v>
      </c>
      <c r="I604" s="35" t="s">
        <v>65</v>
      </c>
      <c r="J604" s="116"/>
      <c r="K604" s="35" t="s">
        <v>64</v>
      </c>
      <c r="L604" s="35" t="s">
        <v>65</v>
      </c>
      <c r="M604" s="116"/>
      <c r="N604" s="35" t="s">
        <v>64</v>
      </c>
      <c r="O604" s="35" t="s">
        <v>65</v>
      </c>
      <c r="P604" s="116"/>
      <c r="Q604" s="35" t="s">
        <v>64</v>
      </c>
      <c r="R604" s="35" t="s">
        <v>65</v>
      </c>
      <c r="S604" s="132"/>
      <c r="T604" s="133" t="s">
        <v>64</v>
      </c>
      <c r="U604" s="133" t="s">
        <v>65</v>
      </c>
    </row>
    <row r="605" spans="1:21" x14ac:dyDescent="0.2">
      <c r="A605" s="88" t="s">
        <v>4</v>
      </c>
      <c r="B605" s="88" t="s">
        <v>44</v>
      </c>
      <c r="C605" s="88" t="s">
        <v>45</v>
      </c>
      <c r="D605" s="88" t="s">
        <v>48</v>
      </c>
      <c r="E605" s="117" t="s">
        <v>44</v>
      </c>
      <c r="F605" s="117" t="s">
        <v>45</v>
      </c>
      <c r="G605" s="117" t="s">
        <v>48</v>
      </c>
      <c r="H605" s="117" t="s">
        <v>49</v>
      </c>
      <c r="I605" s="117" t="s">
        <v>46</v>
      </c>
      <c r="J605" s="117" t="s">
        <v>50</v>
      </c>
      <c r="K605" s="117" t="s">
        <v>47</v>
      </c>
      <c r="L605" s="117" t="s">
        <v>151</v>
      </c>
      <c r="M605" s="117" t="s">
        <v>14</v>
      </c>
      <c r="N605" s="117" t="s">
        <v>15</v>
      </c>
      <c r="O605" s="117" t="s">
        <v>16</v>
      </c>
      <c r="P605" s="117" t="s">
        <v>17</v>
      </c>
      <c r="Q605" s="117" t="s">
        <v>18</v>
      </c>
      <c r="R605" s="117" t="s">
        <v>19</v>
      </c>
      <c r="S605" s="134" t="s">
        <v>20</v>
      </c>
      <c r="T605" s="134" t="s">
        <v>20</v>
      </c>
      <c r="U605" s="134" t="s">
        <v>20</v>
      </c>
    </row>
    <row r="606" spans="1:21" x14ac:dyDescent="0.2">
      <c r="A606" s="89" t="s">
        <v>4</v>
      </c>
      <c r="B606" s="89" t="s">
        <v>159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44</v>
      </c>
      <c r="B607" s="92" t="s">
        <v>160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45</v>
      </c>
      <c r="B608" s="94" t="s">
        <v>161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48</v>
      </c>
      <c r="B609" s="98" t="s">
        <v>162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49</v>
      </c>
      <c r="B610" s="94" t="s">
        <v>163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46</v>
      </c>
      <c r="B611" s="92" t="s">
        <v>164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50</v>
      </c>
      <c r="B612" s="92" t="s">
        <v>165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47</v>
      </c>
      <c r="B613" s="94" t="s">
        <v>166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151</v>
      </c>
      <c r="B614" s="92" t="s">
        <v>234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14</v>
      </c>
      <c r="B615" s="92" t="s">
        <v>167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15</v>
      </c>
      <c r="B616" s="101" t="s">
        <v>168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16</v>
      </c>
      <c r="B617" s="92" t="s">
        <v>235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17</v>
      </c>
      <c r="B618" s="92" t="s">
        <v>169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18</v>
      </c>
      <c r="B619" s="101" t="s">
        <v>170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19</v>
      </c>
      <c r="B620" s="94" t="s">
        <v>171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20</v>
      </c>
      <c r="B621" s="92" t="s">
        <v>172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21</v>
      </c>
      <c r="B622" s="92" t="s">
        <v>173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22</v>
      </c>
      <c r="B623" s="94" t="s">
        <v>174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23</v>
      </c>
      <c r="B624" s="94" t="s">
        <v>175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24</v>
      </c>
      <c r="B625" s="94" t="s">
        <v>181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186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187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188</v>
      </c>
      <c r="B629" s="8" t="s">
        <v>176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189</v>
      </c>
      <c r="B630" s="8" t="s">
        <v>177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190</v>
      </c>
      <c r="B631" s="8" t="s">
        <v>178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191</v>
      </c>
      <c r="B632" s="8" t="s">
        <v>179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192</v>
      </c>
      <c r="B633" s="8" t="s">
        <v>180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196</v>
      </c>
      <c r="B634" s="8" t="s">
        <v>197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193</v>
      </c>
      <c r="B635" s="8" t="s">
        <v>182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194</v>
      </c>
      <c r="B636" s="8" t="s">
        <v>183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195</v>
      </c>
      <c r="B637" s="8" t="s">
        <v>184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198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202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83</v>
      </c>
      <c r="B1" s="65" t="s">
        <v>66</v>
      </c>
      <c r="C1" s="234" t="s">
        <v>78</v>
      </c>
      <c r="D1" s="235"/>
      <c r="E1" s="235"/>
      <c r="F1" s="236"/>
      <c r="G1" s="237" t="s">
        <v>78</v>
      </c>
      <c r="H1" s="238"/>
      <c r="I1" s="37"/>
      <c r="J1" s="47"/>
      <c r="K1" s="41" t="s">
        <v>126</v>
      </c>
      <c r="L1" s="42" t="s">
        <v>25</v>
      </c>
      <c r="M1" s="42" t="s">
        <v>25</v>
      </c>
      <c r="N1" s="42" t="s">
        <v>25</v>
      </c>
      <c r="O1" s="42" t="s">
        <v>25</v>
      </c>
      <c r="P1" s="42" t="s">
        <v>25</v>
      </c>
      <c r="Q1" s="42" t="s">
        <v>25</v>
      </c>
      <c r="R1" s="42" t="s">
        <v>25</v>
      </c>
      <c r="S1" s="42" t="s">
        <v>25</v>
      </c>
      <c r="T1" s="45" t="s">
        <v>26</v>
      </c>
      <c r="U1" s="45" t="s">
        <v>26</v>
      </c>
      <c r="V1" s="45" t="s">
        <v>26</v>
      </c>
      <c r="W1" s="45" t="s">
        <v>26</v>
      </c>
      <c r="X1" s="45" t="s">
        <v>26</v>
      </c>
      <c r="Y1" s="55" t="s">
        <v>123</v>
      </c>
      <c r="Z1" s="53" t="s">
        <v>127</v>
      </c>
      <c r="AA1" s="56" t="s">
        <v>69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28</v>
      </c>
      <c r="AO1" s="43"/>
      <c r="AP1" s="43"/>
      <c r="AQ1" s="55" t="s">
        <v>27</v>
      </c>
      <c r="AR1" s="59"/>
      <c r="AS1" s="59"/>
      <c r="AT1" s="53" t="s">
        <v>137</v>
      </c>
    </row>
    <row r="2" spans="1:46" x14ac:dyDescent="0.2">
      <c r="A2" s="74" t="s">
        <v>147</v>
      </c>
      <c r="B2" s="66" t="s">
        <v>84</v>
      </c>
      <c r="C2" s="239" t="s">
        <v>60</v>
      </c>
      <c r="D2" s="240"/>
      <c r="E2" s="240"/>
      <c r="F2" s="241"/>
      <c r="G2" s="242" t="s">
        <v>63</v>
      </c>
      <c r="H2" s="243"/>
      <c r="I2" s="39" t="s">
        <v>53</v>
      </c>
      <c r="J2" s="48">
        <v>2</v>
      </c>
      <c r="K2" s="51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4" t="s">
        <v>115</v>
      </c>
      <c r="U2" s="44" t="s">
        <v>7</v>
      </c>
      <c r="V2" s="44" t="s">
        <v>99</v>
      </c>
      <c r="W2" s="44" t="s">
        <v>42</v>
      </c>
      <c r="X2" s="44" t="s">
        <v>110</v>
      </c>
      <c r="Y2" s="54" t="s">
        <v>124</v>
      </c>
      <c r="Z2" s="17" t="s">
        <v>57</v>
      </c>
      <c r="AA2" s="57" t="s">
        <v>91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132</v>
      </c>
      <c r="AO2" s="17" t="s">
        <v>134</v>
      </c>
      <c r="AP2" s="17" t="s">
        <v>42</v>
      </c>
      <c r="AQ2" s="54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4" t="s">
        <v>148</v>
      </c>
      <c r="B3" s="66" t="s">
        <v>85</v>
      </c>
      <c r="C3" s="66" t="s">
        <v>52</v>
      </c>
      <c r="D3" s="69" t="s">
        <v>86</v>
      </c>
      <c r="E3" s="77" t="s">
        <v>141</v>
      </c>
      <c r="F3" s="78" t="s">
        <v>143</v>
      </c>
      <c r="G3" s="38" t="s">
        <v>87</v>
      </c>
      <c r="H3" s="38" t="s">
        <v>89</v>
      </c>
      <c r="I3" s="39" t="s">
        <v>54</v>
      </c>
      <c r="J3" s="49">
        <v>0</v>
      </c>
      <c r="K3" s="51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4" t="s">
        <v>81</v>
      </c>
      <c r="U3" s="44" t="s">
        <v>116</v>
      </c>
      <c r="V3" s="44" t="s">
        <v>117</v>
      </c>
      <c r="W3" s="44" t="s">
        <v>103</v>
      </c>
      <c r="X3" s="44" t="s">
        <v>121</v>
      </c>
      <c r="Y3" s="54" t="s">
        <v>125</v>
      </c>
      <c r="Z3" s="17" t="s">
        <v>128</v>
      </c>
      <c r="AA3" s="57" t="s">
        <v>129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133</v>
      </c>
      <c r="AO3" s="17" t="s">
        <v>135</v>
      </c>
      <c r="AP3" s="17" t="s">
        <v>135</v>
      </c>
      <c r="AQ3" s="54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4" t="s">
        <v>146</v>
      </c>
      <c r="B4" s="67" t="s">
        <v>70</v>
      </c>
      <c r="C4" s="66"/>
      <c r="D4" s="69" t="s">
        <v>149</v>
      </c>
      <c r="E4" s="31" t="e">
        <f>(-AN4)</f>
        <v>#VALUE!</v>
      </c>
      <c r="F4" s="31">
        <f>Z4</f>
        <v>0</v>
      </c>
      <c r="G4" s="38" t="s">
        <v>88</v>
      </c>
      <c r="H4" s="38" t="s">
        <v>90</v>
      </c>
      <c r="I4" s="39" t="s">
        <v>55</v>
      </c>
      <c r="J4" s="49">
        <v>1</v>
      </c>
      <c r="K4" s="52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4" t="s">
        <v>43</v>
      </c>
      <c r="U4" s="44" t="s">
        <v>43</v>
      </c>
      <c r="V4" s="44" t="s">
        <v>81</v>
      </c>
      <c r="W4" s="44" t="s">
        <v>119</v>
      </c>
      <c r="X4" s="44" t="s">
        <v>103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79</v>
      </c>
      <c r="AO4" s="17" t="s">
        <v>79</v>
      </c>
      <c r="AP4" s="17" t="s">
        <v>79</v>
      </c>
      <c r="AQ4" s="54" t="s">
        <v>139</v>
      </c>
      <c r="AR4" s="17" t="s">
        <v>136</v>
      </c>
      <c r="AS4" s="17" t="s">
        <v>136</v>
      </c>
      <c r="AT4" s="17"/>
    </row>
    <row r="5" spans="1:46" x14ac:dyDescent="0.2">
      <c r="A5" s="75"/>
      <c r="B5" s="68" t="s">
        <v>67</v>
      </c>
      <c r="C5" s="70"/>
      <c r="D5" s="71" t="s">
        <v>150</v>
      </c>
      <c r="E5" s="72" t="s">
        <v>142</v>
      </c>
      <c r="F5" s="72" t="s">
        <v>144</v>
      </c>
      <c r="G5" s="76" t="s">
        <v>82</v>
      </c>
      <c r="H5" s="76" t="s">
        <v>8</v>
      </c>
      <c r="I5" s="40" t="s">
        <v>56</v>
      </c>
      <c r="J5" s="50">
        <v>2</v>
      </c>
      <c r="K5" s="41" t="s">
        <v>114</v>
      </c>
      <c r="L5" s="42" t="s">
        <v>4</v>
      </c>
      <c r="M5" s="42" t="s">
        <v>44</v>
      </c>
      <c r="N5" s="42" t="s">
        <v>45</v>
      </c>
      <c r="O5" s="42" t="s">
        <v>98</v>
      </c>
      <c r="P5" s="42" t="s">
        <v>101</v>
      </c>
      <c r="Q5" s="42" t="s">
        <v>105</v>
      </c>
      <c r="R5" s="42" t="s">
        <v>109</v>
      </c>
      <c r="S5" s="42" t="s">
        <v>49</v>
      </c>
      <c r="T5" s="45" t="s">
        <v>4</v>
      </c>
      <c r="U5" s="45" t="s">
        <v>44</v>
      </c>
      <c r="V5" s="45" t="s">
        <v>118</v>
      </c>
      <c r="W5" s="45" t="s">
        <v>120</v>
      </c>
      <c r="X5" s="45" t="s">
        <v>122</v>
      </c>
      <c r="Y5" s="55" t="s">
        <v>44</v>
      </c>
      <c r="Z5" s="53" t="s">
        <v>216</v>
      </c>
      <c r="AA5" s="58" t="s">
        <v>80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130</v>
      </c>
      <c r="AP5" s="43" t="s">
        <v>131</v>
      </c>
      <c r="AQ5" s="55"/>
      <c r="AR5" s="59" t="s">
        <v>130</v>
      </c>
      <c r="AS5" s="59" t="s">
        <v>140</v>
      </c>
      <c r="AT5" s="53" t="s">
        <v>216</v>
      </c>
    </row>
    <row r="6" spans="1:46" x14ac:dyDescent="0.2">
      <c r="A6" s="141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1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1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1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145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besz.ö.-létszám</vt:lpstr>
      <vt:lpstr>ÚJ_10. - létszám</vt:lpstr>
      <vt:lpstr>1.2.m-bevételek</vt:lpstr>
      <vt:lpstr>4.c.1.átcsop.igény</vt:lpstr>
      <vt:lpstr>'1.2.m-bevételek'!Nyomtatási_cím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  <vt:lpstr>'ÚJ_10. - 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2025-11-12T09:30:41Z</cp:lastPrinted>
  <dcterms:created xsi:type="dcterms:W3CDTF">2000-07-12T09:08:54Z</dcterms:created>
  <dcterms:modified xsi:type="dcterms:W3CDTF">2025-11-12T09:30:42Z</dcterms:modified>
</cp:coreProperties>
</file>