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work\Pénzügyi Iroda\Közös\Költségvetések, Beszámolók\2025\2025. III. rendmód szeptember\"/>
    </mc:Choice>
  </mc:AlternateContent>
  <xr:revisionPtr revIDLastSave="0" documentId="13_ncr:1_{F161AE00-BF2D-4622-8907-70AF44D28994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4.c.1.átcsop.igény (2)" sheetId="209" r:id="rId1"/>
    <sheet name="besz.ö.-létszám" sheetId="184" state="hidden" r:id="rId2"/>
    <sheet name="1.2.m-bevételek" sheetId="205" state="hidden" r:id="rId3"/>
    <sheet name="4.c.1.átcsop.igény" sheetId="170" state="hidden" r:id="rId4"/>
  </sheets>
  <definedNames>
    <definedName name="_xlnm.Print_Titles" localSheetId="2">'1.2.m-bevételek'!$A:$B</definedName>
    <definedName name="_xlnm.Print_Titles" localSheetId="3">'4.c.1.átcsop.igény'!$A:$K,'4.c.1.átcsop.igény'!$1:$5</definedName>
    <definedName name="_xlnm.Print_Titles" localSheetId="0">'4.c.1.átcsop.igény (2)'!$A:$K,'4.c.1.átcsop.igény (2)'!$1:$5</definedName>
    <definedName name="_xlnm.Print_Titles" localSheetId="1">'besz.ö.-létszám'!$1:$6</definedName>
    <definedName name="_xlnm.Print_Area" localSheetId="2">'1.2.m-bevételek'!$A$1:$M$640</definedName>
    <definedName name="_xlnm.Print_Area" localSheetId="3">'4.c.1.átcsop.igény'!$A$1:$AT$34</definedName>
    <definedName name="_xlnm.Print_Area" localSheetId="0">'4.c.1.átcsop.igény (2)'!$A$1:$AF$60</definedName>
    <definedName name="_xlnm.Print_Area" localSheetId="1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34" i="170" l="1"/>
  <c r="AQ34" i="170"/>
  <c r="AA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R33" i="170"/>
  <c r="AP33" i="170"/>
  <c r="AO33" i="170"/>
  <c r="Z33" i="170"/>
  <c r="AR32" i="170"/>
  <c r="AP32" i="170"/>
  <c r="AO32" i="170"/>
  <c r="AN32" i="170" s="1"/>
  <c r="AT32" i="170" s="1"/>
  <c r="Z32" i="170"/>
  <c r="AR31" i="170"/>
  <c r="AP31" i="170"/>
  <c r="AO31" i="170"/>
  <c r="Z31" i="170"/>
  <c r="AR30" i="170"/>
  <c r="AP30" i="170"/>
  <c r="AO30" i="170"/>
  <c r="Z30" i="170"/>
  <c r="AR29" i="170"/>
  <c r="AP29" i="170"/>
  <c r="AO29" i="170"/>
  <c r="AN29" i="170" s="1"/>
  <c r="AT29" i="170" s="1"/>
  <c r="Z29" i="170"/>
  <c r="AR28" i="170"/>
  <c r="AP28" i="170"/>
  <c r="AO28" i="170"/>
  <c r="Z28" i="170"/>
  <c r="AR27" i="170"/>
  <c r="AP27" i="170"/>
  <c r="AO27" i="170"/>
  <c r="Z27" i="170"/>
  <c r="AR26" i="170"/>
  <c r="AP26" i="170"/>
  <c r="AO26" i="170"/>
  <c r="AN26" i="170" s="1"/>
  <c r="AT26" i="170" s="1"/>
  <c r="Z26" i="170"/>
  <c r="AR25" i="170"/>
  <c r="AP25" i="170"/>
  <c r="AO25" i="170"/>
  <c r="Z25" i="170"/>
  <c r="AR24" i="170"/>
  <c r="AP24" i="170"/>
  <c r="AO24" i="170"/>
  <c r="Z24" i="170"/>
  <c r="AR23" i="170"/>
  <c r="AP23" i="170"/>
  <c r="AO23" i="170"/>
  <c r="Z23" i="170"/>
  <c r="AR22" i="170"/>
  <c r="AP22" i="170"/>
  <c r="AO22" i="170"/>
  <c r="Z22" i="170"/>
  <c r="AR21" i="170"/>
  <c r="AP21" i="170"/>
  <c r="AO21" i="170"/>
  <c r="Z21" i="170"/>
  <c r="AR20" i="170"/>
  <c r="AP20" i="170"/>
  <c r="AO20" i="170"/>
  <c r="AN20" i="170" s="1"/>
  <c r="AT20" i="170" s="1"/>
  <c r="Z20" i="170"/>
  <c r="AR19" i="170"/>
  <c r="AP19" i="170"/>
  <c r="AO19" i="170"/>
  <c r="Z19" i="170"/>
  <c r="AR18" i="170"/>
  <c r="AP18" i="170"/>
  <c r="AO18" i="170"/>
  <c r="Z18" i="170"/>
  <c r="AR17" i="170"/>
  <c r="AP17" i="170"/>
  <c r="AO17" i="170"/>
  <c r="AN17" i="170" s="1"/>
  <c r="AT17" i="170" s="1"/>
  <c r="Z17" i="170"/>
  <c r="AR16" i="170"/>
  <c r="AP16" i="170"/>
  <c r="AO16" i="170"/>
  <c r="Z16" i="170"/>
  <c r="AR15" i="170"/>
  <c r="AP15" i="170"/>
  <c r="AO15" i="170"/>
  <c r="Z15" i="170"/>
  <c r="AR14" i="170"/>
  <c r="AP14" i="170"/>
  <c r="AO14" i="170"/>
  <c r="Z14" i="170"/>
  <c r="AR13" i="170"/>
  <c r="AP13" i="170"/>
  <c r="AO13" i="170"/>
  <c r="Z13" i="170"/>
  <c r="AR12" i="170"/>
  <c r="AP12" i="170"/>
  <c r="AO12" i="170"/>
  <c r="Z12" i="170"/>
  <c r="AR11" i="170"/>
  <c r="AP11" i="170"/>
  <c r="AO11" i="170"/>
  <c r="Z11" i="170"/>
  <c r="AR10" i="170"/>
  <c r="AP10" i="170"/>
  <c r="AO10" i="170"/>
  <c r="Z10" i="170"/>
  <c r="AR9" i="170"/>
  <c r="AP9" i="170"/>
  <c r="AO9" i="170"/>
  <c r="Z9" i="170"/>
  <c r="AR8" i="170"/>
  <c r="AP8" i="170"/>
  <c r="AO8" i="170"/>
  <c r="Z8" i="170"/>
  <c r="AR7" i="170"/>
  <c r="AP7" i="170"/>
  <c r="AO7" i="170"/>
  <c r="Z7" i="170"/>
  <c r="AR6" i="170"/>
  <c r="AP6" i="170"/>
  <c r="AO6" i="170"/>
  <c r="Z6" i="170"/>
  <c r="F4" i="170"/>
  <c r="E4" i="170"/>
  <c r="R638" i="205"/>
  <c r="Q638" i="205"/>
  <c r="O638" i="205"/>
  <c r="N638" i="205"/>
  <c r="L638" i="205"/>
  <c r="K638" i="205"/>
  <c r="I638" i="205"/>
  <c r="H638" i="205"/>
  <c r="F638" i="205"/>
  <c r="E638" i="205"/>
  <c r="D638" i="205"/>
  <c r="U637" i="205"/>
  <c r="T637" i="205"/>
  <c r="G637" i="205"/>
  <c r="J637" i="205" s="1"/>
  <c r="M637" i="205" s="1"/>
  <c r="P637" i="205" s="1"/>
  <c r="S637" i="205" s="1"/>
  <c r="U636" i="205"/>
  <c r="T636" i="205"/>
  <c r="G636" i="205"/>
  <c r="J636" i="205" s="1"/>
  <c r="M636" i="205" s="1"/>
  <c r="P636" i="205" s="1"/>
  <c r="S636" i="205" s="1"/>
  <c r="U635" i="205"/>
  <c r="T635" i="205"/>
  <c r="G635" i="205"/>
  <c r="J635" i="205" s="1"/>
  <c r="M635" i="205" s="1"/>
  <c r="P635" i="205" s="1"/>
  <c r="S635" i="205" s="1"/>
  <c r="U634" i="205"/>
  <c r="T634" i="205"/>
  <c r="G634" i="205"/>
  <c r="J634" i="205" s="1"/>
  <c r="M634" i="205" s="1"/>
  <c r="P634" i="205" s="1"/>
  <c r="S634" i="205" s="1"/>
  <c r="U633" i="205"/>
  <c r="T633" i="205"/>
  <c r="G633" i="205"/>
  <c r="J633" i="205" s="1"/>
  <c r="M633" i="205" s="1"/>
  <c r="P633" i="205" s="1"/>
  <c r="S633" i="205" s="1"/>
  <c r="U632" i="205"/>
  <c r="T632" i="205"/>
  <c r="J632" i="205"/>
  <c r="M632" i="205" s="1"/>
  <c r="P632" i="205" s="1"/>
  <c r="S632" i="205" s="1"/>
  <c r="G632" i="205"/>
  <c r="U631" i="205"/>
  <c r="T631" i="205"/>
  <c r="G631" i="205"/>
  <c r="J631" i="205" s="1"/>
  <c r="M631" i="205" s="1"/>
  <c r="P631" i="205" s="1"/>
  <c r="S631" i="205" s="1"/>
  <c r="U630" i="205"/>
  <c r="T630" i="205"/>
  <c r="G630" i="205"/>
  <c r="J630" i="205" s="1"/>
  <c r="M630" i="205" s="1"/>
  <c r="P630" i="205" s="1"/>
  <c r="S630" i="205" s="1"/>
  <c r="U629" i="205"/>
  <c r="T629" i="205"/>
  <c r="G629" i="205"/>
  <c r="J629" i="205" s="1"/>
  <c r="M629" i="205" s="1"/>
  <c r="P629" i="205" s="1"/>
  <c r="S629" i="205" s="1"/>
  <c r="U628" i="205"/>
  <c r="T628" i="205"/>
  <c r="G628" i="205"/>
  <c r="J628" i="205" s="1"/>
  <c r="M628" i="205" s="1"/>
  <c r="P628" i="205" s="1"/>
  <c r="S628" i="205" s="1"/>
  <c r="U627" i="205"/>
  <c r="T627" i="205"/>
  <c r="G627" i="205"/>
  <c r="J627" i="205" s="1"/>
  <c r="R623" i="205"/>
  <c r="Q623" i="205"/>
  <c r="O623" i="205"/>
  <c r="N623" i="205"/>
  <c r="L623" i="205"/>
  <c r="K623" i="205"/>
  <c r="I623" i="205"/>
  <c r="H623" i="205"/>
  <c r="F623" i="205"/>
  <c r="E623" i="205"/>
  <c r="D623" i="205"/>
  <c r="U622" i="205"/>
  <c r="T622" i="205"/>
  <c r="G622" i="205"/>
  <c r="J622" i="205" s="1"/>
  <c r="M622" i="205" s="1"/>
  <c r="P622" i="205" s="1"/>
  <c r="S622" i="205" s="1"/>
  <c r="U621" i="205"/>
  <c r="T621" i="205"/>
  <c r="G621" i="205"/>
  <c r="R619" i="205"/>
  <c r="Q619" i="205"/>
  <c r="O619" i="205"/>
  <c r="N619" i="205"/>
  <c r="L619" i="205"/>
  <c r="K619" i="205"/>
  <c r="I619" i="205"/>
  <c r="H619" i="205"/>
  <c r="F619" i="205"/>
  <c r="E619" i="205"/>
  <c r="D619" i="205"/>
  <c r="U618" i="205"/>
  <c r="T618" i="205"/>
  <c r="G618" i="205"/>
  <c r="J618" i="205" s="1"/>
  <c r="M618" i="205" s="1"/>
  <c r="P618" i="205" s="1"/>
  <c r="S618" i="205" s="1"/>
  <c r="U617" i="205"/>
  <c r="T617" i="205"/>
  <c r="G617" i="205"/>
  <c r="R616" i="205"/>
  <c r="Q616" i="205"/>
  <c r="O616" i="205"/>
  <c r="N616" i="205"/>
  <c r="L616" i="205"/>
  <c r="K616" i="205"/>
  <c r="K620" i="205" s="1"/>
  <c r="I616" i="205"/>
  <c r="H616" i="205"/>
  <c r="F616" i="205"/>
  <c r="E616" i="205"/>
  <c r="D616" i="205"/>
  <c r="U615" i="205"/>
  <c r="T615" i="205"/>
  <c r="G615" i="205"/>
  <c r="J615" i="205" s="1"/>
  <c r="M615" i="205" s="1"/>
  <c r="P615" i="205" s="1"/>
  <c r="S615" i="205" s="1"/>
  <c r="U614" i="205"/>
  <c r="T614" i="205"/>
  <c r="G614" i="205"/>
  <c r="R613" i="205"/>
  <c r="Q613" i="205"/>
  <c r="O613" i="205"/>
  <c r="N613" i="205"/>
  <c r="L613" i="205"/>
  <c r="K613" i="205"/>
  <c r="I613" i="205"/>
  <c r="H613" i="205"/>
  <c r="F613" i="205"/>
  <c r="E613" i="205"/>
  <c r="D613" i="205"/>
  <c r="U612" i="205"/>
  <c r="T612" i="205"/>
  <c r="G612" i="205"/>
  <c r="J612" i="205" s="1"/>
  <c r="M612" i="205" s="1"/>
  <c r="P612" i="205" s="1"/>
  <c r="S612" i="205" s="1"/>
  <c r="U611" i="205"/>
  <c r="T611" i="205"/>
  <c r="G611" i="205"/>
  <c r="J611" i="205" s="1"/>
  <c r="M611" i="205" s="1"/>
  <c r="P611" i="205" s="1"/>
  <c r="U609" i="205"/>
  <c r="T609" i="205"/>
  <c r="G609" i="205"/>
  <c r="J609" i="205" s="1"/>
  <c r="M609" i="205" s="1"/>
  <c r="P609" i="205" s="1"/>
  <c r="S609" i="205" s="1"/>
  <c r="R608" i="205"/>
  <c r="R610" i="205" s="1"/>
  <c r="Q608" i="205"/>
  <c r="Q610" i="205" s="1"/>
  <c r="O608" i="205"/>
  <c r="O610" i="205" s="1"/>
  <c r="N608" i="205"/>
  <c r="N610" i="205" s="1"/>
  <c r="L608" i="205"/>
  <c r="L610" i="205" s="1"/>
  <c r="K608" i="205"/>
  <c r="K610" i="205" s="1"/>
  <c r="I608" i="205"/>
  <c r="I610" i="205" s="1"/>
  <c r="H608" i="205"/>
  <c r="H610" i="205" s="1"/>
  <c r="F608" i="205"/>
  <c r="F610" i="205" s="1"/>
  <c r="E608" i="205"/>
  <c r="E610" i="205" s="1"/>
  <c r="D608" i="205"/>
  <c r="D610" i="205" s="1"/>
  <c r="U607" i="205"/>
  <c r="T607" i="205"/>
  <c r="G607" i="205"/>
  <c r="J607" i="205" s="1"/>
  <c r="M607" i="205" s="1"/>
  <c r="P607" i="205" s="1"/>
  <c r="S607" i="205" s="1"/>
  <c r="U606" i="205"/>
  <c r="T606" i="205"/>
  <c r="G606" i="205"/>
  <c r="J606" i="205" s="1"/>
  <c r="R558" i="205"/>
  <c r="Q558" i="205"/>
  <c r="O558" i="205"/>
  <c r="N558" i="205"/>
  <c r="L558" i="205"/>
  <c r="K558" i="205"/>
  <c r="I558" i="205"/>
  <c r="H558" i="205"/>
  <c r="F558" i="205"/>
  <c r="E558" i="205"/>
  <c r="D558" i="205"/>
  <c r="U557" i="205"/>
  <c r="T557" i="205"/>
  <c r="G557" i="205"/>
  <c r="J557" i="205" s="1"/>
  <c r="M557" i="205" s="1"/>
  <c r="P557" i="205" s="1"/>
  <c r="S557" i="205" s="1"/>
  <c r="U556" i="205"/>
  <c r="T556" i="205"/>
  <c r="G556" i="205"/>
  <c r="J556" i="205" s="1"/>
  <c r="M556" i="205" s="1"/>
  <c r="P556" i="205" s="1"/>
  <c r="S556" i="205" s="1"/>
  <c r="U555" i="205"/>
  <c r="T555" i="205"/>
  <c r="G555" i="205"/>
  <c r="J555" i="205" s="1"/>
  <c r="M555" i="205" s="1"/>
  <c r="P555" i="205" s="1"/>
  <c r="S555" i="205" s="1"/>
  <c r="U554" i="205"/>
  <c r="T554" i="205"/>
  <c r="G554" i="205"/>
  <c r="J554" i="205" s="1"/>
  <c r="M554" i="205" s="1"/>
  <c r="P554" i="205" s="1"/>
  <c r="S554" i="205" s="1"/>
  <c r="U553" i="205"/>
  <c r="T553" i="205"/>
  <c r="G553" i="205"/>
  <c r="J553" i="205" s="1"/>
  <c r="M553" i="205" s="1"/>
  <c r="P553" i="205" s="1"/>
  <c r="S553" i="205" s="1"/>
  <c r="U552" i="205"/>
  <c r="T552" i="205"/>
  <c r="G552" i="205"/>
  <c r="J552" i="205" s="1"/>
  <c r="M552" i="205" s="1"/>
  <c r="P552" i="205" s="1"/>
  <c r="S552" i="205" s="1"/>
  <c r="U551" i="205"/>
  <c r="T551" i="205"/>
  <c r="G551" i="205"/>
  <c r="J551" i="205" s="1"/>
  <c r="M551" i="205" s="1"/>
  <c r="P551" i="205" s="1"/>
  <c r="S551" i="205" s="1"/>
  <c r="U550" i="205"/>
  <c r="T550" i="205"/>
  <c r="G550" i="205"/>
  <c r="J550" i="205" s="1"/>
  <c r="M550" i="205" s="1"/>
  <c r="P550" i="205" s="1"/>
  <c r="S550" i="205" s="1"/>
  <c r="U549" i="205"/>
  <c r="T549" i="205"/>
  <c r="G549" i="205"/>
  <c r="J549" i="205" s="1"/>
  <c r="M549" i="205" s="1"/>
  <c r="P549" i="205" s="1"/>
  <c r="S549" i="205" s="1"/>
  <c r="U548" i="205"/>
  <c r="T548" i="205"/>
  <c r="G548" i="205"/>
  <c r="J548" i="205" s="1"/>
  <c r="M548" i="205" s="1"/>
  <c r="P548" i="205" s="1"/>
  <c r="S548" i="205" s="1"/>
  <c r="U547" i="205"/>
  <c r="T547" i="205"/>
  <c r="G547" i="205"/>
  <c r="J547" i="205" s="1"/>
  <c r="R543" i="205"/>
  <c r="Q543" i="205"/>
  <c r="O543" i="205"/>
  <c r="N543" i="205"/>
  <c r="L543" i="205"/>
  <c r="K543" i="205"/>
  <c r="I543" i="205"/>
  <c r="H543" i="205"/>
  <c r="F543" i="205"/>
  <c r="E543" i="205"/>
  <c r="D543" i="205"/>
  <c r="U542" i="205"/>
  <c r="T542" i="205"/>
  <c r="G542" i="205"/>
  <c r="J542" i="205" s="1"/>
  <c r="M542" i="205" s="1"/>
  <c r="P542" i="205" s="1"/>
  <c r="S542" i="205" s="1"/>
  <c r="U541" i="205"/>
  <c r="T541" i="205"/>
  <c r="G541" i="205"/>
  <c r="J541" i="205" s="1"/>
  <c r="R539" i="205"/>
  <c r="Q539" i="205"/>
  <c r="O539" i="205"/>
  <c r="N539" i="205"/>
  <c r="L539" i="205"/>
  <c r="K539" i="205"/>
  <c r="I539" i="205"/>
  <c r="H539" i="205"/>
  <c r="F539" i="205"/>
  <c r="E539" i="205"/>
  <c r="D539" i="205"/>
  <c r="U538" i="205"/>
  <c r="T538" i="205"/>
  <c r="G538" i="205"/>
  <c r="J538" i="205" s="1"/>
  <c r="U537" i="205"/>
  <c r="T537" i="205"/>
  <c r="G537" i="205"/>
  <c r="J537" i="205" s="1"/>
  <c r="M537" i="205" s="1"/>
  <c r="P537" i="205" s="1"/>
  <c r="R536" i="205"/>
  <c r="Q536" i="205"/>
  <c r="O536" i="205"/>
  <c r="O540" i="205" s="1"/>
  <c r="N536" i="205"/>
  <c r="L536" i="205"/>
  <c r="K536" i="205"/>
  <c r="I536" i="205"/>
  <c r="H536" i="205"/>
  <c r="F536" i="205"/>
  <c r="E536" i="205"/>
  <c r="E540" i="205" s="1"/>
  <c r="D536" i="205"/>
  <c r="U535" i="205"/>
  <c r="T535" i="205"/>
  <c r="G535" i="205"/>
  <c r="J535" i="205" s="1"/>
  <c r="U534" i="205"/>
  <c r="T534" i="205"/>
  <c r="G534" i="205"/>
  <c r="J534" i="205" s="1"/>
  <c r="M534" i="205" s="1"/>
  <c r="R533" i="205"/>
  <c r="Q533" i="205"/>
  <c r="O533" i="205"/>
  <c r="N533" i="205"/>
  <c r="L533" i="205"/>
  <c r="K533" i="205"/>
  <c r="I533" i="205"/>
  <c r="H533" i="205"/>
  <c r="F533" i="205"/>
  <c r="E533" i="205"/>
  <c r="D533" i="205"/>
  <c r="U532" i="205"/>
  <c r="T532" i="205"/>
  <c r="G532" i="205"/>
  <c r="J532" i="205" s="1"/>
  <c r="M532" i="205" s="1"/>
  <c r="P532" i="205" s="1"/>
  <c r="S532" i="205" s="1"/>
  <c r="U531" i="205"/>
  <c r="T531" i="205"/>
  <c r="G531" i="205"/>
  <c r="U529" i="205"/>
  <c r="T529" i="205"/>
  <c r="G529" i="205"/>
  <c r="J529" i="205" s="1"/>
  <c r="M529" i="205" s="1"/>
  <c r="P529" i="205" s="1"/>
  <c r="S529" i="205" s="1"/>
  <c r="R528" i="205"/>
  <c r="R530" i="205" s="1"/>
  <c r="Q528" i="205"/>
  <c r="Q530" i="205" s="1"/>
  <c r="O528" i="205"/>
  <c r="O530" i="205" s="1"/>
  <c r="N528" i="205"/>
  <c r="N530" i="205" s="1"/>
  <c r="L528" i="205"/>
  <c r="L530" i="205" s="1"/>
  <c r="K528" i="205"/>
  <c r="K530" i="205" s="1"/>
  <c r="I528" i="205"/>
  <c r="I530" i="205" s="1"/>
  <c r="H528" i="205"/>
  <c r="H530" i="205" s="1"/>
  <c r="F528" i="205"/>
  <c r="F530" i="205" s="1"/>
  <c r="E528" i="205"/>
  <c r="E530" i="205" s="1"/>
  <c r="D528" i="205"/>
  <c r="D530" i="205" s="1"/>
  <c r="U527" i="205"/>
  <c r="T527" i="205"/>
  <c r="G527" i="205"/>
  <c r="J527" i="205" s="1"/>
  <c r="U526" i="205"/>
  <c r="T526" i="205"/>
  <c r="G526" i="205"/>
  <c r="R518" i="205"/>
  <c r="Q518" i="205"/>
  <c r="O518" i="205"/>
  <c r="N518" i="205"/>
  <c r="L518" i="205"/>
  <c r="K518" i="205"/>
  <c r="I518" i="205"/>
  <c r="H518" i="205"/>
  <c r="F518" i="205"/>
  <c r="E518" i="205"/>
  <c r="D518" i="205"/>
  <c r="U517" i="205"/>
  <c r="T517" i="205"/>
  <c r="G517" i="205"/>
  <c r="J517" i="205" s="1"/>
  <c r="M517" i="205" s="1"/>
  <c r="P517" i="205" s="1"/>
  <c r="S517" i="205" s="1"/>
  <c r="U516" i="205"/>
  <c r="T516" i="205"/>
  <c r="G516" i="205"/>
  <c r="J516" i="205" s="1"/>
  <c r="M516" i="205" s="1"/>
  <c r="P516" i="205" s="1"/>
  <c r="S516" i="205" s="1"/>
  <c r="U515" i="205"/>
  <c r="T515" i="205"/>
  <c r="G515" i="205"/>
  <c r="J515" i="205" s="1"/>
  <c r="M515" i="205" s="1"/>
  <c r="P515" i="205" s="1"/>
  <c r="S515" i="205" s="1"/>
  <c r="U514" i="205"/>
  <c r="T514" i="205"/>
  <c r="G514" i="205"/>
  <c r="J514" i="205" s="1"/>
  <c r="M514" i="205" s="1"/>
  <c r="P514" i="205" s="1"/>
  <c r="S514" i="205" s="1"/>
  <c r="U513" i="205"/>
  <c r="T513" i="205"/>
  <c r="G513" i="205"/>
  <c r="J513" i="205" s="1"/>
  <c r="M513" i="205" s="1"/>
  <c r="P513" i="205" s="1"/>
  <c r="S513" i="205" s="1"/>
  <c r="U512" i="205"/>
  <c r="T512" i="205"/>
  <c r="G512" i="205"/>
  <c r="J512" i="205" s="1"/>
  <c r="M512" i="205" s="1"/>
  <c r="P512" i="205" s="1"/>
  <c r="S512" i="205" s="1"/>
  <c r="U511" i="205"/>
  <c r="T511" i="205"/>
  <c r="J511" i="205"/>
  <c r="M511" i="205" s="1"/>
  <c r="P511" i="205" s="1"/>
  <c r="S511" i="205" s="1"/>
  <c r="G511" i="205"/>
  <c r="U510" i="205"/>
  <c r="T510" i="205"/>
  <c r="G510" i="205"/>
  <c r="U509" i="205"/>
  <c r="T509" i="205"/>
  <c r="G509" i="205"/>
  <c r="J509" i="205" s="1"/>
  <c r="M509" i="205" s="1"/>
  <c r="P509" i="205" s="1"/>
  <c r="S509" i="205" s="1"/>
  <c r="U508" i="205"/>
  <c r="T508" i="205"/>
  <c r="G508" i="205"/>
  <c r="J508" i="205" s="1"/>
  <c r="M508" i="205" s="1"/>
  <c r="P508" i="205" s="1"/>
  <c r="S508" i="205" s="1"/>
  <c r="U507" i="205"/>
  <c r="T507" i="205"/>
  <c r="G507" i="205"/>
  <c r="J507" i="205" s="1"/>
  <c r="M507" i="205" s="1"/>
  <c r="R503" i="205"/>
  <c r="Q503" i="205"/>
  <c r="O503" i="205"/>
  <c r="N503" i="205"/>
  <c r="L503" i="205"/>
  <c r="K503" i="205"/>
  <c r="I503" i="205"/>
  <c r="H503" i="205"/>
  <c r="F503" i="205"/>
  <c r="E503" i="205"/>
  <c r="D503" i="205"/>
  <c r="U502" i="205"/>
  <c r="T502" i="205"/>
  <c r="G502" i="205"/>
  <c r="J502" i="205" s="1"/>
  <c r="M502" i="205" s="1"/>
  <c r="P502" i="205" s="1"/>
  <c r="S502" i="205" s="1"/>
  <c r="U501" i="205"/>
  <c r="T501" i="205"/>
  <c r="G501" i="205"/>
  <c r="J501" i="205" s="1"/>
  <c r="M501" i="205" s="1"/>
  <c r="R499" i="205"/>
  <c r="Q499" i="205"/>
  <c r="O499" i="205"/>
  <c r="N499" i="205"/>
  <c r="L499" i="205"/>
  <c r="K499" i="205"/>
  <c r="I499" i="205"/>
  <c r="H499" i="205"/>
  <c r="F499" i="205"/>
  <c r="E499" i="205"/>
  <c r="D499" i="205"/>
  <c r="U498" i="205"/>
  <c r="T498" i="205"/>
  <c r="G498" i="205"/>
  <c r="J498" i="205" s="1"/>
  <c r="U497" i="205"/>
  <c r="T497" i="205"/>
  <c r="G497" i="205"/>
  <c r="J497" i="205" s="1"/>
  <c r="M497" i="205" s="1"/>
  <c r="R496" i="205"/>
  <c r="Q496" i="205"/>
  <c r="Q500" i="205" s="1"/>
  <c r="O496" i="205"/>
  <c r="N496" i="205"/>
  <c r="L496" i="205"/>
  <c r="K496" i="205"/>
  <c r="I496" i="205"/>
  <c r="H496" i="205"/>
  <c r="F496" i="205"/>
  <c r="F500" i="205" s="1"/>
  <c r="E496" i="205"/>
  <c r="D496" i="205"/>
  <c r="D500" i="205" s="1"/>
  <c r="U495" i="205"/>
  <c r="T495" i="205"/>
  <c r="G495" i="205"/>
  <c r="J495" i="205" s="1"/>
  <c r="M495" i="205" s="1"/>
  <c r="P495" i="205" s="1"/>
  <c r="S495" i="205" s="1"/>
  <c r="U494" i="205"/>
  <c r="T494" i="205"/>
  <c r="G494" i="205"/>
  <c r="J494" i="205" s="1"/>
  <c r="R493" i="205"/>
  <c r="Q493" i="205"/>
  <c r="O493" i="205"/>
  <c r="N493" i="205"/>
  <c r="L493" i="205"/>
  <c r="K493" i="205"/>
  <c r="I493" i="205"/>
  <c r="H493" i="205"/>
  <c r="F493" i="205"/>
  <c r="E493" i="205"/>
  <c r="D493" i="205"/>
  <c r="U492" i="205"/>
  <c r="T492" i="205"/>
  <c r="G492" i="205"/>
  <c r="J492" i="205" s="1"/>
  <c r="M492" i="205" s="1"/>
  <c r="P492" i="205" s="1"/>
  <c r="S492" i="205" s="1"/>
  <c r="U491" i="205"/>
  <c r="T491" i="205"/>
  <c r="G491" i="205"/>
  <c r="U489" i="205"/>
  <c r="T489" i="205"/>
  <c r="G489" i="205"/>
  <c r="J489" i="205" s="1"/>
  <c r="M489" i="205" s="1"/>
  <c r="P489" i="205" s="1"/>
  <c r="S489" i="205" s="1"/>
  <c r="R488" i="205"/>
  <c r="R490" i="205" s="1"/>
  <c r="Q488" i="205"/>
  <c r="Q490" i="205" s="1"/>
  <c r="O488" i="205"/>
  <c r="O490" i="205" s="1"/>
  <c r="N488" i="205"/>
  <c r="N490" i="205" s="1"/>
  <c r="L488" i="205"/>
  <c r="L490" i="205" s="1"/>
  <c r="K488" i="205"/>
  <c r="K490" i="205" s="1"/>
  <c r="I488" i="205"/>
  <c r="I490" i="205" s="1"/>
  <c r="H488" i="205"/>
  <c r="H490" i="205" s="1"/>
  <c r="F488" i="205"/>
  <c r="F490" i="205" s="1"/>
  <c r="E488" i="205"/>
  <c r="E490" i="205" s="1"/>
  <c r="D488" i="205"/>
  <c r="D490" i="205" s="1"/>
  <c r="U487" i="205"/>
  <c r="T487" i="205"/>
  <c r="G487" i="205"/>
  <c r="J487" i="205" s="1"/>
  <c r="M487" i="205" s="1"/>
  <c r="P487" i="205" s="1"/>
  <c r="S487" i="205" s="1"/>
  <c r="U486" i="205"/>
  <c r="T486" i="205"/>
  <c r="G486" i="205"/>
  <c r="R478" i="205"/>
  <c r="Q478" i="205"/>
  <c r="O478" i="205"/>
  <c r="N478" i="205"/>
  <c r="L478" i="205"/>
  <c r="K478" i="205"/>
  <c r="I478" i="205"/>
  <c r="H478" i="205"/>
  <c r="F478" i="205"/>
  <c r="E478" i="205"/>
  <c r="D478" i="205"/>
  <c r="U477" i="205"/>
  <c r="T477" i="205"/>
  <c r="G477" i="205"/>
  <c r="J477" i="205" s="1"/>
  <c r="M477" i="205" s="1"/>
  <c r="P477" i="205" s="1"/>
  <c r="S477" i="205" s="1"/>
  <c r="U476" i="205"/>
  <c r="T476" i="205"/>
  <c r="G476" i="205"/>
  <c r="J476" i="205" s="1"/>
  <c r="M476" i="205" s="1"/>
  <c r="P476" i="205" s="1"/>
  <c r="S476" i="205" s="1"/>
  <c r="U475" i="205"/>
  <c r="T475" i="205"/>
  <c r="G475" i="205"/>
  <c r="J475" i="205" s="1"/>
  <c r="M475" i="205" s="1"/>
  <c r="P475" i="205" s="1"/>
  <c r="S475" i="205" s="1"/>
  <c r="U474" i="205"/>
  <c r="T474" i="205"/>
  <c r="G474" i="205"/>
  <c r="J474" i="205" s="1"/>
  <c r="M474" i="205" s="1"/>
  <c r="P474" i="205" s="1"/>
  <c r="S474" i="205" s="1"/>
  <c r="U473" i="205"/>
  <c r="T473" i="205"/>
  <c r="G473" i="205"/>
  <c r="J473" i="205" s="1"/>
  <c r="M473" i="205" s="1"/>
  <c r="P473" i="205" s="1"/>
  <c r="S473" i="205" s="1"/>
  <c r="U472" i="205"/>
  <c r="T472" i="205"/>
  <c r="G472" i="205"/>
  <c r="J472" i="205" s="1"/>
  <c r="M472" i="205" s="1"/>
  <c r="P472" i="205" s="1"/>
  <c r="S472" i="205" s="1"/>
  <c r="U471" i="205"/>
  <c r="T471" i="205"/>
  <c r="G471" i="205"/>
  <c r="J471" i="205" s="1"/>
  <c r="M471" i="205" s="1"/>
  <c r="P471" i="205" s="1"/>
  <c r="S471" i="205" s="1"/>
  <c r="U470" i="205"/>
  <c r="T470" i="205"/>
  <c r="G470" i="205"/>
  <c r="J470" i="205" s="1"/>
  <c r="M470" i="205" s="1"/>
  <c r="P470" i="205" s="1"/>
  <c r="S470" i="205" s="1"/>
  <c r="U469" i="205"/>
  <c r="T469" i="205"/>
  <c r="G469" i="205"/>
  <c r="J469" i="205" s="1"/>
  <c r="M469" i="205" s="1"/>
  <c r="P469" i="205" s="1"/>
  <c r="S469" i="205" s="1"/>
  <c r="U468" i="205"/>
  <c r="T468" i="205"/>
  <c r="G468" i="205"/>
  <c r="J468" i="205" s="1"/>
  <c r="M468" i="205" s="1"/>
  <c r="P468" i="205" s="1"/>
  <c r="S468" i="205" s="1"/>
  <c r="U467" i="205"/>
  <c r="T467" i="205"/>
  <c r="G467" i="205"/>
  <c r="J467" i="205" s="1"/>
  <c r="R463" i="205"/>
  <c r="Q463" i="205"/>
  <c r="O463" i="205"/>
  <c r="N463" i="205"/>
  <c r="L463" i="205"/>
  <c r="K463" i="205"/>
  <c r="I463" i="205"/>
  <c r="H463" i="205"/>
  <c r="F463" i="205"/>
  <c r="E463" i="205"/>
  <c r="D463" i="205"/>
  <c r="U462" i="205"/>
  <c r="T462" i="205"/>
  <c r="G462" i="205"/>
  <c r="J462" i="205" s="1"/>
  <c r="M462" i="205" s="1"/>
  <c r="P462" i="205" s="1"/>
  <c r="S462" i="205" s="1"/>
  <c r="U461" i="205"/>
  <c r="T461" i="205"/>
  <c r="G461" i="205"/>
  <c r="G463" i="205" s="1"/>
  <c r="R459" i="205"/>
  <c r="Q459" i="205"/>
  <c r="O459" i="205"/>
  <c r="N459" i="205"/>
  <c r="L459" i="205"/>
  <c r="K459" i="205"/>
  <c r="I459" i="205"/>
  <c r="H459" i="205"/>
  <c r="F459" i="205"/>
  <c r="E459" i="205"/>
  <c r="D459" i="205"/>
  <c r="U458" i="205"/>
  <c r="T458" i="205"/>
  <c r="G458" i="205"/>
  <c r="J458" i="205" s="1"/>
  <c r="M458" i="205" s="1"/>
  <c r="P458" i="205" s="1"/>
  <c r="S458" i="205" s="1"/>
  <c r="U457" i="205"/>
  <c r="T457" i="205"/>
  <c r="G457" i="205"/>
  <c r="J457" i="205" s="1"/>
  <c r="R456" i="205"/>
  <c r="Q456" i="205"/>
  <c r="Q460" i="205" s="1"/>
  <c r="O456" i="205"/>
  <c r="N456" i="205"/>
  <c r="L456" i="205"/>
  <c r="K456" i="205"/>
  <c r="I456" i="205"/>
  <c r="H456" i="205"/>
  <c r="F456" i="205"/>
  <c r="E456" i="205"/>
  <c r="D456" i="205"/>
  <c r="U455" i="205"/>
  <c r="T455" i="205"/>
  <c r="G455" i="205"/>
  <c r="J455" i="205" s="1"/>
  <c r="M455" i="205" s="1"/>
  <c r="P455" i="205" s="1"/>
  <c r="S455" i="205" s="1"/>
  <c r="U454" i="205"/>
  <c r="T454" i="205"/>
  <c r="G454" i="205"/>
  <c r="R453" i="205"/>
  <c r="Q453" i="205"/>
  <c r="O453" i="205"/>
  <c r="N453" i="205"/>
  <c r="L453" i="205"/>
  <c r="K453" i="205"/>
  <c r="I453" i="205"/>
  <c r="H453" i="205"/>
  <c r="F453" i="205"/>
  <c r="E453" i="205"/>
  <c r="D453" i="205"/>
  <c r="U452" i="205"/>
  <c r="T452" i="205"/>
  <c r="G452" i="205"/>
  <c r="J452" i="205" s="1"/>
  <c r="M452" i="205" s="1"/>
  <c r="P452" i="205" s="1"/>
  <c r="S452" i="205" s="1"/>
  <c r="U451" i="205"/>
  <c r="T451" i="205"/>
  <c r="G451" i="205"/>
  <c r="J451" i="205" s="1"/>
  <c r="M451" i="205" s="1"/>
  <c r="P451" i="205" s="1"/>
  <c r="U449" i="205"/>
  <c r="T449" i="205"/>
  <c r="G449" i="205"/>
  <c r="J449" i="205" s="1"/>
  <c r="M449" i="205" s="1"/>
  <c r="P449" i="205" s="1"/>
  <c r="S449" i="205" s="1"/>
  <c r="R448" i="205"/>
  <c r="R450" i="205" s="1"/>
  <c r="Q448" i="205"/>
  <c r="Q450" i="205" s="1"/>
  <c r="O448" i="205"/>
  <c r="O450" i="205" s="1"/>
  <c r="N448" i="205"/>
  <c r="N450" i="205" s="1"/>
  <c r="L448" i="205"/>
  <c r="L450" i="205" s="1"/>
  <c r="K448" i="205"/>
  <c r="K450" i="205" s="1"/>
  <c r="I448" i="205"/>
  <c r="I450" i="205" s="1"/>
  <c r="H448" i="205"/>
  <c r="H450" i="205" s="1"/>
  <c r="F448" i="205"/>
  <c r="F450" i="205" s="1"/>
  <c r="E448" i="205"/>
  <c r="E450" i="205" s="1"/>
  <c r="D448" i="205"/>
  <c r="D450" i="205" s="1"/>
  <c r="U447" i="205"/>
  <c r="T447" i="205"/>
  <c r="G447" i="205"/>
  <c r="J447" i="205" s="1"/>
  <c r="M447" i="205" s="1"/>
  <c r="P447" i="205" s="1"/>
  <c r="S447" i="205" s="1"/>
  <c r="U446" i="205"/>
  <c r="T446" i="205"/>
  <c r="G446" i="205"/>
  <c r="R438" i="205"/>
  <c r="Q438" i="205"/>
  <c r="O438" i="205"/>
  <c r="N438" i="205"/>
  <c r="L438" i="205"/>
  <c r="K438" i="205"/>
  <c r="I438" i="205"/>
  <c r="H438" i="205"/>
  <c r="F438" i="205"/>
  <c r="E438" i="205"/>
  <c r="D438" i="205"/>
  <c r="U437" i="205"/>
  <c r="T437" i="205"/>
  <c r="G437" i="205"/>
  <c r="J437" i="205" s="1"/>
  <c r="M437" i="205" s="1"/>
  <c r="P437" i="205" s="1"/>
  <c r="S437" i="205" s="1"/>
  <c r="U436" i="205"/>
  <c r="T436" i="205"/>
  <c r="G436" i="205"/>
  <c r="J436" i="205" s="1"/>
  <c r="M436" i="205" s="1"/>
  <c r="P436" i="205" s="1"/>
  <c r="S436" i="205" s="1"/>
  <c r="U435" i="205"/>
  <c r="T435" i="205"/>
  <c r="G435" i="205"/>
  <c r="J435" i="205" s="1"/>
  <c r="M435" i="205" s="1"/>
  <c r="P435" i="205" s="1"/>
  <c r="S435" i="205" s="1"/>
  <c r="U434" i="205"/>
  <c r="T434" i="205"/>
  <c r="G434" i="205"/>
  <c r="J434" i="205" s="1"/>
  <c r="M434" i="205" s="1"/>
  <c r="P434" i="205" s="1"/>
  <c r="S434" i="205" s="1"/>
  <c r="U433" i="205"/>
  <c r="T433" i="205"/>
  <c r="G433" i="205"/>
  <c r="J433" i="205" s="1"/>
  <c r="M433" i="205" s="1"/>
  <c r="P433" i="205" s="1"/>
  <c r="S433" i="205" s="1"/>
  <c r="U432" i="205"/>
  <c r="T432" i="205"/>
  <c r="G432" i="205"/>
  <c r="J432" i="205" s="1"/>
  <c r="M432" i="205" s="1"/>
  <c r="P432" i="205" s="1"/>
  <c r="S432" i="205" s="1"/>
  <c r="U431" i="205"/>
  <c r="T431" i="205"/>
  <c r="G431" i="205"/>
  <c r="J431" i="205" s="1"/>
  <c r="M431" i="205" s="1"/>
  <c r="P431" i="205" s="1"/>
  <c r="S431" i="205" s="1"/>
  <c r="U430" i="205"/>
  <c r="T430" i="205"/>
  <c r="G430" i="205"/>
  <c r="J430" i="205" s="1"/>
  <c r="M430" i="205" s="1"/>
  <c r="P430" i="205" s="1"/>
  <c r="S430" i="205" s="1"/>
  <c r="U429" i="205"/>
  <c r="T429" i="205"/>
  <c r="G429" i="205"/>
  <c r="J429" i="205" s="1"/>
  <c r="M429" i="205" s="1"/>
  <c r="P429" i="205" s="1"/>
  <c r="S429" i="205" s="1"/>
  <c r="U428" i="205"/>
  <c r="T428" i="205"/>
  <c r="G428" i="205"/>
  <c r="U427" i="205"/>
  <c r="T427" i="205"/>
  <c r="G427" i="205"/>
  <c r="J427" i="205" s="1"/>
  <c r="R423" i="205"/>
  <c r="Q423" i="205"/>
  <c r="O423" i="205"/>
  <c r="N423" i="205"/>
  <c r="L423" i="205"/>
  <c r="K423" i="205"/>
  <c r="I423" i="205"/>
  <c r="H423" i="205"/>
  <c r="F423" i="205"/>
  <c r="E423" i="205"/>
  <c r="D423" i="205"/>
  <c r="U422" i="205"/>
  <c r="T422" i="205"/>
  <c r="G422" i="205"/>
  <c r="J422" i="205" s="1"/>
  <c r="M422" i="205" s="1"/>
  <c r="P422" i="205" s="1"/>
  <c r="S422" i="205" s="1"/>
  <c r="U421" i="205"/>
  <c r="T421" i="205"/>
  <c r="T423" i="205" s="1"/>
  <c r="G421" i="205"/>
  <c r="J421" i="205" s="1"/>
  <c r="R419" i="205"/>
  <c r="Q419" i="205"/>
  <c r="O419" i="205"/>
  <c r="N419" i="205"/>
  <c r="L419" i="205"/>
  <c r="K419" i="205"/>
  <c r="I419" i="205"/>
  <c r="H419" i="205"/>
  <c r="F419" i="205"/>
  <c r="E419" i="205"/>
  <c r="D419" i="205"/>
  <c r="U418" i="205"/>
  <c r="T418" i="205"/>
  <c r="G418" i="205"/>
  <c r="J418" i="205" s="1"/>
  <c r="M418" i="205" s="1"/>
  <c r="P418" i="205" s="1"/>
  <c r="S418" i="205" s="1"/>
  <c r="U417" i="205"/>
  <c r="T417" i="205"/>
  <c r="G417" i="205"/>
  <c r="J417" i="205" s="1"/>
  <c r="R416" i="205"/>
  <c r="Q416" i="205"/>
  <c r="O416" i="205"/>
  <c r="N416" i="205"/>
  <c r="L416" i="205"/>
  <c r="K416" i="205"/>
  <c r="I416" i="205"/>
  <c r="H416" i="205"/>
  <c r="H420" i="205" s="1"/>
  <c r="F416" i="205"/>
  <c r="E416" i="205"/>
  <c r="D416" i="205"/>
  <c r="D420" i="205" s="1"/>
  <c r="U415" i="205"/>
  <c r="T415" i="205"/>
  <c r="G415" i="205"/>
  <c r="J415" i="205" s="1"/>
  <c r="M415" i="205" s="1"/>
  <c r="P415" i="205" s="1"/>
  <c r="S415" i="205" s="1"/>
  <c r="U414" i="205"/>
  <c r="T414" i="205"/>
  <c r="G414" i="205"/>
  <c r="R413" i="205"/>
  <c r="Q413" i="205"/>
  <c r="O413" i="205"/>
  <c r="N413" i="205"/>
  <c r="L413" i="205"/>
  <c r="K413" i="205"/>
  <c r="I413" i="205"/>
  <c r="H413" i="205"/>
  <c r="F413" i="205"/>
  <c r="E413" i="205"/>
  <c r="D413" i="205"/>
  <c r="U412" i="205"/>
  <c r="T412" i="205"/>
  <c r="G412" i="205"/>
  <c r="J412" i="205" s="1"/>
  <c r="M412" i="205" s="1"/>
  <c r="P412" i="205" s="1"/>
  <c r="S412" i="205" s="1"/>
  <c r="U411" i="205"/>
  <c r="T411" i="205"/>
  <c r="T413" i="205" s="1"/>
  <c r="G411" i="205"/>
  <c r="U409" i="205"/>
  <c r="T409" i="205"/>
  <c r="G409" i="205"/>
  <c r="J409" i="205" s="1"/>
  <c r="M409" i="205" s="1"/>
  <c r="P409" i="205" s="1"/>
  <c r="S409" i="205" s="1"/>
  <c r="R408" i="205"/>
  <c r="R410" i="205" s="1"/>
  <c r="Q408" i="205"/>
  <c r="Q410" i="205" s="1"/>
  <c r="O408" i="205"/>
  <c r="O410" i="205" s="1"/>
  <c r="N408" i="205"/>
  <c r="N410" i="205" s="1"/>
  <c r="L408" i="205"/>
  <c r="L410" i="205" s="1"/>
  <c r="K408" i="205"/>
  <c r="K410" i="205" s="1"/>
  <c r="I408" i="205"/>
  <c r="I410" i="205" s="1"/>
  <c r="H408" i="205"/>
  <c r="H410" i="205" s="1"/>
  <c r="F408" i="205"/>
  <c r="F410" i="205" s="1"/>
  <c r="E408" i="205"/>
  <c r="E410" i="205" s="1"/>
  <c r="D408" i="205"/>
  <c r="D410" i="205" s="1"/>
  <c r="U407" i="205"/>
  <c r="T407" i="205"/>
  <c r="G407" i="205"/>
  <c r="U406" i="205"/>
  <c r="T406" i="205"/>
  <c r="G406" i="205"/>
  <c r="J406" i="205" s="1"/>
  <c r="R398" i="205"/>
  <c r="Q398" i="205"/>
  <c r="O398" i="205"/>
  <c r="N398" i="205"/>
  <c r="L398" i="205"/>
  <c r="K398" i="205"/>
  <c r="I398" i="205"/>
  <c r="H398" i="205"/>
  <c r="F398" i="205"/>
  <c r="E398" i="205"/>
  <c r="D398" i="205"/>
  <c r="U397" i="205"/>
  <c r="T397" i="205"/>
  <c r="G397" i="205"/>
  <c r="J397" i="205" s="1"/>
  <c r="M397" i="205" s="1"/>
  <c r="P397" i="205" s="1"/>
  <c r="S397" i="205" s="1"/>
  <c r="U396" i="205"/>
  <c r="T396" i="205"/>
  <c r="G396" i="205"/>
  <c r="J396" i="205" s="1"/>
  <c r="M396" i="205" s="1"/>
  <c r="P396" i="205" s="1"/>
  <c r="S396" i="205" s="1"/>
  <c r="U395" i="205"/>
  <c r="T395" i="205"/>
  <c r="G395" i="205"/>
  <c r="J395" i="205" s="1"/>
  <c r="M395" i="205" s="1"/>
  <c r="P395" i="205" s="1"/>
  <c r="S395" i="205" s="1"/>
  <c r="U394" i="205"/>
  <c r="T394" i="205"/>
  <c r="G394" i="205"/>
  <c r="J394" i="205" s="1"/>
  <c r="M394" i="205" s="1"/>
  <c r="P394" i="205" s="1"/>
  <c r="S394" i="205" s="1"/>
  <c r="U393" i="205"/>
  <c r="T393" i="205"/>
  <c r="G393" i="205"/>
  <c r="J393" i="205" s="1"/>
  <c r="M393" i="205" s="1"/>
  <c r="P393" i="205" s="1"/>
  <c r="S393" i="205" s="1"/>
  <c r="U392" i="205"/>
  <c r="T392" i="205"/>
  <c r="G392" i="205"/>
  <c r="J392" i="205" s="1"/>
  <c r="M392" i="205" s="1"/>
  <c r="P392" i="205" s="1"/>
  <c r="S392" i="205" s="1"/>
  <c r="U391" i="205"/>
  <c r="T391" i="205"/>
  <c r="G391" i="205"/>
  <c r="J391" i="205" s="1"/>
  <c r="M391" i="205" s="1"/>
  <c r="P391" i="205" s="1"/>
  <c r="S391" i="205" s="1"/>
  <c r="U390" i="205"/>
  <c r="T390" i="205"/>
  <c r="G390" i="205"/>
  <c r="J390" i="205" s="1"/>
  <c r="M390" i="205" s="1"/>
  <c r="P390" i="205" s="1"/>
  <c r="S390" i="205" s="1"/>
  <c r="U389" i="205"/>
  <c r="T389" i="205"/>
  <c r="G389" i="205"/>
  <c r="J389" i="205" s="1"/>
  <c r="M389" i="205" s="1"/>
  <c r="P389" i="205" s="1"/>
  <c r="S389" i="205" s="1"/>
  <c r="U388" i="205"/>
  <c r="T388" i="205"/>
  <c r="G388" i="205"/>
  <c r="J388" i="205" s="1"/>
  <c r="M388" i="205" s="1"/>
  <c r="P388" i="205" s="1"/>
  <c r="S388" i="205" s="1"/>
  <c r="U387" i="205"/>
  <c r="T387" i="205"/>
  <c r="G387" i="205"/>
  <c r="R383" i="205"/>
  <c r="Q383" i="205"/>
  <c r="O383" i="205"/>
  <c r="N383" i="205"/>
  <c r="L383" i="205"/>
  <c r="K383" i="205"/>
  <c r="I383" i="205"/>
  <c r="H383" i="205"/>
  <c r="F383" i="205"/>
  <c r="E383" i="205"/>
  <c r="D383" i="205"/>
  <c r="U382" i="205"/>
  <c r="T382" i="205"/>
  <c r="G382" i="205"/>
  <c r="J382" i="205" s="1"/>
  <c r="M382" i="205" s="1"/>
  <c r="U381" i="205"/>
  <c r="T381" i="205"/>
  <c r="G381" i="205"/>
  <c r="R379" i="205"/>
  <c r="Q379" i="205"/>
  <c r="O379" i="205"/>
  <c r="N379" i="205"/>
  <c r="L379" i="205"/>
  <c r="K379" i="205"/>
  <c r="I379" i="205"/>
  <c r="H379" i="205"/>
  <c r="F379" i="205"/>
  <c r="E379" i="205"/>
  <c r="D379" i="205"/>
  <c r="U378" i="205"/>
  <c r="T378" i="205"/>
  <c r="G378" i="205"/>
  <c r="J378" i="205" s="1"/>
  <c r="M378" i="205" s="1"/>
  <c r="P378" i="205" s="1"/>
  <c r="S378" i="205" s="1"/>
  <c r="U377" i="205"/>
  <c r="T377" i="205"/>
  <c r="T379" i="205" s="1"/>
  <c r="G377" i="205"/>
  <c r="J377" i="205" s="1"/>
  <c r="R376" i="205"/>
  <c r="R380" i="205" s="1"/>
  <c r="Q376" i="205"/>
  <c r="O376" i="205"/>
  <c r="N376" i="205"/>
  <c r="L376" i="205"/>
  <c r="K376" i="205"/>
  <c r="I376" i="205"/>
  <c r="I380" i="205" s="1"/>
  <c r="H376" i="205"/>
  <c r="F376" i="205"/>
  <c r="F380" i="205" s="1"/>
  <c r="E376" i="205"/>
  <c r="D376" i="205"/>
  <c r="U375" i="205"/>
  <c r="T375" i="205"/>
  <c r="G375" i="205"/>
  <c r="J375" i="205" s="1"/>
  <c r="M375" i="205" s="1"/>
  <c r="P375" i="205" s="1"/>
  <c r="S375" i="205" s="1"/>
  <c r="U374" i="205"/>
  <c r="T374" i="205"/>
  <c r="G374" i="205"/>
  <c r="J374" i="205" s="1"/>
  <c r="R373" i="205"/>
  <c r="Q373" i="205"/>
  <c r="O373" i="205"/>
  <c r="N373" i="205"/>
  <c r="L373" i="205"/>
  <c r="K373" i="205"/>
  <c r="I373" i="205"/>
  <c r="H373" i="205"/>
  <c r="F373" i="205"/>
  <c r="E373" i="205"/>
  <c r="D373" i="205"/>
  <c r="U372" i="205"/>
  <c r="T372" i="205"/>
  <c r="G372" i="205"/>
  <c r="J372" i="205" s="1"/>
  <c r="M372" i="205" s="1"/>
  <c r="P372" i="205" s="1"/>
  <c r="S372" i="205" s="1"/>
  <c r="U371" i="205"/>
  <c r="T371" i="205"/>
  <c r="T373" i="205" s="1"/>
  <c r="G371" i="205"/>
  <c r="J371" i="205" s="1"/>
  <c r="U369" i="205"/>
  <c r="T369" i="205"/>
  <c r="G369" i="205"/>
  <c r="J369" i="205" s="1"/>
  <c r="M369" i="205" s="1"/>
  <c r="P369" i="205" s="1"/>
  <c r="S369" i="205" s="1"/>
  <c r="R368" i="205"/>
  <c r="R370" i="205" s="1"/>
  <c r="Q368" i="205"/>
  <c r="Q370" i="205" s="1"/>
  <c r="O368" i="205"/>
  <c r="O370" i="205" s="1"/>
  <c r="N368" i="205"/>
  <c r="N370" i="205" s="1"/>
  <c r="L368" i="205"/>
  <c r="L370" i="205" s="1"/>
  <c r="K368" i="205"/>
  <c r="K370" i="205" s="1"/>
  <c r="I368" i="205"/>
  <c r="I370" i="205" s="1"/>
  <c r="H368" i="205"/>
  <c r="H370" i="205" s="1"/>
  <c r="F368" i="205"/>
  <c r="F370" i="205" s="1"/>
  <c r="E368" i="205"/>
  <c r="E370" i="205" s="1"/>
  <c r="D368" i="205"/>
  <c r="D370" i="205" s="1"/>
  <c r="U367" i="205"/>
  <c r="T367" i="205"/>
  <c r="G367" i="205"/>
  <c r="J367" i="205" s="1"/>
  <c r="M367" i="205" s="1"/>
  <c r="P367" i="205" s="1"/>
  <c r="S367" i="205" s="1"/>
  <c r="U366" i="205"/>
  <c r="T366" i="205"/>
  <c r="G366" i="205"/>
  <c r="R358" i="205"/>
  <c r="Q358" i="205"/>
  <c r="O358" i="205"/>
  <c r="N358" i="205"/>
  <c r="L358" i="205"/>
  <c r="K358" i="205"/>
  <c r="I358" i="205"/>
  <c r="H358" i="205"/>
  <c r="F358" i="205"/>
  <c r="E358" i="205"/>
  <c r="D358" i="205"/>
  <c r="U357" i="205"/>
  <c r="T357" i="205"/>
  <c r="G357" i="205"/>
  <c r="J357" i="205" s="1"/>
  <c r="M357" i="205" s="1"/>
  <c r="P357" i="205" s="1"/>
  <c r="S357" i="205" s="1"/>
  <c r="U356" i="205"/>
  <c r="T356" i="205"/>
  <c r="G356" i="205"/>
  <c r="J356" i="205" s="1"/>
  <c r="M356" i="205" s="1"/>
  <c r="P356" i="205" s="1"/>
  <c r="S356" i="205" s="1"/>
  <c r="U355" i="205"/>
  <c r="T355" i="205"/>
  <c r="G355" i="205"/>
  <c r="J355" i="205" s="1"/>
  <c r="M355" i="205" s="1"/>
  <c r="P355" i="205" s="1"/>
  <c r="S355" i="205" s="1"/>
  <c r="U354" i="205"/>
  <c r="T354" i="205"/>
  <c r="G354" i="205"/>
  <c r="J354" i="205" s="1"/>
  <c r="M354" i="205" s="1"/>
  <c r="P354" i="205" s="1"/>
  <c r="S354" i="205" s="1"/>
  <c r="U353" i="205"/>
  <c r="T353" i="205"/>
  <c r="G353" i="205"/>
  <c r="J353" i="205" s="1"/>
  <c r="M353" i="205" s="1"/>
  <c r="P353" i="205" s="1"/>
  <c r="S353" i="205" s="1"/>
  <c r="U352" i="205"/>
  <c r="T352" i="205"/>
  <c r="G352" i="205"/>
  <c r="J352" i="205" s="1"/>
  <c r="M352" i="205" s="1"/>
  <c r="P352" i="205" s="1"/>
  <c r="S352" i="205" s="1"/>
  <c r="U351" i="205"/>
  <c r="T351" i="205"/>
  <c r="G351" i="205"/>
  <c r="J351" i="205" s="1"/>
  <c r="M351" i="205" s="1"/>
  <c r="P351" i="205" s="1"/>
  <c r="S351" i="205" s="1"/>
  <c r="U350" i="205"/>
  <c r="T350" i="205"/>
  <c r="J350" i="205"/>
  <c r="M350" i="205" s="1"/>
  <c r="P350" i="205" s="1"/>
  <c r="S350" i="205" s="1"/>
  <c r="G350" i="205"/>
  <c r="U349" i="205"/>
  <c r="T349" i="205"/>
  <c r="G349" i="205"/>
  <c r="J349" i="205" s="1"/>
  <c r="M349" i="205" s="1"/>
  <c r="P349" i="205" s="1"/>
  <c r="S349" i="205" s="1"/>
  <c r="U348" i="205"/>
  <c r="T348" i="205"/>
  <c r="G348" i="205"/>
  <c r="U347" i="205"/>
  <c r="T347" i="205"/>
  <c r="G347" i="205"/>
  <c r="J347" i="205" s="1"/>
  <c r="M347" i="205" s="1"/>
  <c r="R343" i="205"/>
  <c r="Q343" i="205"/>
  <c r="O343" i="205"/>
  <c r="N343" i="205"/>
  <c r="L343" i="205"/>
  <c r="K343" i="205"/>
  <c r="I343" i="205"/>
  <c r="H343" i="205"/>
  <c r="F343" i="205"/>
  <c r="E343" i="205"/>
  <c r="D343" i="205"/>
  <c r="U342" i="205"/>
  <c r="T342" i="205"/>
  <c r="G342" i="205"/>
  <c r="J342" i="205" s="1"/>
  <c r="M342" i="205" s="1"/>
  <c r="P342" i="205" s="1"/>
  <c r="S342" i="205" s="1"/>
  <c r="U341" i="205"/>
  <c r="T341" i="205"/>
  <c r="G341" i="205"/>
  <c r="J341" i="205" s="1"/>
  <c r="R339" i="205"/>
  <c r="Q339" i="205"/>
  <c r="O339" i="205"/>
  <c r="N339" i="205"/>
  <c r="L339" i="205"/>
  <c r="K339" i="205"/>
  <c r="I339" i="205"/>
  <c r="H339" i="205"/>
  <c r="F339" i="205"/>
  <c r="E339" i="205"/>
  <c r="D339" i="205"/>
  <c r="U338" i="205"/>
  <c r="T338" i="205"/>
  <c r="G338" i="205"/>
  <c r="J338" i="205" s="1"/>
  <c r="M338" i="205" s="1"/>
  <c r="P338" i="205" s="1"/>
  <c r="S338" i="205" s="1"/>
  <c r="U337" i="205"/>
  <c r="T337" i="205"/>
  <c r="G337" i="205"/>
  <c r="J337" i="205" s="1"/>
  <c r="R336" i="205"/>
  <c r="Q336" i="205"/>
  <c r="Q340" i="205" s="1"/>
  <c r="O336" i="205"/>
  <c r="N336" i="205"/>
  <c r="L336" i="205"/>
  <c r="K336" i="205"/>
  <c r="K340" i="205" s="1"/>
  <c r="I336" i="205"/>
  <c r="I340" i="205" s="1"/>
  <c r="H336" i="205"/>
  <c r="F336" i="205"/>
  <c r="E336" i="205"/>
  <c r="E340" i="205" s="1"/>
  <c r="D336" i="205"/>
  <c r="U335" i="205"/>
  <c r="T335" i="205"/>
  <c r="G335" i="205"/>
  <c r="J335" i="205" s="1"/>
  <c r="M335" i="205" s="1"/>
  <c r="P335" i="205" s="1"/>
  <c r="S335" i="205" s="1"/>
  <c r="U334" i="205"/>
  <c r="T334" i="205"/>
  <c r="G334" i="205"/>
  <c r="R333" i="205"/>
  <c r="Q333" i="205"/>
  <c r="O333" i="205"/>
  <c r="N333" i="205"/>
  <c r="L333" i="205"/>
  <c r="K333" i="205"/>
  <c r="I333" i="205"/>
  <c r="H333" i="205"/>
  <c r="F333" i="205"/>
  <c r="E333" i="205"/>
  <c r="D333" i="205"/>
  <c r="U332" i="205"/>
  <c r="T332" i="205"/>
  <c r="G332" i="205"/>
  <c r="J332" i="205" s="1"/>
  <c r="M332" i="205" s="1"/>
  <c r="P332" i="205" s="1"/>
  <c r="S332" i="205" s="1"/>
  <c r="U331" i="205"/>
  <c r="T331" i="205"/>
  <c r="G331" i="205"/>
  <c r="U329" i="205"/>
  <c r="T329" i="205"/>
  <c r="G329" i="205"/>
  <c r="J329" i="205" s="1"/>
  <c r="M329" i="205" s="1"/>
  <c r="P329" i="205" s="1"/>
  <c r="S329" i="205" s="1"/>
  <c r="R328" i="205"/>
  <c r="R330" i="205" s="1"/>
  <c r="Q328" i="205"/>
  <c r="Q330" i="205" s="1"/>
  <c r="O328" i="205"/>
  <c r="O330" i="205" s="1"/>
  <c r="N328" i="205"/>
  <c r="N330" i="205" s="1"/>
  <c r="L328" i="205"/>
  <c r="L330" i="205" s="1"/>
  <c r="K328" i="205"/>
  <c r="K330" i="205" s="1"/>
  <c r="I328" i="205"/>
  <c r="I330" i="205" s="1"/>
  <c r="H328" i="205"/>
  <c r="H330" i="205" s="1"/>
  <c r="F328" i="205"/>
  <c r="F330" i="205" s="1"/>
  <c r="E328" i="205"/>
  <c r="E330" i="205" s="1"/>
  <c r="D328" i="205"/>
  <c r="D330" i="205" s="1"/>
  <c r="U327" i="205"/>
  <c r="T327" i="205"/>
  <c r="G327" i="205"/>
  <c r="J327" i="205" s="1"/>
  <c r="M327" i="205" s="1"/>
  <c r="P327" i="205" s="1"/>
  <c r="S327" i="205" s="1"/>
  <c r="U326" i="205"/>
  <c r="T326" i="205"/>
  <c r="G326" i="205"/>
  <c r="J326" i="205" s="1"/>
  <c r="R318" i="205"/>
  <c r="Q318" i="205"/>
  <c r="O318" i="205"/>
  <c r="N318" i="205"/>
  <c r="L318" i="205"/>
  <c r="K318" i="205"/>
  <c r="I318" i="205"/>
  <c r="H318" i="205"/>
  <c r="F318" i="205"/>
  <c r="E318" i="205"/>
  <c r="D318" i="205"/>
  <c r="U317" i="205"/>
  <c r="T317" i="205"/>
  <c r="G317" i="205"/>
  <c r="J317" i="205" s="1"/>
  <c r="M317" i="205" s="1"/>
  <c r="P317" i="205" s="1"/>
  <c r="S317" i="205" s="1"/>
  <c r="U316" i="205"/>
  <c r="T316" i="205"/>
  <c r="G316" i="205"/>
  <c r="J316" i="205" s="1"/>
  <c r="M316" i="205" s="1"/>
  <c r="P316" i="205" s="1"/>
  <c r="S316" i="205" s="1"/>
  <c r="U315" i="205"/>
  <c r="T315" i="205"/>
  <c r="G315" i="205"/>
  <c r="J315" i="205" s="1"/>
  <c r="M315" i="205" s="1"/>
  <c r="P315" i="205" s="1"/>
  <c r="S315" i="205" s="1"/>
  <c r="U314" i="205"/>
  <c r="T314" i="205"/>
  <c r="G314" i="205"/>
  <c r="J314" i="205" s="1"/>
  <c r="M314" i="205" s="1"/>
  <c r="P314" i="205" s="1"/>
  <c r="S314" i="205" s="1"/>
  <c r="U313" i="205"/>
  <c r="T313" i="205"/>
  <c r="G313" i="205"/>
  <c r="J313" i="205" s="1"/>
  <c r="M313" i="205" s="1"/>
  <c r="P313" i="205" s="1"/>
  <c r="S313" i="205" s="1"/>
  <c r="U312" i="205"/>
  <c r="T312" i="205"/>
  <c r="G312" i="205"/>
  <c r="J312" i="205" s="1"/>
  <c r="U311" i="205"/>
  <c r="T311" i="205"/>
  <c r="G311" i="205"/>
  <c r="J311" i="205" s="1"/>
  <c r="M311" i="205" s="1"/>
  <c r="P311" i="205" s="1"/>
  <c r="S311" i="205" s="1"/>
  <c r="U310" i="205"/>
  <c r="T310" i="205"/>
  <c r="G310" i="205"/>
  <c r="J310" i="205" s="1"/>
  <c r="M310" i="205" s="1"/>
  <c r="P310" i="205" s="1"/>
  <c r="S310" i="205" s="1"/>
  <c r="U309" i="205"/>
  <c r="T309" i="205"/>
  <c r="G309" i="205"/>
  <c r="J309" i="205" s="1"/>
  <c r="M309" i="205" s="1"/>
  <c r="P309" i="205" s="1"/>
  <c r="S309" i="205" s="1"/>
  <c r="U308" i="205"/>
  <c r="T308" i="205"/>
  <c r="G308" i="205"/>
  <c r="J308" i="205" s="1"/>
  <c r="M308" i="205" s="1"/>
  <c r="P308" i="205" s="1"/>
  <c r="S308" i="205" s="1"/>
  <c r="U307" i="205"/>
  <c r="T307" i="205"/>
  <c r="G307" i="205"/>
  <c r="J307" i="205" s="1"/>
  <c r="R303" i="205"/>
  <c r="Q303" i="205"/>
  <c r="O303" i="205"/>
  <c r="N303" i="205"/>
  <c r="L303" i="205"/>
  <c r="K303" i="205"/>
  <c r="I303" i="205"/>
  <c r="H303" i="205"/>
  <c r="F303" i="205"/>
  <c r="E303" i="205"/>
  <c r="D303" i="205"/>
  <c r="U302" i="205"/>
  <c r="T302" i="205"/>
  <c r="G302" i="205"/>
  <c r="J302" i="205" s="1"/>
  <c r="M302" i="205" s="1"/>
  <c r="P302" i="205" s="1"/>
  <c r="S302" i="205" s="1"/>
  <c r="U301" i="205"/>
  <c r="T301" i="205"/>
  <c r="G301" i="205"/>
  <c r="R299" i="205"/>
  <c r="Q299" i="205"/>
  <c r="O299" i="205"/>
  <c r="N299" i="205"/>
  <c r="L299" i="205"/>
  <c r="K299" i="205"/>
  <c r="I299" i="205"/>
  <c r="H299" i="205"/>
  <c r="F299" i="205"/>
  <c r="E299" i="205"/>
  <c r="D299" i="205"/>
  <c r="U298" i="205"/>
  <c r="T298" i="205"/>
  <c r="G298" i="205"/>
  <c r="J298" i="205" s="1"/>
  <c r="M298" i="205" s="1"/>
  <c r="P298" i="205" s="1"/>
  <c r="S298" i="205" s="1"/>
  <c r="U297" i="205"/>
  <c r="T297" i="205"/>
  <c r="G297" i="205"/>
  <c r="J297" i="205" s="1"/>
  <c r="R296" i="205"/>
  <c r="Q296" i="205"/>
  <c r="Q300" i="205" s="1"/>
  <c r="O296" i="205"/>
  <c r="O300" i="205" s="1"/>
  <c r="N296" i="205"/>
  <c r="L296" i="205"/>
  <c r="L300" i="205" s="1"/>
  <c r="K296" i="205"/>
  <c r="I296" i="205"/>
  <c r="H296" i="205"/>
  <c r="F296" i="205"/>
  <c r="E296" i="205"/>
  <c r="D296" i="205"/>
  <c r="U295" i="205"/>
  <c r="T295" i="205"/>
  <c r="G295" i="205"/>
  <c r="J295" i="205" s="1"/>
  <c r="M295" i="205" s="1"/>
  <c r="P295" i="205" s="1"/>
  <c r="S295" i="205" s="1"/>
  <c r="U294" i="205"/>
  <c r="T294" i="205"/>
  <c r="G294" i="205"/>
  <c r="R293" i="205"/>
  <c r="Q293" i="205"/>
  <c r="O293" i="205"/>
  <c r="N293" i="205"/>
  <c r="L293" i="205"/>
  <c r="K293" i="205"/>
  <c r="I293" i="205"/>
  <c r="H293" i="205"/>
  <c r="F293" i="205"/>
  <c r="E293" i="205"/>
  <c r="D293" i="205"/>
  <c r="U292" i="205"/>
  <c r="T292" i="205"/>
  <c r="G292" i="205"/>
  <c r="J292" i="205" s="1"/>
  <c r="M292" i="205" s="1"/>
  <c r="P292" i="205" s="1"/>
  <c r="S292" i="205" s="1"/>
  <c r="U291" i="205"/>
  <c r="T291" i="205"/>
  <c r="T293" i="205" s="1"/>
  <c r="G291" i="205"/>
  <c r="U289" i="205"/>
  <c r="T289" i="205"/>
  <c r="G289" i="205"/>
  <c r="J289" i="205" s="1"/>
  <c r="M289" i="205" s="1"/>
  <c r="P289" i="205" s="1"/>
  <c r="S289" i="205" s="1"/>
  <c r="R288" i="205"/>
  <c r="R290" i="205" s="1"/>
  <c r="Q288" i="205"/>
  <c r="Q290" i="205" s="1"/>
  <c r="O288" i="205"/>
  <c r="O290" i="205" s="1"/>
  <c r="N288" i="205"/>
  <c r="N290" i="205" s="1"/>
  <c r="L288" i="205"/>
  <c r="L290" i="205" s="1"/>
  <c r="K288" i="205"/>
  <c r="K290" i="205" s="1"/>
  <c r="I288" i="205"/>
  <c r="I290" i="205" s="1"/>
  <c r="H288" i="205"/>
  <c r="H290" i="205" s="1"/>
  <c r="F288" i="205"/>
  <c r="F290" i="205" s="1"/>
  <c r="E288" i="205"/>
  <c r="E290" i="205" s="1"/>
  <c r="D288" i="205"/>
  <c r="D290" i="205" s="1"/>
  <c r="U287" i="205"/>
  <c r="T287" i="205"/>
  <c r="G287" i="205"/>
  <c r="J287" i="205" s="1"/>
  <c r="M287" i="205" s="1"/>
  <c r="P287" i="205" s="1"/>
  <c r="S287" i="205" s="1"/>
  <c r="U286" i="205"/>
  <c r="T286" i="205"/>
  <c r="G286" i="205"/>
  <c r="G288" i="205" s="1"/>
  <c r="R278" i="205"/>
  <c r="Q278" i="205"/>
  <c r="O278" i="205"/>
  <c r="N278" i="205"/>
  <c r="L278" i="205"/>
  <c r="K278" i="205"/>
  <c r="I278" i="205"/>
  <c r="H278" i="205"/>
  <c r="F278" i="205"/>
  <c r="E278" i="205"/>
  <c r="D278" i="205"/>
  <c r="U277" i="205"/>
  <c r="T277" i="205"/>
  <c r="G277" i="205"/>
  <c r="J277" i="205" s="1"/>
  <c r="M277" i="205" s="1"/>
  <c r="P277" i="205" s="1"/>
  <c r="S277" i="205" s="1"/>
  <c r="U276" i="205"/>
  <c r="T276" i="205"/>
  <c r="G276" i="205"/>
  <c r="J276" i="205" s="1"/>
  <c r="M276" i="205" s="1"/>
  <c r="P276" i="205" s="1"/>
  <c r="S276" i="205" s="1"/>
  <c r="U275" i="205"/>
  <c r="T275" i="205"/>
  <c r="G275" i="205"/>
  <c r="J275" i="205" s="1"/>
  <c r="M275" i="205" s="1"/>
  <c r="P275" i="205" s="1"/>
  <c r="S275" i="205" s="1"/>
  <c r="U274" i="205"/>
  <c r="T274" i="205"/>
  <c r="G274" i="205"/>
  <c r="J274" i="205" s="1"/>
  <c r="M274" i="205" s="1"/>
  <c r="P274" i="205" s="1"/>
  <c r="S274" i="205" s="1"/>
  <c r="U273" i="205"/>
  <c r="T273" i="205"/>
  <c r="G273" i="205"/>
  <c r="J273" i="205" s="1"/>
  <c r="M273" i="205" s="1"/>
  <c r="P273" i="205" s="1"/>
  <c r="S273" i="205" s="1"/>
  <c r="U272" i="205"/>
  <c r="T272" i="205"/>
  <c r="G272" i="205"/>
  <c r="J272" i="205" s="1"/>
  <c r="M272" i="205" s="1"/>
  <c r="P272" i="205" s="1"/>
  <c r="S272" i="205" s="1"/>
  <c r="U271" i="205"/>
  <c r="T271" i="205"/>
  <c r="G271" i="205"/>
  <c r="J271" i="205" s="1"/>
  <c r="M271" i="205" s="1"/>
  <c r="P271" i="205" s="1"/>
  <c r="S271" i="205" s="1"/>
  <c r="U270" i="205"/>
  <c r="T270" i="205"/>
  <c r="G270" i="205"/>
  <c r="J270" i="205" s="1"/>
  <c r="M270" i="205" s="1"/>
  <c r="P270" i="205" s="1"/>
  <c r="S270" i="205" s="1"/>
  <c r="U269" i="205"/>
  <c r="T269" i="205"/>
  <c r="G269" i="205"/>
  <c r="J269" i="205" s="1"/>
  <c r="M269" i="205" s="1"/>
  <c r="P269" i="205" s="1"/>
  <c r="S269" i="205" s="1"/>
  <c r="U268" i="205"/>
  <c r="T268" i="205"/>
  <c r="G268" i="205"/>
  <c r="J268" i="205" s="1"/>
  <c r="M268" i="205" s="1"/>
  <c r="P268" i="205" s="1"/>
  <c r="S268" i="205" s="1"/>
  <c r="U267" i="205"/>
  <c r="T267" i="205"/>
  <c r="G267" i="205"/>
  <c r="J267" i="205" s="1"/>
  <c r="R263" i="205"/>
  <c r="Q263" i="205"/>
  <c r="O263" i="205"/>
  <c r="N263" i="205"/>
  <c r="L263" i="205"/>
  <c r="K263" i="205"/>
  <c r="I263" i="205"/>
  <c r="H263" i="205"/>
  <c r="F263" i="205"/>
  <c r="E263" i="205"/>
  <c r="D263" i="205"/>
  <c r="U262" i="205"/>
  <c r="T262" i="205"/>
  <c r="G262" i="205"/>
  <c r="J262" i="205" s="1"/>
  <c r="U261" i="205"/>
  <c r="T261" i="205"/>
  <c r="G261" i="205"/>
  <c r="G263" i="205" s="1"/>
  <c r="R259" i="205"/>
  <c r="Q259" i="205"/>
  <c r="O259" i="205"/>
  <c r="N259" i="205"/>
  <c r="L259" i="205"/>
  <c r="K259" i="205"/>
  <c r="I259" i="205"/>
  <c r="H259" i="205"/>
  <c r="F259" i="205"/>
  <c r="E259" i="205"/>
  <c r="D259" i="205"/>
  <c r="U258" i="205"/>
  <c r="T258" i="205"/>
  <c r="G258" i="205"/>
  <c r="U257" i="205"/>
  <c r="U259" i="205" s="1"/>
  <c r="T257" i="205"/>
  <c r="G257" i="205"/>
  <c r="R256" i="205"/>
  <c r="Q256" i="205"/>
  <c r="Q260" i="205" s="1"/>
  <c r="O256" i="205"/>
  <c r="N256" i="205"/>
  <c r="L256" i="205"/>
  <c r="K256" i="205"/>
  <c r="K260" i="205" s="1"/>
  <c r="I256" i="205"/>
  <c r="H256" i="205"/>
  <c r="H260" i="205" s="1"/>
  <c r="F256" i="205"/>
  <c r="E256" i="205"/>
  <c r="E260" i="205" s="1"/>
  <c r="D256" i="205"/>
  <c r="U255" i="205"/>
  <c r="T255" i="205"/>
  <c r="G255" i="205"/>
  <c r="J255" i="205" s="1"/>
  <c r="M255" i="205" s="1"/>
  <c r="P255" i="205" s="1"/>
  <c r="S255" i="205" s="1"/>
  <c r="U254" i="205"/>
  <c r="T254" i="205"/>
  <c r="G254" i="205"/>
  <c r="R253" i="205"/>
  <c r="Q253" i="205"/>
  <c r="O253" i="205"/>
  <c r="N253" i="205"/>
  <c r="L253" i="205"/>
  <c r="K253" i="205"/>
  <c r="I253" i="205"/>
  <c r="H253" i="205"/>
  <c r="F253" i="205"/>
  <c r="E253" i="205"/>
  <c r="D253" i="205"/>
  <c r="U252" i="205"/>
  <c r="T252" i="205"/>
  <c r="G252" i="205"/>
  <c r="J252" i="205" s="1"/>
  <c r="M252" i="205" s="1"/>
  <c r="P252" i="205" s="1"/>
  <c r="S252" i="205" s="1"/>
  <c r="U251" i="205"/>
  <c r="U253" i="205" s="1"/>
  <c r="T251" i="205"/>
  <c r="G251" i="205"/>
  <c r="J251" i="205" s="1"/>
  <c r="U249" i="205"/>
  <c r="T249" i="205"/>
  <c r="G249" i="205"/>
  <c r="J249" i="205" s="1"/>
  <c r="M249" i="205" s="1"/>
  <c r="P249" i="205" s="1"/>
  <c r="S249" i="205" s="1"/>
  <c r="R248" i="205"/>
  <c r="R250" i="205" s="1"/>
  <c r="Q248" i="205"/>
  <c r="Q250" i="205" s="1"/>
  <c r="O248" i="205"/>
  <c r="O250" i="205" s="1"/>
  <c r="N248" i="205"/>
  <c r="N250" i="205" s="1"/>
  <c r="L248" i="205"/>
  <c r="L250" i="205" s="1"/>
  <c r="K248" i="205"/>
  <c r="K250" i="205" s="1"/>
  <c r="I248" i="205"/>
  <c r="I250" i="205" s="1"/>
  <c r="H248" i="205"/>
  <c r="H250" i="205" s="1"/>
  <c r="F248" i="205"/>
  <c r="F250" i="205" s="1"/>
  <c r="E248" i="205"/>
  <c r="E250" i="205" s="1"/>
  <c r="D248" i="205"/>
  <c r="D250" i="205" s="1"/>
  <c r="U247" i="205"/>
  <c r="T247" i="205"/>
  <c r="G247" i="205"/>
  <c r="J247" i="205" s="1"/>
  <c r="M247" i="205" s="1"/>
  <c r="P247" i="205" s="1"/>
  <c r="S247" i="205" s="1"/>
  <c r="U246" i="205"/>
  <c r="U248" i="205" s="1"/>
  <c r="T246" i="205"/>
  <c r="G246" i="205"/>
  <c r="R238" i="205"/>
  <c r="Q238" i="205"/>
  <c r="O238" i="205"/>
  <c r="N238" i="205"/>
  <c r="L238" i="205"/>
  <c r="K238" i="205"/>
  <c r="I238" i="205"/>
  <c r="H238" i="205"/>
  <c r="F238" i="205"/>
  <c r="E238" i="205"/>
  <c r="D238" i="205"/>
  <c r="U237" i="205"/>
  <c r="T237" i="205"/>
  <c r="G237" i="205"/>
  <c r="J237" i="205" s="1"/>
  <c r="M237" i="205" s="1"/>
  <c r="P237" i="205" s="1"/>
  <c r="S237" i="205" s="1"/>
  <c r="U236" i="205"/>
  <c r="T236" i="205"/>
  <c r="G236" i="205"/>
  <c r="J236" i="205" s="1"/>
  <c r="M236" i="205" s="1"/>
  <c r="P236" i="205" s="1"/>
  <c r="S236" i="205" s="1"/>
  <c r="U235" i="205"/>
  <c r="T235" i="205"/>
  <c r="G235" i="205"/>
  <c r="J235" i="205" s="1"/>
  <c r="M235" i="205" s="1"/>
  <c r="P235" i="205" s="1"/>
  <c r="S235" i="205" s="1"/>
  <c r="U234" i="205"/>
  <c r="T234" i="205"/>
  <c r="G234" i="205"/>
  <c r="J234" i="205" s="1"/>
  <c r="M234" i="205" s="1"/>
  <c r="P234" i="205" s="1"/>
  <c r="S234" i="205" s="1"/>
  <c r="U233" i="205"/>
  <c r="T233" i="205"/>
  <c r="G233" i="205"/>
  <c r="J233" i="205" s="1"/>
  <c r="M233" i="205" s="1"/>
  <c r="P233" i="205" s="1"/>
  <c r="S233" i="205" s="1"/>
  <c r="U232" i="205"/>
  <c r="T232" i="205"/>
  <c r="G232" i="205"/>
  <c r="J232" i="205" s="1"/>
  <c r="M232" i="205" s="1"/>
  <c r="P232" i="205" s="1"/>
  <c r="S232" i="205" s="1"/>
  <c r="U231" i="205"/>
  <c r="T231" i="205"/>
  <c r="G231" i="205"/>
  <c r="J231" i="205" s="1"/>
  <c r="M231" i="205" s="1"/>
  <c r="P231" i="205" s="1"/>
  <c r="S231" i="205" s="1"/>
  <c r="U230" i="205"/>
  <c r="T230" i="205"/>
  <c r="G230" i="205"/>
  <c r="J230" i="205" s="1"/>
  <c r="M230" i="205" s="1"/>
  <c r="P230" i="205" s="1"/>
  <c r="S230" i="205" s="1"/>
  <c r="U229" i="205"/>
  <c r="T229" i="205"/>
  <c r="G229" i="205"/>
  <c r="J229" i="205" s="1"/>
  <c r="U228" i="205"/>
  <c r="T228" i="205"/>
  <c r="S228" i="205"/>
  <c r="G228" i="205"/>
  <c r="J228" i="205" s="1"/>
  <c r="M228" i="205" s="1"/>
  <c r="P228" i="205" s="1"/>
  <c r="U227" i="205"/>
  <c r="T227" i="205"/>
  <c r="G227" i="205"/>
  <c r="R223" i="205"/>
  <c r="Q223" i="205"/>
  <c r="O223" i="205"/>
  <c r="N223" i="205"/>
  <c r="L223" i="205"/>
  <c r="K223" i="205"/>
  <c r="I223" i="205"/>
  <c r="H223" i="205"/>
  <c r="F223" i="205"/>
  <c r="E223" i="205"/>
  <c r="D223" i="205"/>
  <c r="U222" i="205"/>
  <c r="T222" i="205"/>
  <c r="G222" i="205"/>
  <c r="J222" i="205" s="1"/>
  <c r="M222" i="205" s="1"/>
  <c r="P222" i="205" s="1"/>
  <c r="S222" i="205" s="1"/>
  <c r="U221" i="205"/>
  <c r="U223" i="205" s="1"/>
  <c r="T221" i="205"/>
  <c r="T223" i="205" s="1"/>
  <c r="G221" i="205"/>
  <c r="R219" i="205"/>
  <c r="Q219" i="205"/>
  <c r="O219" i="205"/>
  <c r="N219" i="205"/>
  <c r="L219" i="205"/>
  <c r="K219" i="205"/>
  <c r="I219" i="205"/>
  <c r="H219" i="205"/>
  <c r="F219" i="205"/>
  <c r="E219" i="205"/>
  <c r="D219" i="205"/>
  <c r="U218" i="205"/>
  <c r="T218" i="205"/>
  <c r="G218" i="205"/>
  <c r="J218" i="205" s="1"/>
  <c r="M218" i="205" s="1"/>
  <c r="P218" i="205" s="1"/>
  <c r="S218" i="205" s="1"/>
  <c r="U217" i="205"/>
  <c r="T217" i="205"/>
  <c r="G217" i="205"/>
  <c r="R216" i="205"/>
  <c r="R220" i="205" s="1"/>
  <c r="Q216" i="205"/>
  <c r="Q220" i="205" s="1"/>
  <c r="O216" i="205"/>
  <c r="N216" i="205"/>
  <c r="L216" i="205"/>
  <c r="L220" i="205" s="1"/>
  <c r="K216" i="205"/>
  <c r="I216" i="205"/>
  <c r="I220" i="205" s="1"/>
  <c r="H216" i="205"/>
  <c r="H220" i="205" s="1"/>
  <c r="F216" i="205"/>
  <c r="F220" i="205" s="1"/>
  <c r="E216" i="205"/>
  <c r="D216" i="205"/>
  <c r="D220" i="205" s="1"/>
  <c r="U215" i="205"/>
  <c r="T215" i="205"/>
  <c r="G215" i="205"/>
  <c r="J215" i="205" s="1"/>
  <c r="M215" i="205" s="1"/>
  <c r="P215" i="205" s="1"/>
  <c r="S215" i="205" s="1"/>
  <c r="U214" i="205"/>
  <c r="T214" i="205"/>
  <c r="G214" i="205"/>
  <c r="J214" i="205" s="1"/>
  <c r="R213" i="205"/>
  <c r="Q213" i="205"/>
  <c r="O213" i="205"/>
  <c r="N213" i="205"/>
  <c r="L213" i="205"/>
  <c r="K213" i="205"/>
  <c r="I213" i="205"/>
  <c r="H213" i="205"/>
  <c r="F213" i="205"/>
  <c r="E213" i="205"/>
  <c r="D213" i="205"/>
  <c r="U212" i="205"/>
  <c r="T212" i="205"/>
  <c r="G212" i="205"/>
  <c r="J212" i="205" s="1"/>
  <c r="M212" i="205" s="1"/>
  <c r="P212" i="205" s="1"/>
  <c r="S212" i="205" s="1"/>
  <c r="U211" i="205"/>
  <c r="T211" i="205"/>
  <c r="G211" i="205"/>
  <c r="U209" i="205"/>
  <c r="T209" i="205"/>
  <c r="G209" i="205"/>
  <c r="J209" i="205" s="1"/>
  <c r="M209" i="205" s="1"/>
  <c r="P209" i="205" s="1"/>
  <c r="S209" i="205" s="1"/>
  <c r="R208" i="205"/>
  <c r="R210" i="205" s="1"/>
  <c r="Q208" i="205"/>
  <c r="Q210" i="205" s="1"/>
  <c r="O208" i="205"/>
  <c r="O210" i="205" s="1"/>
  <c r="N208" i="205"/>
  <c r="N210" i="205" s="1"/>
  <c r="L208" i="205"/>
  <c r="L210" i="205" s="1"/>
  <c r="K208" i="205"/>
  <c r="K210" i="205" s="1"/>
  <c r="I208" i="205"/>
  <c r="I210" i="205" s="1"/>
  <c r="H208" i="205"/>
  <c r="H210" i="205" s="1"/>
  <c r="F208" i="205"/>
  <c r="F210" i="205" s="1"/>
  <c r="E208" i="205"/>
  <c r="E210" i="205" s="1"/>
  <c r="D208" i="205"/>
  <c r="D210" i="205" s="1"/>
  <c r="U207" i="205"/>
  <c r="T207" i="205"/>
  <c r="G207" i="205"/>
  <c r="U206" i="205"/>
  <c r="T206" i="205"/>
  <c r="T208" i="205" s="1"/>
  <c r="G206" i="205"/>
  <c r="J206" i="205" s="1"/>
  <c r="M206" i="205" s="1"/>
  <c r="P206" i="205" s="1"/>
  <c r="R198" i="205"/>
  <c r="Q198" i="205"/>
  <c r="O198" i="205"/>
  <c r="N198" i="205"/>
  <c r="L198" i="205"/>
  <c r="K198" i="205"/>
  <c r="I198" i="205"/>
  <c r="H198" i="205"/>
  <c r="F198" i="205"/>
  <c r="E198" i="205"/>
  <c r="D198" i="205"/>
  <c r="U197" i="205"/>
  <c r="T197" i="205"/>
  <c r="G197" i="205"/>
  <c r="J197" i="205" s="1"/>
  <c r="M197" i="205" s="1"/>
  <c r="P197" i="205" s="1"/>
  <c r="S197" i="205" s="1"/>
  <c r="U196" i="205"/>
  <c r="T196" i="205"/>
  <c r="G196" i="205"/>
  <c r="J196" i="205" s="1"/>
  <c r="M196" i="205" s="1"/>
  <c r="P196" i="205" s="1"/>
  <c r="S196" i="205" s="1"/>
  <c r="U195" i="205"/>
  <c r="T195" i="205"/>
  <c r="G195" i="205"/>
  <c r="J195" i="205" s="1"/>
  <c r="M195" i="205" s="1"/>
  <c r="P195" i="205" s="1"/>
  <c r="S195" i="205" s="1"/>
  <c r="U194" i="205"/>
  <c r="T194" i="205"/>
  <c r="G194" i="205"/>
  <c r="J194" i="205" s="1"/>
  <c r="M194" i="205" s="1"/>
  <c r="P194" i="205" s="1"/>
  <c r="S194" i="205" s="1"/>
  <c r="U193" i="205"/>
  <c r="T193" i="205"/>
  <c r="G193" i="205"/>
  <c r="J193" i="205" s="1"/>
  <c r="M193" i="205" s="1"/>
  <c r="P193" i="205" s="1"/>
  <c r="S193" i="205" s="1"/>
  <c r="U192" i="205"/>
  <c r="T192" i="205"/>
  <c r="G192" i="205"/>
  <c r="J192" i="205" s="1"/>
  <c r="M192" i="205" s="1"/>
  <c r="P192" i="205" s="1"/>
  <c r="S192" i="205" s="1"/>
  <c r="U191" i="205"/>
  <c r="T191" i="205"/>
  <c r="G191" i="205"/>
  <c r="J191" i="205" s="1"/>
  <c r="M191" i="205" s="1"/>
  <c r="P191" i="205" s="1"/>
  <c r="S191" i="205" s="1"/>
  <c r="U190" i="205"/>
  <c r="T190" i="205"/>
  <c r="G190" i="205"/>
  <c r="J190" i="205" s="1"/>
  <c r="M190" i="205" s="1"/>
  <c r="P190" i="205" s="1"/>
  <c r="S190" i="205" s="1"/>
  <c r="U189" i="205"/>
  <c r="T189" i="205"/>
  <c r="G189" i="205"/>
  <c r="J189" i="205" s="1"/>
  <c r="M189" i="205" s="1"/>
  <c r="P189" i="205" s="1"/>
  <c r="S189" i="205" s="1"/>
  <c r="U188" i="205"/>
  <c r="T188" i="205"/>
  <c r="G188" i="205"/>
  <c r="J188" i="205" s="1"/>
  <c r="M188" i="205" s="1"/>
  <c r="P188" i="205" s="1"/>
  <c r="S188" i="205" s="1"/>
  <c r="U187" i="205"/>
  <c r="T187" i="205"/>
  <c r="G187" i="205"/>
  <c r="R183" i="205"/>
  <c r="Q183" i="205"/>
  <c r="O183" i="205"/>
  <c r="N183" i="205"/>
  <c r="L183" i="205"/>
  <c r="K183" i="205"/>
  <c r="I183" i="205"/>
  <c r="H183" i="205"/>
  <c r="F183" i="205"/>
  <c r="E183" i="205"/>
  <c r="D183" i="205"/>
  <c r="U182" i="205"/>
  <c r="T182" i="205"/>
  <c r="G182" i="205"/>
  <c r="J182" i="205" s="1"/>
  <c r="M182" i="205" s="1"/>
  <c r="P182" i="205" s="1"/>
  <c r="S182" i="205" s="1"/>
  <c r="U181" i="205"/>
  <c r="T181" i="205"/>
  <c r="T183" i="205" s="1"/>
  <c r="G181" i="205"/>
  <c r="J181" i="205" s="1"/>
  <c r="M181" i="205" s="1"/>
  <c r="R179" i="205"/>
  <c r="Q179" i="205"/>
  <c r="O179" i="205"/>
  <c r="N179" i="205"/>
  <c r="L179" i="205"/>
  <c r="K179" i="205"/>
  <c r="I179" i="205"/>
  <c r="H179" i="205"/>
  <c r="F179" i="205"/>
  <c r="E179" i="205"/>
  <c r="D179" i="205"/>
  <c r="U178" i="205"/>
  <c r="T178" i="205"/>
  <c r="G178" i="205"/>
  <c r="J178" i="205" s="1"/>
  <c r="M178" i="205" s="1"/>
  <c r="P178" i="205" s="1"/>
  <c r="S178" i="205" s="1"/>
  <c r="U177" i="205"/>
  <c r="T177" i="205"/>
  <c r="G177" i="205"/>
  <c r="R176" i="205"/>
  <c r="R180" i="205" s="1"/>
  <c r="Q176" i="205"/>
  <c r="O176" i="205"/>
  <c r="N176" i="205"/>
  <c r="L176" i="205"/>
  <c r="L180" i="205" s="1"/>
  <c r="K176" i="205"/>
  <c r="K180" i="205" s="1"/>
  <c r="I176" i="205"/>
  <c r="H176" i="205"/>
  <c r="F176" i="205"/>
  <c r="F180" i="205" s="1"/>
  <c r="E176" i="205"/>
  <c r="E180" i="205" s="1"/>
  <c r="D176" i="205"/>
  <c r="D180" i="205" s="1"/>
  <c r="U175" i="205"/>
  <c r="T175" i="205"/>
  <c r="G175" i="205"/>
  <c r="J175" i="205" s="1"/>
  <c r="M175" i="205" s="1"/>
  <c r="P175" i="205" s="1"/>
  <c r="S175" i="205" s="1"/>
  <c r="U174" i="205"/>
  <c r="T174" i="205"/>
  <c r="G174" i="205"/>
  <c r="J174" i="205" s="1"/>
  <c r="M174" i="205" s="1"/>
  <c r="P174" i="205" s="1"/>
  <c r="R173" i="205"/>
  <c r="R184" i="205" s="1"/>
  <c r="Q173" i="205"/>
  <c r="O173" i="205"/>
  <c r="N173" i="205"/>
  <c r="L173" i="205"/>
  <c r="K173" i="205"/>
  <c r="I173" i="205"/>
  <c r="H173" i="205"/>
  <c r="F173" i="205"/>
  <c r="E173" i="205"/>
  <c r="D173" i="205"/>
  <c r="U172" i="205"/>
  <c r="T172" i="205"/>
  <c r="G172" i="205"/>
  <c r="J172" i="205" s="1"/>
  <c r="M172" i="205" s="1"/>
  <c r="P172" i="205" s="1"/>
  <c r="S172" i="205" s="1"/>
  <c r="U171" i="205"/>
  <c r="T171" i="205"/>
  <c r="G171" i="205"/>
  <c r="U169" i="205"/>
  <c r="T169" i="205"/>
  <c r="G169" i="205"/>
  <c r="J169" i="205" s="1"/>
  <c r="R168" i="205"/>
  <c r="R170" i="205" s="1"/>
  <c r="Q168" i="205"/>
  <c r="Q170" i="205" s="1"/>
  <c r="O168" i="205"/>
  <c r="O170" i="205" s="1"/>
  <c r="N168" i="205"/>
  <c r="N170" i="205" s="1"/>
  <c r="L168" i="205"/>
  <c r="L170" i="205" s="1"/>
  <c r="K168" i="205"/>
  <c r="K170" i="205" s="1"/>
  <c r="I168" i="205"/>
  <c r="I170" i="205" s="1"/>
  <c r="H168" i="205"/>
  <c r="H170" i="205" s="1"/>
  <c r="F168" i="205"/>
  <c r="F170" i="205" s="1"/>
  <c r="E168" i="205"/>
  <c r="E170" i="205" s="1"/>
  <c r="D168" i="205"/>
  <c r="D170" i="205" s="1"/>
  <c r="U167" i="205"/>
  <c r="T167" i="205"/>
  <c r="G167" i="205"/>
  <c r="J167" i="205" s="1"/>
  <c r="M167" i="205" s="1"/>
  <c r="P167" i="205" s="1"/>
  <c r="S167" i="205" s="1"/>
  <c r="U166" i="205"/>
  <c r="T166" i="205"/>
  <c r="T168" i="205" s="1"/>
  <c r="T170" i="205" s="1"/>
  <c r="G166" i="205"/>
  <c r="R158" i="205"/>
  <c r="Q158" i="205"/>
  <c r="O158" i="205"/>
  <c r="N158" i="205"/>
  <c r="L158" i="205"/>
  <c r="K158" i="205"/>
  <c r="I158" i="205"/>
  <c r="H158" i="205"/>
  <c r="F158" i="205"/>
  <c r="E158" i="205"/>
  <c r="D158" i="205"/>
  <c r="U157" i="205"/>
  <c r="T157" i="205"/>
  <c r="G157" i="205"/>
  <c r="J157" i="205" s="1"/>
  <c r="M157" i="205" s="1"/>
  <c r="P157" i="205" s="1"/>
  <c r="S157" i="205" s="1"/>
  <c r="U156" i="205"/>
  <c r="T156" i="205"/>
  <c r="G156" i="205"/>
  <c r="J156" i="205" s="1"/>
  <c r="M156" i="205" s="1"/>
  <c r="P156" i="205" s="1"/>
  <c r="S156" i="205" s="1"/>
  <c r="U155" i="205"/>
  <c r="T155" i="205"/>
  <c r="G155" i="205"/>
  <c r="J155" i="205" s="1"/>
  <c r="M155" i="205" s="1"/>
  <c r="P155" i="205" s="1"/>
  <c r="S155" i="205" s="1"/>
  <c r="U154" i="205"/>
  <c r="T154" i="205"/>
  <c r="G154" i="205"/>
  <c r="J154" i="205" s="1"/>
  <c r="M154" i="205" s="1"/>
  <c r="P154" i="205" s="1"/>
  <c r="S154" i="205" s="1"/>
  <c r="U153" i="205"/>
  <c r="T153" i="205"/>
  <c r="G153" i="205"/>
  <c r="J153" i="205" s="1"/>
  <c r="M153" i="205" s="1"/>
  <c r="P153" i="205" s="1"/>
  <c r="S153" i="205" s="1"/>
  <c r="U152" i="205"/>
  <c r="T152" i="205"/>
  <c r="G152" i="205"/>
  <c r="J152" i="205" s="1"/>
  <c r="M152" i="205" s="1"/>
  <c r="P152" i="205" s="1"/>
  <c r="S152" i="205" s="1"/>
  <c r="U151" i="205"/>
  <c r="T151" i="205"/>
  <c r="G151" i="205"/>
  <c r="J151" i="205" s="1"/>
  <c r="M151" i="205" s="1"/>
  <c r="P151" i="205" s="1"/>
  <c r="S151" i="205" s="1"/>
  <c r="U150" i="205"/>
  <c r="T150" i="205"/>
  <c r="G150" i="205"/>
  <c r="J150" i="205" s="1"/>
  <c r="M150" i="205" s="1"/>
  <c r="P150" i="205" s="1"/>
  <c r="S150" i="205" s="1"/>
  <c r="U149" i="205"/>
  <c r="T149" i="205"/>
  <c r="G149" i="205"/>
  <c r="J149" i="205" s="1"/>
  <c r="M149" i="205" s="1"/>
  <c r="P149" i="205" s="1"/>
  <c r="S149" i="205" s="1"/>
  <c r="U148" i="205"/>
  <c r="T148" i="205"/>
  <c r="G148" i="205"/>
  <c r="J148" i="205" s="1"/>
  <c r="M148" i="205" s="1"/>
  <c r="P148" i="205" s="1"/>
  <c r="S148" i="205" s="1"/>
  <c r="U147" i="205"/>
  <c r="T147" i="205"/>
  <c r="G147" i="205"/>
  <c r="J147" i="205" s="1"/>
  <c r="R143" i="205"/>
  <c r="Q143" i="205"/>
  <c r="O143" i="205"/>
  <c r="N143" i="205"/>
  <c r="L143" i="205"/>
  <c r="K143" i="205"/>
  <c r="I143" i="205"/>
  <c r="H143" i="205"/>
  <c r="F143" i="205"/>
  <c r="E143" i="205"/>
  <c r="D143" i="205"/>
  <c r="U142" i="205"/>
  <c r="T142" i="205"/>
  <c r="G142" i="205"/>
  <c r="J142" i="205" s="1"/>
  <c r="M142" i="205" s="1"/>
  <c r="P142" i="205" s="1"/>
  <c r="S142" i="205" s="1"/>
  <c r="U141" i="205"/>
  <c r="U143" i="205" s="1"/>
  <c r="T141" i="205"/>
  <c r="G141" i="205"/>
  <c r="J141" i="205" s="1"/>
  <c r="R139" i="205"/>
  <c r="Q139" i="205"/>
  <c r="O139" i="205"/>
  <c r="N139" i="205"/>
  <c r="L139" i="205"/>
  <c r="K139" i="205"/>
  <c r="I139" i="205"/>
  <c r="H139" i="205"/>
  <c r="F139" i="205"/>
  <c r="E139" i="205"/>
  <c r="D139" i="205"/>
  <c r="U138" i="205"/>
  <c r="T138" i="205"/>
  <c r="G138" i="205"/>
  <c r="J138" i="205" s="1"/>
  <c r="M138" i="205" s="1"/>
  <c r="P138" i="205" s="1"/>
  <c r="S138" i="205" s="1"/>
  <c r="U137" i="205"/>
  <c r="T137" i="205"/>
  <c r="G137" i="205"/>
  <c r="R136" i="205"/>
  <c r="Q136" i="205"/>
  <c r="O136" i="205"/>
  <c r="O140" i="205" s="1"/>
  <c r="N136" i="205"/>
  <c r="L136" i="205"/>
  <c r="L140" i="205" s="1"/>
  <c r="K136" i="205"/>
  <c r="I136" i="205"/>
  <c r="H136" i="205"/>
  <c r="F136" i="205"/>
  <c r="F140" i="205" s="1"/>
  <c r="E136" i="205"/>
  <c r="D136" i="205"/>
  <c r="D140" i="205" s="1"/>
  <c r="U135" i="205"/>
  <c r="T135" i="205"/>
  <c r="G135" i="205"/>
  <c r="J135" i="205" s="1"/>
  <c r="M135" i="205" s="1"/>
  <c r="P135" i="205" s="1"/>
  <c r="S135" i="205" s="1"/>
  <c r="U134" i="205"/>
  <c r="U136" i="205" s="1"/>
  <c r="T134" i="205"/>
  <c r="T136" i="205" s="1"/>
  <c r="G134" i="205"/>
  <c r="J134" i="205" s="1"/>
  <c r="M134" i="205" s="1"/>
  <c r="R133" i="205"/>
  <c r="Q133" i="205"/>
  <c r="O133" i="205"/>
  <c r="N133" i="205"/>
  <c r="L133" i="205"/>
  <c r="K133" i="205"/>
  <c r="I133" i="205"/>
  <c r="H133" i="205"/>
  <c r="F133" i="205"/>
  <c r="E133" i="205"/>
  <c r="D133" i="205"/>
  <c r="U132" i="205"/>
  <c r="T132" i="205"/>
  <c r="G132" i="205"/>
  <c r="J132" i="205" s="1"/>
  <c r="M132" i="205" s="1"/>
  <c r="P132" i="205" s="1"/>
  <c r="S132" i="205" s="1"/>
  <c r="U131" i="205"/>
  <c r="T131" i="205"/>
  <c r="T133" i="205" s="1"/>
  <c r="G131" i="205"/>
  <c r="U129" i="205"/>
  <c r="T129" i="205"/>
  <c r="G129" i="205"/>
  <c r="J129" i="205" s="1"/>
  <c r="M129" i="205" s="1"/>
  <c r="P129" i="205" s="1"/>
  <c r="S129" i="205" s="1"/>
  <c r="R128" i="205"/>
  <c r="R130" i="205" s="1"/>
  <c r="Q128" i="205"/>
  <c r="Q130" i="205" s="1"/>
  <c r="O128" i="205"/>
  <c r="O130" i="205" s="1"/>
  <c r="N128" i="205"/>
  <c r="N130" i="205" s="1"/>
  <c r="L128" i="205"/>
  <c r="L130" i="205" s="1"/>
  <c r="K128" i="205"/>
  <c r="K130" i="205" s="1"/>
  <c r="I128" i="205"/>
  <c r="I130" i="205" s="1"/>
  <c r="H128" i="205"/>
  <c r="H130" i="205" s="1"/>
  <c r="F128" i="205"/>
  <c r="F130" i="205" s="1"/>
  <c r="E128" i="205"/>
  <c r="E130" i="205" s="1"/>
  <c r="D128" i="205"/>
  <c r="D130" i="205" s="1"/>
  <c r="U127" i="205"/>
  <c r="T127" i="205"/>
  <c r="G127" i="205"/>
  <c r="J127" i="205" s="1"/>
  <c r="M127" i="205" s="1"/>
  <c r="P127" i="205" s="1"/>
  <c r="S127" i="205" s="1"/>
  <c r="U126" i="205"/>
  <c r="T126" i="205"/>
  <c r="G126" i="205"/>
  <c r="J126" i="205" s="1"/>
  <c r="R118" i="205"/>
  <c r="Q118" i="205"/>
  <c r="O118" i="205"/>
  <c r="N118" i="205"/>
  <c r="L118" i="205"/>
  <c r="K118" i="205"/>
  <c r="I118" i="205"/>
  <c r="H118" i="205"/>
  <c r="F118" i="205"/>
  <c r="E118" i="205"/>
  <c r="D118" i="205"/>
  <c r="U117" i="205"/>
  <c r="T117" i="205"/>
  <c r="G117" i="205"/>
  <c r="J117" i="205" s="1"/>
  <c r="U116" i="205"/>
  <c r="T116" i="205"/>
  <c r="G116" i="205"/>
  <c r="J116" i="205" s="1"/>
  <c r="U115" i="205"/>
  <c r="T115" i="205"/>
  <c r="G115" i="205"/>
  <c r="J115" i="205" s="1"/>
  <c r="U114" i="205"/>
  <c r="T114" i="205"/>
  <c r="G114" i="205"/>
  <c r="J114" i="205" s="1"/>
  <c r="U113" i="205"/>
  <c r="T113" i="205"/>
  <c r="G113" i="205"/>
  <c r="J113" i="205" s="1"/>
  <c r="U112" i="205"/>
  <c r="T112" i="205"/>
  <c r="T72" i="205" s="1"/>
  <c r="G112" i="205"/>
  <c r="J112" i="205" s="1"/>
  <c r="M112" i="205" s="1"/>
  <c r="U111" i="205"/>
  <c r="T111" i="205"/>
  <c r="G111" i="205"/>
  <c r="J111" i="205" s="1"/>
  <c r="U110" i="205"/>
  <c r="T110" i="205"/>
  <c r="G110" i="205"/>
  <c r="J110" i="205" s="1"/>
  <c r="U109" i="205"/>
  <c r="T109" i="205"/>
  <c r="G109" i="205"/>
  <c r="J109" i="205" s="1"/>
  <c r="M109" i="205" s="1"/>
  <c r="P109" i="205" s="1"/>
  <c r="U108" i="205"/>
  <c r="T108" i="205"/>
  <c r="G108" i="205"/>
  <c r="J108" i="205" s="1"/>
  <c r="U107" i="205"/>
  <c r="T107" i="205"/>
  <c r="G107" i="205"/>
  <c r="J107" i="205" s="1"/>
  <c r="R103" i="205"/>
  <c r="Q103" i="205"/>
  <c r="O103" i="205"/>
  <c r="N103" i="205"/>
  <c r="L103" i="205"/>
  <c r="K103" i="205"/>
  <c r="I103" i="205"/>
  <c r="H103" i="205"/>
  <c r="F103" i="205"/>
  <c r="E103" i="205"/>
  <c r="D103" i="205"/>
  <c r="U102" i="205"/>
  <c r="T102" i="205"/>
  <c r="G102" i="205"/>
  <c r="J102" i="205" s="1"/>
  <c r="M102" i="205" s="1"/>
  <c r="U101" i="205"/>
  <c r="T101" i="205"/>
  <c r="G101" i="205"/>
  <c r="G103" i="205" s="1"/>
  <c r="R99" i="205"/>
  <c r="Q99" i="205"/>
  <c r="O99" i="205"/>
  <c r="N99" i="205"/>
  <c r="L99" i="205"/>
  <c r="K99" i="205"/>
  <c r="I99" i="205"/>
  <c r="H99" i="205"/>
  <c r="F99" i="205"/>
  <c r="E99" i="205"/>
  <c r="D99" i="205"/>
  <c r="U98" i="205"/>
  <c r="T98" i="205"/>
  <c r="G98" i="205"/>
  <c r="J98" i="205" s="1"/>
  <c r="U97" i="205"/>
  <c r="T97" i="205"/>
  <c r="G97" i="205"/>
  <c r="J97" i="205" s="1"/>
  <c r="R96" i="205"/>
  <c r="Q96" i="205"/>
  <c r="Q100" i="205" s="1"/>
  <c r="O96" i="205"/>
  <c r="O100" i="205" s="1"/>
  <c r="N96" i="205"/>
  <c r="N100" i="205" s="1"/>
  <c r="L96" i="205"/>
  <c r="L100" i="205" s="1"/>
  <c r="K96" i="205"/>
  <c r="I96" i="205"/>
  <c r="H96" i="205"/>
  <c r="H100" i="205" s="1"/>
  <c r="F96" i="205"/>
  <c r="E96" i="205"/>
  <c r="D96" i="205"/>
  <c r="U95" i="205"/>
  <c r="T95" i="205"/>
  <c r="G95" i="205"/>
  <c r="J95" i="205" s="1"/>
  <c r="U94" i="205"/>
  <c r="T94" i="205"/>
  <c r="G94" i="205"/>
  <c r="R93" i="205"/>
  <c r="Q93" i="205"/>
  <c r="O93" i="205"/>
  <c r="N93" i="205"/>
  <c r="L93" i="205"/>
  <c r="K93" i="205"/>
  <c r="I93" i="205"/>
  <c r="H93" i="205"/>
  <c r="H104" i="205" s="1"/>
  <c r="F93" i="205"/>
  <c r="E93" i="205"/>
  <c r="D93" i="205"/>
  <c r="U92" i="205"/>
  <c r="T92" i="205"/>
  <c r="G92" i="205"/>
  <c r="U91" i="205"/>
  <c r="U93" i="205" s="1"/>
  <c r="T91" i="205"/>
  <c r="G91" i="205"/>
  <c r="U89" i="205"/>
  <c r="T89" i="205"/>
  <c r="G89" i="205"/>
  <c r="J89" i="205" s="1"/>
  <c r="M89" i="205" s="1"/>
  <c r="R88" i="205"/>
  <c r="R90" i="205" s="1"/>
  <c r="Q88" i="205"/>
  <c r="Q90" i="205" s="1"/>
  <c r="O88" i="205"/>
  <c r="O90" i="205" s="1"/>
  <c r="N88" i="205"/>
  <c r="N90" i="205" s="1"/>
  <c r="L88" i="205"/>
  <c r="L90" i="205" s="1"/>
  <c r="K88" i="205"/>
  <c r="K90" i="205" s="1"/>
  <c r="I88" i="205"/>
  <c r="I90" i="205" s="1"/>
  <c r="H88" i="205"/>
  <c r="H90" i="205" s="1"/>
  <c r="F88" i="205"/>
  <c r="F90" i="205" s="1"/>
  <c r="E88" i="205"/>
  <c r="E90" i="205" s="1"/>
  <c r="D88" i="205"/>
  <c r="D90" i="205" s="1"/>
  <c r="U87" i="205"/>
  <c r="T87" i="205"/>
  <c r="G87" i="205"/>
  <c r="J87" i="205" s="1"/>
  <c r="M87" i="205" s="1"/>
  <c r="U86" i="205"/>
  <c r="T86" i="205"/>
  <c r="G86" i="205"/>
  <c r="U77" i="205"/>
  <c r="R77" i="205"/>
  <c r="R597" i="205" s="1"/>
  <c r="Q77" i="205"/>
  <c r="Q597" i="205" s="1"/>
  <c r="O77" i="205"/>
  <c r="O597" i="205" s="1"/>
  <c r="N77" i="205"/>
  <c r="N597" i="205" s="1"/>
  <c r="L77" i="205"/>
  <c r="L597" i="205" s="1"/>
  <c r="K77" i="205"/>
  <c r="K597" i="205" s="1"/>
  <c r="I77" i="205"/>
  <c r="I597" i="205" s="1"/>
  <c r="H77" i="205"/>
  <c r="H597" i="205" s="1"/>
  <c r="F77" i="205"/>
  <c r="F597" i="205" s="1"/>
  <c r="E77" i="205"/>
  <c r="E597" i="205" s="1"/>
  <c r="D77" i="205"/>
  <c r="D597" i="205" s="1"/>
  <c r="R76" i="205"/>
  <c r="R596" i="205" s="1"/>
  <c r="Q76" i="205"/>
  <c r="Q596" i="205" s="1"/>
  <c r="O76" i="205"/>
  <c r="O596" i="205" s="1"/>
  <c r="N76" i="205"/>
  <c r="N596" i="205" s="1"/>
  <c r="L76" i="205"/>
  <c r="L596" i="205" s="1"/>
  <c r="K76" i="205"/>
  <c r="K596" i="205" s="1"/>
  <c r="I76" i="205"/>
  <c r="I596" i="205" s="1"/>
  <c r="H76" i="205"/>
  <c r="H596" i="205" s="1"/>
  <c r="F76" i="205"/>
  <c r="F596" i="205" s="1"/>
  <c r="E76" i="205"/>
  <c r="E596" i="205" s="1"/>
  <c r="D76" i="205"/>
  <c r="D596" i="205" s="1"/>
  <c r="R75" i="205"/>
  <c r="R595" i="205" s="1"/>
  <c r="Q75" i="205"/>
  <c r="Q595" i="205" s="1"/>
  <c r="O75" i="205"/>
  <c r="O595" i="205" s="1"/>
  <c r="N75" i="205"/>
  <c r="N595" i="205" s="1"/>
  <c r="L75" i="205"/>
  <c r="L595" i="205" s="1"/>
  <c r="K75" i="205"/>
  <c r="K595" i="205" s="1"/>
  <c r="I75" i="205"/>
  <c r="I595" i="205" s="1"/>
  <c r="H75" i="205"/>
  <c r="H595" i="205" s="1"/>
  <c r="F75" i="205"/>
  <c r="F595" i="205" s="1"/>
  <c r="E75" i="205"/>
  <c r="E595" i="205" s="1"/>
  <c r="D75" i="205"/>
  <c r="D595" i="205" s="1"/>
  <c r="R74" i="205"/>
  <c r="R594" i="205" s="1"/>
  <c r="Q74" i="205"/>
  <c r="Q594" i="205" s="1"/>
  <c r="O74" i="205"/>
  <c r="O594" i="205" s="1"/>
  <c r="N74" i="205"/>
  <c r="N594" i="205" s="1"/>
  <c r="L74" i="205"/>
  <c r="L594" i="205" s="1"/>
  <c r="K74" i="205"/>
  <c r="K594" i="205" s="1"/>
  <c r="I74" i="205"/>
  <c r="I594" i="205" s="1"/>
  <c r="H74" i="205"/>
  <c r="H594" i="205" s="1"/>
  <c r="F74" i="205"/>
  <c r="F594" i="205" s="1"/>
  <c r="E74" i="205"/>
  <c r="E594" i="205" s="1"/>
  <c r="D74" i="205"/>
  <c r="D594" i="205" s="1"/>
  <c r="U73" i="205"/>
  <c r="R73" i="205"/>
  <c r="R593" i="205" s="1"/>
  <c r="Q73" i="205"/>
  <c r="Q593" i="205" s="1"/>
  <c r="O73" i="205"/>
  <c r="O593" i="205" s="1"/>
  <c r="N73" i="205"/>
  <c r="N593" i="205" s="1"/>
  <c r="L73" i="205"/>
  <c r="L593" i="205" s="1"/>
  <c r="K73" i="205"/>
  <c r="K593" i="205" s="1"/>
  <c r="I73" i="205"/>
  <c r="I593" i="205" s="1"/>
  <c r="H73" i="205"/>
  <c r="H593" i="205" s="1"/>
  <c r="F73" i="205"/>
  <c r="F593" i="205" s="1"/>
  <c r="E73" i="205"/>
  <c r="E593" i="205" s="1"/>
  <c r="D73" i="205"/>
  <c r="D593" i="205" s="1"/>
  <c r="R72" i="205"/>
  <c r="R592" i="205" s="1"/>
  <c r="Q72" i="205"/>
  <c r="Q592" i="205" s="1"/>
  <c r="O72" i="205"/>
  <c r="O592" i="205" s="1"/>
  <c r="N72" i="205"/>
  <c r="N592" i="205" s="1"/>
  <c r="L72" i="205"/>
  <c r="L592" i="205" s="1"/>
  <c r="K72" i="205"/>
  <c r="K592" i="205" s="1"/>
  <c r="I72" i="205"/>
  <c r="I592" i="205" s="1"/>
  <c r="H72" i="205"/>
  <c r="H592" i="205" s="1"/>
  <c r="F72" i="205"/>
  <c r="F592" i="205" s="1"/>
  <c r="E72" i="205"/>
  <c r="E592" i="205" s="1"/>
  <c r="D72" i="205"/>
  <c r="D592" i="205" s="1"/>
  <c r="R71" i="205"/>
  <c r="R591" i="205" s="1"/>
  <c r="Q71" i="205"/>
  <c r="Q591" i="205" s="1"/>
  <c r="O71" i="205"/>
  <c r="O591" i="205" s="1"/>
  <c r="N71" i="205"/>
  <c r="N591" i="205" s="1"/>
  <c r="L71" i="205"/>
  <c r="L591" i="205" s="1"/>
  <c r="K71" i="205"/>
  <c r="K591" i="205" s="1"/>
  <c r="I71" i="205"/>
  <c r="I591" i="205" s="1"/>
  <c r="H71" i="205"/>
  <c r="H591" i="205" s="1"/>
  <c r="F71" i="205"/>
  <c r="F591" i="205" s="1"/>
  <c r="E71" i="205"/>
  <c r="E591" i="205" s="1"/>
  <c r="D71" i="205"/>
  <c r="D591" i="205" s="1"/>
  <c r="T70" i="205"/>
  <c r="R70" i="205"/>
  <c r="R590" i="205" s="1"/>
  <c r="Q70" i="205"/>
  <c r="Q590" i="205" s="1"/>
  <c r="O70" i="205"/>
  <c r="O590" i="205" s="1"/>
  <c r="N70" i="205"/>
  <c r="N590" i="205" s="1"/>
  <c r="L70" i="205"/>
  <c r="L590" i="205" s="1"/>
  <c r="K70" i="205"/>
  <c r="K590" i="205" s="1"/>
  <c r="I70" i="205"/>
  <c r="I590" i="205" s="1"/>
  <c r="H70" i="205"/>
  <c r="H590" i="205" s="1"/>
  <c r="F70" i="205"/>
  <c r="F590" i="205" s="1"/>
  <c r="E70" i="205"/>
  <c r="E590" i="205" s="1"/>
  <c r="D70" i="205"/>
  <c r="D590" i="205" s="1"/>
  <c r="U69" i="205"/>
  <c r="R69" i="205"/>
  <c r="R589" i="205" s="1"/>
  <c r="Q69" i="205"/>
  <c r="Q589" i="205" s="1"/>
  <c r="O69" i="205"/>
  <c r="O589" i="205" s="1"/>
  <c r="N69" i="205"/>
  <c r="N589" i="205" s="1"/>
  <c r="L69" i="205"/>
  <c r="L589" i="205" s="1"/>
  <c r="K69" i="205"/>
  <c r="K589" i="205" s="1"/>
  <c r="I69" i="205"/>
  <c r="I589" i="205" s="1"/>
  <c r="H69" i="205"/>
  <c r="H589" i="205" s="1"/>
  <c r="F69" i="205"/>
  <c r="F589" i="205" s="1"/>
  <c r="E69" i="205"/>
  <c r="E589" i="205" s="1"/>
  <c r="D69" i="205"/>
  <c r="D589" i="205" s="1"/>
  <c r="R68" i="205"/>
  <c r="R588" i="205" s="1"/>
  <c r="Q68" i="205"/>
  <c r="Q588" i="205" s="1"/>
  <c r="O68" i="205"/>
  <c r="O588" i="205" s="1"/>
  <c r="N68" i="205"/>
  <c r="N588" i="205" s="1"/>
  <c r="L68" i="205"/>
  <c r="L588" i="205" s="1"/>
  <c r="K68" i="205"/>
  <c r="K588" i="205" s="1"/>
  <c r="I68" i="205"/>
  <c r="I588" i="205" s="1"/>
  <c r="H68" i="205"/>
  <c r="H588" i="205" s="1"/>
  <c r="F68" i="205"/>
  <c r="F588" i="205" s="1"/>
  <c r="E68" i="205"/>
  <c r="E588" i="205" s="1"/>
  <c r="D68" i="205"/>
  <c r="D588" i="205" s="1"/>
  <c r="R67" i="205"/>
  <c r="R587" i="205" s="1"/>
  <c r="Q67" i="205"/>
  <c r="Q587" i="205" s="1"/>
  <c r="O67" i="205"/>
  <c r="N67" i="205"/>
  <c r="L67" i="205"/>
  <c r="L587" i="205" s="1"/>
  <c r="K67" i="205"/>
  <c r="K587" i="205" s="1"/>
  <c r="I67" i="205"/>
  <c r="I587" i="205" s="1"/>
  <c r="H67" i="205"/>
  <c r="H587" i="205" s="1"/>
  <c r="F67" i="205"/>
  <c r="F587" i="205" s="1"/>
  <c r="E67" i="205"/>
  <c r="E587" i="205" s="1"/>
  <c r="D67" i="205"/>
  <c r="D587" i="205" s="1"/>
  <c r="R62" i="205"/>
  <c r="R582" i="205" s="1"/>
  <c r="Q62" i="205"/>
  <c r="Q582" i="205" s="1"/>
  <c r="O62" i="205"/>
  <c r="O582" i="205" s="1"/>
  <c r="N62" i="205"/>
  <c r="N582" i="205" s="1"/>
  <c r="L62" i="205"/>
  <c r="L582" i="205" s="1"/>
  <c r="K62" i="205"/>
  <c r="K582" i="205" s="1"/>
  <c r="I62" i="205"/>
  <c r="I582" i="205" s="1"/>
  <c r="H62" i="205"/>
  <c r="H582" i="205" s="1"/>
  <c r="F62" i="205"/>
  <c r="F582" i="205" s="1"/>
  <c r="E62" i="205"/>
  <c r="E582" i="205" s="1"/>
  <c r="D62" i="205"/>
  <c r="D582" i="205" s="1"/>
  <c r="R61" i="205"/>
  <c r="R581" i="205" s="1"/>
  <c r="Q61" i="205"/>
  <c r="O61" i="205"/>
  <c r="O581" i="205" s="1"/>
  <c r="N61" i="205"/>
  <c r="N581" i="205" s="1"/>
  <c r="L61" i="205"/>
  <c r="L581" i="205" s="1"/>
  <c r="L583" i="205" s="1"/>
  <c r="K61" i="205"/>
  <c r="K581" i="205" s="1"/>
  <c r="K583" i="205" s="1"/>
  <c r="I61" i="205"/>
  <c r="I581" i="205" s="1"/>
  <c r="I583" i="205" s="1"/>
  <c r="H61" i="205"/>
  <c r="H581" i="205" s="1"/>
  <c r="F61" i="205"/>
  <c r="E61" i="205"/>
  <c r="D61" i="205"/>
  <c r="D581" i="205" s="1"/>
  <c r="R58" i="205"/>
  <c r="R578" i="205" s="1"/>
  <c r="Q58" i="205"/>
  <c r="Q578" i="205" s="1"/>
  <c r="O58" i="205"/>
  <c r="O578" i="205" s="1"/>
  <c r="N58" i="205"/>
  <c r="N578" i="205" s="1"/>
  <c r="L58" i="205"/>
  <c r="L578" i="205" s="1"/>
  <c r="K58" i="205"/>
  <c r="K578" i="205" s="1"/>
  <c r="I58" i="205"/>
  <c r="I578" i="205" s="1"/>
  <c r="H58" i="205"/>
  <c r="H578" i="205" s="1"/>
  <c r="F58" i="205"/>
  <c r="F578" i="205" s="1"/>
  <c r="E58" i="205"/>
  <c r="E578" i="205" s="1"/>
  <c r="D58" i="205"/>
  <c r="D578" i="205" s="1"/>
  <c r="R57" i="205"/>
  <c r="R577" i="205" s="1"/>
  <c r="Q57" i="205"/>
  <c r="Q577" i="205" s="1"/>
  <c r="O57" i="205"/>
  <c r="O577" i="205" s="1"/>
  <c r="N57" i="205"/>
  <c r="N577" i="205" s="1"/>
  <c r="L57" i="205"/>
  <c r="L577" i="205" s="1"/>
  <c r="K57" i="205"/>
  <c r="K577" i="205" s="1"/>
  <c r="I57" i="205"/>
  <c r="I577" i="205" s="1"/>
  <c r="I579" i="205" s="1"/>
  <c r="H57" i="205"/>
  <c r="H577" i="205" s="1"/>
  <c r="H579" i="205" s="1"/>
  <c r="F57" i="205"/>
  <c r="F577" i="205" s="1"/>
  <c r="E57" i="205"/>
  <c r="E577" i="205" s="1"/>
  <c r="D57" i="205"/>
  <c r="D577" i="205" s="1"/>
  <c r="R55" i="205"/>
  <c r="R575" i="205" s="1"/>
  <c r="Q55" i="205"/>
  <c r="Q575" i="205" s="1"/>
  <c r="O55" i="205"/>
  <c r="O575" i="205" s="1"/>
  <c r="N55" i="205"/>
  <c r="N575" i="205" s="1"/>
  <c r="L55" i="205"/>
  <c r="L575" i="205" s="1"/>
  <c r="K55" i="205"/>
  <c r="K575" i="205" s="1"/>
  <c r="I55" i="205"/>
  <c r="I575" i="205" s="1"/>
  <c r="H55" i="205"/>
  <c r="H575" i="205" s="1"/>
  <c r="F55" i="205"/>
  <c r="F575" i="205" s="1"/>
  <c r="E55" i="205"/>
  <c r="E575" i="205" s="1"/>
  <c r="D55" i="205"/>
  <c r="D575" i="205" s="1"/>
  <c r="R54" i="205"/>
  <c r="R574" i="205" s="1"/>
  <c r="R576" i="205" s="1"/>
  <c r="Q54" i="205"/>
  <c r="Q574" i="205" s="1"/>
  <c r="Q576" i="205" s="1"/>
  <c r="O54" i="205"/>
  <c r="O574" i="205" s="1"/>
  <c r="N54" i="205"/>
  <c r="N574" i="205" s="1"/>
  <c r="N576" i="205" s="1"/>
  <c r="L54" i="205"/>
  <c r="L574" i="205" s="1"/>
  <c r="K54" i="205"/>
  <c r="K574" i="205" s="1"/>
  <c r="I54" i="205"/>
  <c r="I574" i="205" s="1"/>
  <c r="I576" i="205" s="1"/>
  <c r="I580" i="205" s="1"/>
  <c r="H54" i="205"/>
  <c r="F54" i="205"/>
  <c r="F574" i="205" s="1"/>
  <c r="E54" i="205"/>
  <c r="E574" i="205" s="1"/>
  <c r="D54" i="205"/>
  <c r="D574" i="205" s="1"/>
  <c r="R52" i="205"/>
  <c r="R572" i="205" s="1"/>
  <c r="Q52" i="205"/>
  <c r="Q572" i="205" s="1"/>
  <c r="O52" i="205"/>
  <c r="O572" i="205" s="1"/>
  <c r="N52" i="205"/>
  <c r="N572" i="205" s="1"/>
  <c r="L52" i="205"/>
  <c r="L572" i="205" s="1"/>
  <c r="K52" i="205"/>
  <c r="K572" i="205" s="1"/>
  <c r="I52" i="205"/>
  <c r="I572" i="205" s="1"/>
  <c r="H52" i="205"/>
  <c r="H572" i="205" s="1"/>
  <c r="F52" i="205"/>
  <c r="F572" i="205" s="1"/>
  <c r="E52" i="205"/>
  <c r="E572" i="205" s="1"/>
  <c r="D52" i="205"/>
  <c r="D572" i="205" s="1"/>
  <c r="R51" i="205"/>
  <c r="R571" i="205" s="1"/>
  <c r="Q51" i="205"/>
  <c r="Q571" i="205" s="1"/>
  <c r="O51" i="205"/>
  <c r="O571" i="205" s="1"/>
  <c r="O573" i="205" s="1"/>
  <c r="N51" i="205"/>
  <c r="N571" i="205" s="1"/>
  <c r="L51" i="205"/>
  <c r="L571" i="205" s="1"/>
  <c r="K51" i="205"/>
  <c r="K571" i="205" s="1"/>
  <c r="I51" i="205"/>
  <c r="I571" i="205" s="1"/>
  <c r="H51" i="205"/>
  <c r="H571" i="205" s="1"/>
  <c r="F51" i="205"/>
  <c r="F571" i="205" s="1"/>
  <c r="E51" i="205"/>
  <c r="E571" i="205" s="1"/>
  <c r="D51" i="205"/>
  <c r="D571" i="205" s="1"/>
  <c r="R49" i="205"/>
  <c r="R569" i="205" s="1"/>
  <c r="Q49" i="205"/>
  <c r="Q569" i="205" s="1"/>
  <c r="O49" i="205"/>
  <c r="O569" i="205" s="1"/>
  <c r="N49" i="205"/>
  <c r="N569" i="205" s="1"/>
  <c r="L49" i="205"/>
  <c r="L569" i="205" s="1"/>
  <c r="K49" i="205"/>
  <c r="K569" i="205" s="1"/>
  <c r="I49" i="205"/>
  <c r="I569" i="205" s="1"/>
  <c r="H49" i="205"/>
  <c r="H569" i="205" s="1"/>
  <c r="F49" i="205"/>
  <c r="F569" i="205" s="1"/>
  <c r="E49" i="205"/>
  <c r="E569" i="205" s="1"/>
  <c r="D49" i="205"/>
  <c r="D569" i="205" s="1"/>
  <c r="R47" i="205"/>
  <c r="R567" i="205" s="1"/>
  <c r="Q47" i="205"/>
  <c r="Q567" i="205" s="1"/>
  <c r="O47" i="205"/>
  <c r="O567" i="205" s="1"/>
  <c r="N47" i="205"/>
  <c r="N567" i="205" s="1"/>
  <c r="L47" i="205"/>
  <c r="L567" i="205" s="1"/>
  <c r="K47" i="205"/>
  <c r="K567" i="205" s="1"/>
  <c r="I47" i="205"/>
  <c r="I567" i="205" s="1"/>
  <c r="H47" i="205"/>
  <c r="H567" i="205" s="1"/>
  <c r="F47" i="205"/>
  <c r="F567" i="205" s="1"/>
  <c r="E47" i="205"/>
  <c r="E567" i="205" s="1"/>
  <c r="D47" i="205"/>
  <c r="D567" i="205" s="1"/>
  <c r="R46" i="205"/>
  <c r="R566" i="205" s="1"/>
  <c r="Q46" i="205"/>
  <c r="Q566" i="205" s="1"/>
  <c r="O46" i="205"/>
  <c r="O566" i="205" s="1"/>
  <c r="N46" i="205"/>
  <c r="N566" i="205" s="1"/>
  <c r="N568" i="205" s="1"/>
  <c r="L46" i="205"/>
  <c r="L566" i="205" s="1"/>
  <c r="K46" i="205"/>
  <c r="K566" i="205" s="1"/>
  <c r="I46" i="205"/>
  <c r="I566" i="205" s="1"/>
  <c r="H46" i="205"/>
  <c r="H566" i="205" s="1"/>
  <c r="H568" i="205" s="1"/>
  <c r="H570" i="205" s="1"/>
  <c r="F46" i="205"/>
  <c r="F566" i="205" s="1"/>
  <c r="E46" i="205"/>
  <c r="E566" i="205" s="1"/>
  <c r="D46" i="205"/>
  <c r="D566" i="205" s="1"/>
  <c r="R38" i="205"/>
  <c r="Q38" i="205"/>
  <c r="O38" i="205"/>
  <c r="N38" i="205"/>
  <c r="L38" i="205"/>
  <c r="K38" i="205"/>
  <c r="I38" i="205"/>
  <c r="H38" i="205"/>
  <c r="F38" i="205"/>
  <c r="E38" i="205"/>
  <c r="D38" i="205"/>
  <c r="U37" i="205"/>
  <c r="T37" i="205"/>
  <c r="G37" i="205"/>
  <c r="J37" i="205" s="1"/>
  <c r="M37" i="205" s="1"/>
  <c r="P37" i="205" s="1"/>
  <c r="S37" i="205" s="1"/>
  <c r="U36" i="205"/>
  <c r="T36" i="205"/>
  <c r="G36" i="205"/>
  <c r="J36" i="205" s="1"/>
  <c r="M36" i="205" s="1"/>
  <c r="P36" i="205" s="1"/>
  <c r="S36" i="205" s="1"/>
  <c r="U35" i="205"/>
  <c r="T35" i="205"/>
  <c r="G35" i="205"/>
  <c r="J35" i="205" s="1"/>
  <c r="M35" i="205" s="1"/>
  <c r="P35" i="205" s="1"/>
  <c r="S35" i="205" s="1"/>
  <c r="U34" i="205"/>
  <c r="T34" i="205"/>
  <c r="G34" i="205"/>
  <c r="J34" i="205" s="1"/>
  <c r="M34" i="205" s="1"/>
  <c r="P34" i="205" s="1"/>
  <c r="S34" i="205" s="1"/>
  <c r="U33" i="205"/>
  <c r="T33" i="205"/>
  <c r="G33" i="205"/>
  <c r="J33" i="205" s="1"/>
  <c r="M33" i="205" s="1"/>
  <c r="P33" i="205" s="1"/>
  <c r="S33" i="205" s="1"/>
  <c r="U32" i="205"/>
  <c r="T32" i="205"/>
  <c r="G32" i="205"/>
  <c r="J32" i="205" s="1"/>
  <c r="M32" i="205" s="1"/>
  <c r="P32" i="205" s="1"/>
  <c r="S32" i="205" s="1"/>
  <c r="U31" i="205"/>
  <c r="T31" i="205"/>
  <c r="G31" i="205"/>
  <c r="J31" i="205" s="1"/>
  <c r="M31" i="205" s="1"/>
  <c r="P31" i="205" s="1"/>
  <c r="S31" i="205" s="1"/>
  <c r="U30" i="205"/>
  <c r="T30" i="205"/>
  <c r="G30" i="205"/>
  <c r="J30" i="205" s="1"/>
  <c r="M30" i="205" s="1"/>
  <c r="P30" i="205" s="1"/>
  <c r="S30" i="205" s="1"/>
  <c r="U29" i="205"/>
  <c r="T29" i="205"/>
  <c r="G29" i="205"/>
  <c r="J29" i="205" s="1"/>
  <c r="M29" i="205" s="1"/>
  <c r="P29" i="205" s="1"/>
  <c r="S29" i="205" s="1"/>
  <c r="U28" i="205"/>
  <c r="T28" i="205"/>
  <c r="J28" i="205"/>
  <c r="M28" i="205" s="1"/>
  <c r="P28" i="205" s="1"/>
  <c r="S28" i="205" s="1"/>
  <c r="G28" i="205"/>
  <c r="U27" i="205"/>
  <c r="T27" i="205"/>
  <c r="G27" i="205"/>
  <c r="J27" i="205" s="1"/>
  <c r="R23" i="205"/>
  <c r="Q23" i="205"/>
  <c r="O23" i="205"/>
  <c r="N23" i="205"/>
  <c r="L23" i="205"/>
  <c r="K23" i="205"/>
  <c r="I23" i="205"/>
  <c r="H23" i="205"/>
  <c r="F23" i="205"/>
  <c r="E23" i="205"/>
  <c r="D23" i="205"/>
  <c r="U22" i="205"/>
  <c r="T22" i="205"/>
  <c r="G22" i="205"/>
  <c r="J22" i="205" s="1"/>
  <c r="M22" i="205" s="1"/>
  <c r="P22" i="205" s="1"/>
  <c r="S22" i="205" s="1"/>
  <c r="U21" i="205"/>
  <c r="T21" i="205"/>
  <c r="G21" i="205"/>
  <c r="R19" i="205"/>
  <c r="Q19" i="205"/>
  <c r="O19" i="205"/>
  <c r="N19" i="205"/>
  <c r="L19" i="205"/>
  <c r="K19" i="205"/>
  <c r="I19" i="205"/>
  <c r="H19" i="205"/>
  <c r="F19" i="205"/>
  <c r="E19" i="205"/>
  <c r="D19" i="205"/>
  <c r="U18" i="205"/>
  <c r="T18" i="205"/>
  <c r="G18" i="205"/>
  <c r="J18" i="205" s="1"/>
  <c r="M18" i="205" s="1"/>
  <c r="P18" i="205" s="1"/>
  <c r="S18" i="205" s="1"/>
  <c r="U17" i="205"/>
  <c r="T17" i="205"/>
  <c r="T19" i="205" s="1"/>
  <c r="G17" i="205"/>
  <c r="R16" i="205"/>
  <c r="Q16" i="205"/>
  <c r="Q20" i="205" s="1"/>
  <c r="O16" i="205"/>
  <c r="O20" i="205" s="1"/>
  <c r="N16" i="205"/>
  <c r="L16" i="205"/>
  <c r="K16" i="205"/>
  <c r="I16" i="205"/>
  <c r="I20" i="205" s="1"/>
  <c r="H16" i="205"/>
  <c r="F16" i="205"/>
  <c r="E16" i="205"/>
  <c r="D16" i="205"/>
  <c r="D20" i="205" s="1"/>
  <c r="U15" i="205"/>
  <c r="T15" i="205"/>
  <c r="G15" i="205"/>
  <c r="J15" i="205" s="1"/>
  <c r="M15" i="205" s="1"/>
  <c r="P15" i="205" s="1"/>
  <c r="S15" i="205" s="1"/>
  <c r="U14" i="205"/>
  <c r="T14" i="205"/>
  <c r="G14" i="205"/>
  <c r="R13" i="205"/>
  <c r="Q13" i="205"/>
  <c r="O13" i="205"/>
  <c r="N13" i="205"/>
  <c r="L13" i="205"/>
  <c r="K13" i="205"/>
  <c r="I13" i="205"/>
  <c r="H13" i="205"/>
  <c r="F13" i="205"/>
  <c r="E13" i="205"/>
  <c r="D13" i="205"/>
  <c r="U12" i="205"/>
  <c r="T12" i="205"/>
  <c r="G12" i="205"/>
  <c r="J12" i="205" s="1"/>
  <c r="U11" i="205"/>
  <c r="T11" i="205"/>
  <c r="G11" i="205"/>
  <c r="U9" i="205"/>
  <c r="T9" i="205"/>
  <c r="G9" i="205"/>
  <c r="J9" i="205" s="1"/>
  <c r="M9" i="205" s="1"/>
  <c r="P9" i="205" s="1"/>
  <c r="S9" i="205" s="1"/>
  <c r="R8" i="205"/>
  <c r="R10" i="205" s="1"/>
  <c r="Q8" i="205"/>
  <c r="Q10" i="205" s="1"/>
  <c r="O8" i="205"/>
  <c r="O10" i="205" s="1"/>
  <c r="N8" i="205"/>
  <c r="N10" i="205" s="1"/>
  <c r="L8" i="205"/>
  <c r="L10" i="205" s="1"/>
  <c r="K8" i="205"/>
  <c r="K10" i="205" s="1"/>
  <c r="I8" i="205"/>
  <c r="I10" i="205" s="1"/>
  <c r="H8" i="205"/>
  <c r="H10" i="205" s="1"/>
  <c r="F8" i="205"/>
  <c r="F10" i="205" s="1"/>
  <c r="E8" i="205"/>
  <c r="E10" i="205" s="1"/>
  <c r="D8" i="205"/>
  <c r="D10" i="205" s="1"/>
  <c r="U7" i="205"/>
  <c r="T7" i="205"/>
  <c r="G7" i="205"/>
  <c r="J7" i="205" s="1"/>
  <c r="M7" i="205" s="1"/>
  <c r="P7" i="205" s="1"/>
  <c r="S7" i="205" s="1"/>
  <c r="U6" i="205"/>
  <c r="U8" i="205" s="1"/>
  <c r="U10" i="205" s="1"/>
  <c r="T6" i="205"/>
  <c r="G6" i="205"/>
  <c r="J6" i="205" s="1"/>
  <c r="M20" i="184"/>
  <c r="K20" i="184"/>
  <c r="G20" i="184"/>
  <c r="N19" i="184"/>
  <c r="N17" i="184"/>
  <c r="N16" i="184"/>
  <c r="F16" i="184"/>
  <c r="N14" i="184"/>
  <c r="N13" i="184"/>
  <c r="N12" i="184"/>
  <c r="N11" i="184"/>
  <c r="N10" i="184"/>
  <c r="N9" i="184"/>
  <c r="D9" i="184"/>
  <c r="N8" i="184"/>
  <c r="F7" i="184"/>
  <c r="G216" i="205" l="1"/>
  <c r="AN21" i="170"/>
  <c r="AT21" i="170" s="1"/>
  <c r="K384" i="205"/>
  <c r="T176" i="205"/>
  <c r="U293" i="205"/>
  <c r="T68" i="205"/>
  <c r="T75" i="205"/>
  <c r="U250" i="205"/>
  <c r="N340" i="205"/>
  <c r="K380" i="205"/>
  <c r="K420" i="205"/>
  <c r="E50" i="205"/>
  <c r="T448" i="205"/>
  <c r="U179" i="205"/>
  <c r="I573" i="205"/>
  <c r="I584" i="205" s="1"/>
  <c r="L576" i="205"/>
  <c r="G493" i="205"/>
  <c r="T582" i="205"/>
  <c r="G383" i="205"/>
  <c r="U493" i="205"/>
  <c r="U328" i="205"/>
  <c r="I460" i="205"/>
  <c r="T263" i="205"/>
  <c r="U52" i="205"/>
  <c r="U53" i="205" s="1"/>
  <c r="U383" i="205"/>
  <c r="H583" i="205"/>
  <c r="U55" i="205"/>
  <c r="G456" i="205"/>
  <c r="J496" i="205"/>
  <c r="G13" i="205"/>
  <c r="U58" i="205"/>
  <c r="U51" i="205"/>
  <c r="T58" i="205"/>
  <c r="R300" i="205"/>
  <c r="G88" i="205"/>
  <c r="G90" i="205" s="1"/>
  <c r="T299" i="205"/>
  <c r="K20" i="205"/>
  <c r="K24" i="205" s="1"/>
  <c r="K25" i="205" s="1"/>
  <c r="K40" i="205" s="1"/>
  <c r="N140" i="205"/>
  <c r="N144" i="205" s="1"/>
  <c r="N145" i="205" s="1"/>
  <c r="N160" i="205" s="1"/>
  <c r="AN12" i="170"/>
  <c r="AT12" i="170" s="1"/>
  <c r="E20" i="205"/>
  <c r="E24" i="205" s="1"/>
  <c r="L568" i="205"/>
  <c r="L570" i="205" s="1"/>
  <c r="Q579" i="205"/>
  <c r="Q580" i="205" s="1"/>
  <c r="R583" i="205"/>
  <c r="T88" i="205"/>
  <c r="T77" i="205"/>
  <c r="I140" i="205"/>
  <c r="I144" i="205" s="1"/>
  <c r="I145" i="205" s="1"/>
  <c r="I160" i="205" s="1"/>
  <c r="H180" i="205"/>
  <c r="H184" i="205" s="1"/>
  <c r="H185" i="205" s="1"/>
  <c r="H200" i="205" s="1"/>
  <c r="R260" i="205"/>
  <c r="R264" i="205" s="1"/>
  <c r="R265" i="205" s="1"/>
  <c r="R280" i="205" s="1"/>
  <c r="U47" i="205"/>
  <c r="T47" i="205"/>
  <c r="R50" i="205"/>
  <c r="T376" i="205"/>
  <c r="G496" i="205"/>
  <c r="N570" i="205"/>
  <c r="G76" i="205"/>
  <c r="G77" i="205"/>
  <c r="G213" i="205"/>
  <c r="T219" i="205"/>
  <c r="O380" i="205"/>
  <c r="O384" i="205" s="1"/>
  <c r="O385" i="205" s="1"/>
  <c r="O400" i="205" s="1"/>
  <c r="L420" i="205"/>
  <c r="T450" i="205"/>
  <c r="H500" i="205"/>
  <c r="AN15" i="170"/>
  <c r="AT15" i="170" s="1"/>
  <c r="AN24" i="170"/>
  <c r="AT24" i="170" s="1"/>
  <c r="AN30" i="170"/>
  <c r="AT30" i="170" s="1"/>
  <c r="AN33" i="170"/>
  <c r="AT33" i="170" s="1"/>
  <c r="G73" i="205"/>
  <c r="T69" i="205"/>
  <c r="G67" i="205"/>
  <c r="T62" i="205"/>
  <c r="T76" i="205"/>
  <c r="T339" i="205"/>
  <c r="U488" i="205"/>
  <c r="U490" i="205" s="1"/>
  <c r="T503" i="205"/>
  <c r="F540" i="205"/>
  <c r="U62" i="205"/>
  <c r="U176" i="205"/>
  <c r="T253" i="205"/>
  <c r="G333" i="205"/>
  <c r="U339" i="205"/>
  <c r="Q420" i="205"/>
  <c r="Q424" i="205" s="1"/>
  <c r="Q425" i="205" s="1"/>
  <c r="Q440" i="205" s="1"/>
  <c r="O460" i="205"/>
  <c r="O464" i="205" s="1"/>
  <c r="O465" i="205" s="1"/>
  <c r="O480" i="205" s="1"/>
  <c r="T496" i="205"/>
  <c r="L500" i="205"/>
  <c r="L504" i="205" s="1"/>
  <c r="L505" i="205" s="1"/>
  <c r="L520" i="205" s="1"/>
  <c r="H540" i="205"/>
  <c r="F620" i="205"/>
  <c r="U575" i="205"/>
  <c r="U67" i="205"/>
  <c r="T528" i="205"/>
  <c r="U539" i="205"/>
  <c r="AN10" i="170"/>
  <c r="AT10" i="170" s="1"/>
  <c r="AN19" i="170"/>
  <c r="AT19" i="170" s="1"/>
  <c r="AN25" i="170"/>
  <c r="AT25" i="170" s="1"/>
  <c r="AN28" i="170"/>
  <c r="AT28" i="170" s="1"/>
  <c r="AN31" i="170"/>
  <c r="AT31" i="170" s="1"/>
  <c r="N20" i="205"/>
  <c r="N24" i="205" s="1"/>
  <c r="N25" i="205" s="1"/>
  <c r="N40" i="205" s="1"/>
  <c r="G54" i="205"/>
  <c r="T49" i="205"/>
  <c r="Q180" i="205"/>
  <c r="Q264" i="205"/>
  <c r="I260" i="205"/>
  <c r="I264" i="205" s="1"/>
  <c r="I265" i="205" s="1"/>
  <c r="I280" i="205" s="1"/>
  <c r="I300" i="205"/>
  <c r="I304" i="205" s="1"/>
  <c r="I305" i="205" s="1"/>
  <c r="I320" i="205" s="1"/>
  <c r="H340" i="205"/>
  <c r="K540" i="205"/>
  <c r="K544" i="205" s="1"/>
  <c r="K545" i="205" s="1"/>
  <c r="K560" i="205" s="1"/>
  <c r="T543" i="205"/>
  <c r="I620" i="205"/>
  <c r="I624" i="205" s="1"/>
  <c r="I625" i="205" s="1"/>
  <c r="I640" i="205" s="1"/>
  <c r="D100" i="205"/>
  <c r="D104" i="205" s="1"/>
  <c r="D105" i="205" s="1"/>
  <c r="D120" i="205" s="1"/>
  <c r="G47" i="205"/>
  <c r="T248" i="205"/>
  <c r="U263" i="205"/>
  <c r="U419" i="205"/>
  <c r="D460" i="205"/>
  <c r="T459" i="205"/>
  <c r="R500" i="205"/>
  <c r="R504" i="205" s="1"/>
  <c r="R505" i="205" s="1"/>
  <c r="R520" i="205" s="1"/>
  <c r="N540" i="205"/>
  <c r="G51" i="205"/>
  <c r="N180" i="205"/>
  <c r="N184" i="205" s="1"/>
  <c r="N185" i="205" s="1"/>
  <c r="N200" i="205" s="1"/>
  <c r="T256" i="205"/>
  <c r="G19" i="205"/>
  <c r="U68" i="205"/>
  <c r="T54" i="205"/>
  <c r="T368" i="205"/>
  <c r="T370" i="205" s="1"/>
  <c r="J381" i="205"/>
  <c r="M381" i="205" s="1"/>
  <c r="P381" i="205" s="1"/>
  <c r="S381" i="205" s="1"/>
  <c r="T453" i="205"/>
  <c r="AN23" i="170"/>
  <c r="AT23" i="170" s="1"/>
  <c r="L20" i="205"/>
  <c r="L24" i="205" s="1"/>
  <c r="L25" i="205" s="1"/>
  <c r="L40" i="205" s="1"/>
  <c r="G23" i="205"/>
  <c r="K573" i="205"/>
  <c r="H140" i="205"/>
  <c r="U198" i="205"/>
  <c r="F260" i="205"/>
  <c r="F264" i="205" s="1"/>
  <c r="F265" i="205" s="1"/>
  <c r="F280" i="205" s="1"/>
  <c r="G58" i="205"/>
  <c r="E344" i="205"/>
  <c r="E345" i="205" s="1"/>
  <c r="U54" i="205"/>
  <c r="U56" i="205" s="1"/>
  <c r="O340" i="205"/>
  <c r="U368" i="205"/>
  <c r="U370" i="205" s="1"/>
  <c r="T456" i="205"/>
  <c r="N460" i="205"/>
  <c r="N464" i="205" s="1"/>
  <c r="N465" i="205" s="1"/>
  <c r="N480" i="205" s="1"/>
  <c r="U499" i="205"/>
  <c r="U500" i="205" s="1"/>
  <c r="U504" i="205" s="1"/>
  <c r="O500" i="205"/>
  <c r="O504" i="205" s="1"/>
  <c r="O505" i="205" s="1"/>
  <c r="O520" i="205" s="1"/>
  <c r="G503" i="205"/>
  <c r="T536" i="205"/>
  <c r="U543" i="205"/>
  <c r="U613" i="205"/>
  <c r="H620" i="205"/>
  <c r="AN7" i="170"/>
  <c r="AT7" i="170" s="1"/>
  <c r="AN27" i="170"/>
  <c r="AT27" i="170" s="1"/>
  <c r="G61" i="205"/>
  <c r="G62" i="205"/>
  <c r="D224" i="205"/>
  <c r="D225" i="205" s="1"/>
  <c r="D240" i="205" s="1"/>
  <c r="U536" i="205"/>
  <c r="U540" i="205" s="1"/>
  <c r="U16" i="205"/>
  <c r="U23" i="205"/>
  <c r="T46" i="205"/>
  <c r="G71" i="205"/>
  <c r="U99" i="205"/>
  <c r="U128" i="205"/>
  <c r="U130" i="205" s="1"/>
  <c r="T143" i="205"/>
  <c r="U216" i="205"/>
  <c r="U299" i="205"/>
  <c r="H344" i="205"/>
  <c r="H345" i="205" s="1"/>
  <c r="H360" i="205" s="1"/>
  <c r="G413" i="205"/>
  <c r="T419" i="205"/>
  <c r="T488" i="205"/>
  <c r="T490" i="205" s="1"/>
  <c r="T499" i="205"/>
  <c r="T608" i="205"/>
  <c r="T610" i="205" s="1"/>
  <c r="AN22" i="170"/>
  <c r="AT22" i="170" s="1"/>
  <c r="G74" i="205"/>
  <c r="G75" i="205"/>
  <c r="U74" i="205"/>
  <c r="T52" i="205"/>
  <c r="I180" i="205"/>
  <c r="D260" i="205"/>
  <c r="D264" i="205" s="1"/>
  <c r="D265" i="205" s="1"/>
  <c r="D280" i="205" s="1"/>
  <c r="F50" i="205"/>
  <c r="U49" i="205"/>
  <c r="I344" i="205"/>
  <c r="E420" i="205"/>
  <c r="R460" i="205"/>
  <c r="R464" i="205" s="1"/>
  <c r="R465" i="205" s="1"/>
  <c r="R480" i="205" s="1"/>
  <c r="D504" i="205"/>
  <c r="I500" i="205"/>
  <c r="H544" i="205"/>
  <c r="H545" i="205" s="1"/>
  <c r="H560" i="205" s="1"/>
  <c r="Q540" i="205"/>
  <c r="L620" i="205"/>
  <c r="G569" i="205"/>
  <c r="J569" i="205" s="1"/>
  <c r="M569" i="205" s="1"/>
  <c r="P569" i="205" s="1"/>
  <c r="S569" i="205" s="1"/>
  <c r="Q573" i="205"/>
  <c r="R100" i="205"/>
  <c r="R104" i="205" s="1"/>
  <c r="R105" i="205" s="1"/>
  <c r="R120" i="205" s="1"/>
  <c r="P176" i="205"/>
  <c r="T55" i="205"/>
  <c r="H300" i="205"/>
  <c r="G328" i="205"/>
  <c r="G330" i="205" s="1"/>
  <c r="K344" i="205"/>
  <c r="K345" i="205" s="1"/>
  <c r="K360" i="205" s="1"/>
  <c r="D340" i="205"/>
  <c r="U376" i="205"/>
  <c r="U380" i="205" s="1"/>
  <c r="N380" i="205"/>
  <c r="N384" i="205" s="1"/>
  <c r="N385" i="205" s="1"/>
  <c r="N400" i="205" s="1"/>
  <c r="F420" i="205"/>
  <c r="F424" i="205" s="1"/>
  <c r="F425" i="205" s="1"/>
  <c r="F440" i="205" s="1"/>
  <c r="M494" i="205"/>
  <c r="M496" i="205" s="1"/>
  <c r="K500" i="205"/>
  <c r="K504" i="205" s="1"/>
  <c r="K505" i="205" s="1"/>
  <c r="K520" i="205" s="1"/>
  <c r="R540" i="205"/>
  <c r="N620" i="205"/>
  <c r="AN8" i="170"/>
  <c r="AT8" i="170" s="1"/>
  <c r="T90" i="205"/>
  <c r="G290" i="205"/>
  <c r="F504" i="205"/>
  <c r="F505" i="205" s="1"/>
  <c r="F520" i="205" s="1"/>
  <c r="J11" i="205"/>
  <c r="M11" i="205" s="1"/>
  <c r="P11" i="205" s="1"/>
  <c r="S11" i="205" s="1"/>
  <c r="J17" i="205"/>
  <c r="J19" i="205" s="1"/>
  <c r="T51" i="205"/>
  <c r="T53" i="205" s="1"/>
  <c r="O579" i="205"/>
  <c r="K100" i="205"/>
  <c r="J101" i="205"/>
  <c r="M101" i="205" s="1"/>
  <c r="F144" i="205"/>
  <c r="F145" i="205" s="1"/>
  <c r="F160" i="205" s="1"/>
  <c r="Q140" i="205"/>
  <c r="Q144" i="205" s="1"/>
  <c r="Q145" i="205" s="1"/>
  <c r="Q160" i="205" s="1"/>
  <c r="J211" i="205"/>
  <c r="J213" i="205" s="1"/>
  <c r="E264" i="205"/>
  <c r="U256" i="205"/>
  <c r="U260" i="205" s="1"/>
  <c r="O260" i="205"/>
  <c r="J286" i="205"/>
  <c r="M286" i="205" s="1"/>
  <c r="M288" i="205" s="1"/>
  <c r="M290" i="205" s="1"/>
  <c r="K300" i="205"/>
  <c r="K304" i="205" s="1"/>
  <c r="K305" i="205" s="1"/>
  <c r="K320" i="205" s="1"/>
  <c r="T73" i="205"/>
  <c r="T333" i="205"/>
  <c r="Q380" i="205"/>
  <c r="Q384" i="205" s="1"/>
  <c r="Q385" i="205" s="1"/>
  <c r="Q400" i="205" s="1"/>
  <c r="I420" i="205"/>
  <c r="E460" i="205"/>
  <c r="U459" i="205"/>
  <c r="U496" i="205"/>
  <c r="N500" i="205"/>
  <c r="D540" i="205"/>
  <c r="Q620" i="205"/>
  <c r="Q624" i="205" s="1"/>
  <c r="Q625" i="205" s="1"/>
  <c r="Q640" i="205" s="1"/>
  <c r="T13" i="205"/>
  <c r="G49" i="205"/>
  <c r="T158" i="205"/>
  <c r="U183" i="205"/>
  <c r="T213" i="205"/>
  <c r="E220" i="205"/>
  <c r="T71" i="205"/>
  <c r="U70" i="205"/>
  <c r="T74" i="205"/>
  <c r="T288" i="205"/>
  <c r="T290" i="205" s="1"/>
  <c r="U333" i="205"/>
  <c r="T408" i="205"/>
  <c r="T410" i="205" s="1"/>
  <c r="N544" i="205"/>
  <c r="N545" i="205" s="1"/>
  <c r="N560" i="205" s="1"/>
  <c r="G543" i="205"/>
  <c r="U13" i="205"/>
  <c r="G139" i="205"/>
  <c r="U75" i="205"/>
  <c r="T328" i="205"/>
  <c r="T330" i="205" s="1"/>
  <c r="J343" i="205"/>
  <c r="U408" i="205"/>
  <c r="U410" i="205" s="1"/>
  <c r="U423" i="205"/>
  <c r="U453" i="205"/>
  <c r="G528" i="205"/>
  <c r="G530" i="205" s="1"/>
  <c r="G619" i="205"/>
  <c r="U71" i="205"/>
  <c r="T572" i="205"/>
  <c r="O56" i="205"/>
  <c r="Q598" i="205"/>
  <c r="U96" i="205"/>
  <c r="T61" i="205"/>
  <c r="I24" i="205"/>
  <c r="I25" i="205" s="1"/>
  <c r="I40" i="205" s="1"/>
  <c r="E140" i="205"/>
  <c r="E144" i="205" s="1"/>
  <c r="E145" i="205" s="1"/>
  <c r="E160" i="205" s="1"/>
  <c r="U139" i="205"/>
  <c r="U140" i="205" s="1"/>
  <c r="O50" i="205"/>
  <c r="T259" i="205"/>
  <c r="L340" i="205"/>
  <c r="L344" i="205" s="1"/>
  <c r="L345" i="205" s="1"/>
  <c r="L360" i="205" s="1"/>
  <c r="U343" i="205"/>
  <c r="G368" i="205"/>
  <c r="G370" i="205" s="1"/>
  <c r="E380" i="205"/>
  <c r="U379" i="205"/>
  <c r="U416" i="205"/>
  <c r="O420" i="205"/>
  <c r="O424" i="205" s="1"/>
  <c r="O425" i="205" s="1"/>
  <c r="O440" i="205" s="1"/>
  <c r="U448" i="205"/>
  <c r="U450" i="205" s="1"/>
  <c r="K460" i="205"/>
  <c r="K464" i="205" s="1"/>
  <c r="K465" i="205" s="1"/>
  <c r="K480" i="205" s="1"/>
  <c r="J461" i="205"/>
  <c r="M461" i="205" s="1"/>
  <c r="T533" i="205"/>
  <c r="I540" i="205"/>
  <c r="U619" i="205"/>
  <c r="M229" i="205"/>
  <c r="P229" i="205" s="1"/>
  <c r="S229" i="205" s="1"/>
  <c r="J69" i="205"/>
  <c r="M312" i="205"/>
  <c r="P312" i="205" s="1"/>
  <c r="S312" i="205" s="1"/>
  <c r="J72" i="205"/>
  <c r="J376" i="205"/>
  <c r="M374" i="205"/>
  <c r="M376" i="205" s="1"/>
  <c r="P534" i="205"/>
  <c r="I50" i="205"/>
  <c r="M115" i="205"/>
  <c r="M75" i="205" s="1"/>
  <c r="J75" i="205"/>
  <c r="L50" i="205"/>
  <c r="K50" i="205"/>
  <c r="M262" i="205"/>
  <c r="P262" i="205" s="1"/>
  <c r="S262" i="205" s="1"/>
  <c r="J62" i="205"/>
  <c r="D50" i="205"/>
  <c r="Q50" i="205"/>
  <c r="M169" i="205"/>
  <c r="P169" i="205" s="1"/>
  <c r="S169" i="205" s="1"/>
  <c r="J49" i="205"/>
  <c r="Q24" i="205"/>
  <c r="Q25" i="205" s="1"/>
  <c r="Q40" i="205" s="1"/>
  <c r="H20" i="205"/>
  <c r="H24" i="205" s="1"/>
  <c r="H25" i="205" s="1"/>
  <c r="H40" i="205" s="1"/>
  <c r="U19" i="205"/>
  <c r="U46" i="205"/>
  <c r="U48" i="205" s="1"/>
  <c r="R56" i="205"/>
  <c r="R598" i="205"/>
  <c r="J86" i="205"/>
  <c r="M86" i="205" s="1"/>
  <c r="M88" i="205" s="1"/>
  <c r="M90" i="205" s="1"/>
  <c r="T96" i="205"/>
  <c r="T103" i="205"/>
  <c r="U133" i="205"/>
  <c r="T139" i="205"/>
  <c r="T140" i="205" s="1"/>
  <c r="R185" i="205"/>
  <c r="R200" i="205" s="1"/>
  <c r="G176" i="205"/>
  <c r="J207" i="205"/>
  <c r="T238" i="205"/>
  <c r="J258" i="205"/>
  <c r="M258" i="205" s="1"/>
  <c r="P258" i="205" s="1"/>
  <c r="S258" i="205" s="1"/>
  <c r="G339" i="205"/>
  <c r="R384" i="205"/>
  <c r="R385" i="205" s="1"/>
  <c r="R400" i="205" s="1"/>
  <c r="T383" i="205"/>
  <c r="U413" i="205"/>
  <c r="U438" i="205"/>
  <c r="G459" i="205"/>
  <c r="T463" i="205"/>
  <c r="G536" i="205"/>
  <c r="T539" i="205"/>
  <c r="T540" i="205" s="1"/>
  <c r="G608" i="205"/>
  <c r="G610" i="205" s="1"/>
  <c r="T638" i="205"/>
  <c r="AN13" i="170"/>
  <c r="AT13" i="170" s="1"/>
  <c r="AN16" i="170"/>
  <c r="AT16" i="170" s="1"/>
  <c r="L424" i="205"/>
  <c r="L425" i="205" s="1"/>
  <c r="L440" i="205" s="1"/>
  <c r="U38" i="205"/>
  <c r="T57" i="205"/>
  <c r="T59" i="205" s="1"/>
  <c r="K104" i="205"/>
  <c r="K105" i="205" s="1"/>
  <c r="K120" i="205" s="1"/>
  <c r="U103" i="205"/>
  <c r="O144" i="205"/>
  <c r="O145" i="205" s="1"/>
  <c r="O160" i="205" s="1"/>
  <c r="U168" i="205"/>
  <c r="U170" i="205" s="1"/>
  <c r="D184" i="205"/>
  <c r="D185" i="205" s="1"/>
  <c r="D200" i="205" s="1"/>
  <c r="G219" i="205"/>
  <c r="G220" i="205" s="1"/>
  <c r="T278" i="205"/>
  <c r="U288" i="205"/>
  <c r="U290" i="205" s="1"/>
  <c r="T318" i="205"/>
  <c r="G376" i="205"/>
  <c r="G448" i="205"/>
  <c r="G450" i="205" s="1"/>
  <c r="G453" i="205"/>
  <c r="U463" i="205"/>
  <c r="G616" i="205"/>
  <c r="R620" i="205"/>
  <c r="R624" i="205" s="1"/>
  <c r="R625" i="205" s="1"/>
  <c r="R640" i="205" s="1"/>
  <c r="G46" i="205"/>
  <c r="G48" i="205" s="1"/>
  <c r="K53" i="205"/>
  <c r="U57" i="205"/>
  <c r="U59" i="205" s="1"/>
  <c r="G72" i="205"/>
  <c r="U88" i="205"/>
  <c r="U90" i="205" s="1"/>
  <c r="L104" i="205"/>
  <c r="L105" i="205" s="1"/>
  <c r="L120" i="205" s="1"/>
  <c r="T99" i="205"/>
  <c r="U76" i="205"/>
  <c r="E184" i="205"/>
  <c r="E185" i="205" s="1"/>
  <c r="E200" i="205" s="1"/>
  <c r="T179" i="205"/>
  <c r="T180" i="205" s="1"/>
  <c r="J217" i="205"/>
  <c r="J219" i="205" s="1"/>
  <c r="G256" i="205"/>
  <c r="U318" i="205"/>
  <c r="U336" i="205"/>
  <c r="U340" i="205" s="1"/>
  <c r="J446" i="205"/>
  <c r="M446" i="205" s="1"/>
  <c r="M463" i="205"/>
  <c r="G16" i="205"/>
  <c r="G20" i="205" s="1"/>
  <c r="Q53" i="205"/>
  <c r="T93" i="205"/>
  <c r="G198" i="205"/>
  <c r="Q224" i="205"/>
  <c r="Q225" i="205" s="1"/>
  <c r="Q240" i="205" s="1"/>
  <c r="N260" i="205"/>
  <c r="N264" i="205" s="1"/>
  <c r="N265" i="205" s="1"/>
  <c r="N280" i="205" s="1"/>
  <c r="T343" i="205"/>
  <c r="J526" i="205"/>
  <c r="M526" i="205" s="1"/>
  <c r="T558" i="205"/>
  <c r="F624" i="205"/>
  <c r="F625" i="205" s="1"/>
  <c r="F640" i="205" s="1"/>
  <c r="U616" i="205"/>
  <c r="E25" i="205"/>
  <c r="E40" i="205" s="1"/>
  <c r="E48" i="205"/>
  <c r="G57" i="205"/>
  <c r="G59" i="205" s="1"/>
  <c r="O104" i="205"/>
  <c r="O105" i="205" s="1"/>
  <c r="O120" i="205" s="1"/>
  <c r="J76" i="205"/>
  <c r="K140" i="205"/>
  <c r="T198" i="205"/>
  <c r="R224" i="205"/>
  <c r="U330" i="205"/>
  <c r="T530" i="205"/>
  <c r="J536" i="205"/>
  <c r="L540" i="205"/>
  <c r="L544" i="205" s="1"/>
  <c r="L545" i="205" s="1"/>
  <c r="L560" i="205" s="1"/>
  <c r="U558" i="205"/>
  <c r="G613" i="205"/>
  <c r="AN11" i="170"/>
  <c r="AT11" i="170" s="1"/>
  <c r="AN14" i="170"/>
  <c r="AT14" i="170" s="1"/>
  <c r="T23" i="205"/>
  <c r="H48" i="205"/>
  <c r="N50" i="205"/>
  <c r="T56" i="205"/>
  <c r="H59" i="205"/>
  <c r="G68" i="205"/>
  <c r="Q104" i="205"/>
  <c r="U72" i="205"/>
  <c r="D144" i="205"/>
  <c r="D145" i="205" s="1"/>
  <c r="D160" i="205" s="1"/>
  <c r="I184" i="205"/>
  <c r="O220" i="205"/>
  <c r="O224" i="205" s="1"/>
  <c r="O225" i="205" s="1"/>
  <c r="O240" i="205" s="1"/>
  <c r="H264" i="205"/>
  <c r="H265" i="205" s="1"/>
  <c r="H280" i="205" s="1"/>
  <c r="N300" i="205"/>
  <c r="N304" i="205" s="1"/>
  <c r="N305" i="205" s="1"/>
  <c r="N320" i="205" s="1"/>
  <c r="G303" i="205"/>
  <c r="J366" i="205"/>
  <c r="M366" i="205" s="1"/>
  <c r="P366" i="205" s="1"/>
  <c r="L380" i="205"/>
  <c r="L384" i="205" s="1"/>
  <c r="L385" i="205" s="1"/>
  <c r="L400" i="205" s="1"/>
  <c r="D424" i="205"/>
  <c r="D425" i="205" s="1"/>
  <c r="D440" i="205" s="1"/>
  <c r="N420" i="205"/>
  <c r="N424" i="205" s="1"/>
  <c r="N425" i="205" s="1"/>
  <c r="N440" i="205" s="1"/>
  <c r="T518" i="205"/>
  <c r="U528" i="205"/>
  <c r="U530" i="205" s="1"/>
  <c r="M535" i="205"/>
  <c r="P535" i="205" s="1"/>
  <c r="S535" i="205" s="1"/>
  <c r="U608" i="205"/>
  <c r="U610" i="205" s="1"/>
  <c r="H624" i="205"/>
  <c r="H625" i="205" s="1"/>
  <c r="H640" i="205" s="1"/>
  <c r="G8" i="205"/>
  <c r="G10" i="205" s="1"/>
  <c r="R20" i="205"/>
  <c r="R24" i="205" s="1"/>
  <c r="R25" i="205" s="1"/>
  <c r="R40" i="205" s="1"/>
  <c r="O48" i="205"/>
  <c r="O59" i="205"/>
  <c r="I100" i="205"/>
  <c r="I104" i="205" s="1"/>
  <c r="I105" i="205" s="1"/>
  <c r="I120" i="205" s="1"/>
  <c r="G128" i="205"/>
  <c r="G130" i="205" s="1"/>
  <c r="G168" i="205"/>
  <c r="G170" i="205" s="1"/>
  <c r="I185" i="205"/>
  <c r="I200" i="205" s="1"/>
  <c r="O180" i="205"/>
  <c r="G208" i="205"/>
  <c r="G210" i="205" s="1"/>
  <c r="E224" i="205"/>
  <c r="E225" i="205" s="1"/>
  <c r="E240" i="205" s="1"/>
  <c r="T216" i="205"/>
  <c r="T220" i="205" s="1"/>
  <c r="T224" i="205" s="1"/>
  <c r="U296" i="205"/>
  <c r="J301" i="205"/>
  <c r="J303" i="205" s="1"/>
  <c r="G373" i="205"/>
  <c r="E424" i="205"/>
  <c r="E425" i="205" s="1"/>
  <c r="E440" i="205" s="1"/>
  <c r="G419" i="205"/>
  <c r="F460" i="205"/>
  <c r="F464" i="205" s="1"/>
  <c r="F465" i="205" s="1"/>
  <c r="F480" i="205" s="1"/>
  <c r="U533" i="205"/>
  <c r="U623" i="205"/>
  <c r="Z34" i="170"/>
  <c r="T16" i="205"/>
  <c r="T20" i="205" s="1"/>
  <c r="K598" i="205"/>
  <c r="G69" i="205"/>
  <c r="G143" i="205"/>
  <c r="J166" i="205"/>
  <c r="J168" i="205" s="1"/>
  <c r="J170" i="205" s="1"/>
  <c r="L184" i="205"/>
  <c r="L185" i="205" s="1"/>
  <c r="L200" i="205" s="1"/>
  <c r="F224" i="205"/>
  <c r="F225" i="205" s="1"/>
  <c r="F240" i="205" s="1"/>
  <c r="G238" i="205"/>
  <c r="T303" i="205"/>
  <c r="J373" i="205"/>
  <c r="G379" i="205"/>
  <c r="T613" i="205"/>
  <c r="T616" i="205"/>
  <c r="AN6" i="170"/>
  <c r="AN9" i="170"/>
  <c r="AT9" i="170" s="1"/>
  <c r="G96" i="205"/>
  <c r="H144" i="205"/>
  <c r="H145" i="205" s="1"/>
  <c r="H160" i="205" s="1"/>
  <c r="T173" i="205"/>
  <c r="G183" i="205"/>
  <c r="U219" i="205"/>
  <c r="G248" i="205"/>
  <c r="G250" i="205" s="1"/>
  <c r="J253" i="205"/>
  <c r="G259" i="205"/>
  <c r="U303" i="205"/>
  <c r="H380" i="205"/>
  <c r="H384" i="205" s="1"/>
  <c r="H385" i="205" s="1"/>
  <c r="H400" i="205" s="1"/>
  <c r="U478" i="205"/>
  <c r="G488" i="205"/>
  <c r="G490" i="205" s="1"/>
  <c r="T493" i="205"/>
  <c r="N504" i="205"/>
  <c r="N505" i="205" s="1"/>
  <c r="N520" i="205" s="1"/>
  <c r="U503" i="205"/>
  <c r="AP34" i="170"/>
  <c r="F20" i="205"/>
  <c r="F24" i="205" s="1"/>
  <c r="F25" i="205" s="1"/>
  <c r="F40" i="205" s="1"/>
  <c r="E56" i="205"/>
  <c r="U61" i="205"/>
  <c r="U63" i="205" s="1"/>
  <c r="F100" i="205"/>
  <c r="F104" i="205" s="1"/>
  <c r="F105" i="205" s="1"/>
  <c r="F120" i="205" s="1"/>
  <c r="R140" i="205"/>
  <c r="R144" i="205" s="1"/>
  <c r="R145" i="205" s="1"/>
  <c r="R160" i="205" s="1"/>
  <c r="U173" i="205"/>
  <c r="G179" i="205"/>
  <c r="T210" i="205"/>
  <c r="N220" i="205"/>
  <c r="N224" i="205" s="1"/>
  <c r="N225" i="205" s="1"/>
  <c r="N240" i="205" s="1"/>
  <c r="U238" i="205"/>
  <c r="T250" i="205"/>
  <c r="U373" i="205"/>
  <c r="D464" i="205"/>
  <c r="D465" i="205" s="1"/>
  <c r="D480" i="205" s="1"/>
  <c r="J454" i="205"/>
  <c r="J456" i="205" s="1"/>
  <c r="E500" i="205"/>
  <c r="E504" i="205" s="1"/>
  <c r="E505" i="205" s="1"/>
  <c r="E520" i="205" s="1"/>
  <c r="J617" i="205"/>
  <c r="AR34" i="170"/>
  <c r="T8" i="205"/>
  <c r="T10" i="205" s="1"/>
  <c r="M17" i="205"/>
  <c r="P17" i="205" s="1"/>
  <c r="S17" i="205" s="1"/>
  <c r="S19" i="205" s="1"/>
  <c r="G55" i="205"/>
  <c r="G56" i="205" s="1"/>
  <c r="L56" i="205"/>
  <c r="G70" i="205"/>
  <c r="U100" i="205"/>
  <c r="U104" i="205" s="1"/>
  <c r="U105" i="205" s="1"/>
  <c r="T128" i="205"/>
  <c r="T130" i="205" s="1"/>
  <c r="Q184" i="205"/>
  <c r="Q185" i="205" s="1"/>
  <c r="Q200" i="205" s="1"/>
  <c r="U208" i="205"/>
  <c r="U210" i="205" s="1"/>
  <c r="I224" i="205"/>
  <c r="I225" i="205" s="1"/>
  <c r="I240" i="205" s="1"/>
  <c r="L304" i="205"/>
  <c r="L305" i="205" s="1"/>
  <c r="L320" i="205" s="1"/>
  <c r="D300" i="205"/>
  <c r="D304" i="205" s="1"/>
  <c r="D305" i="205" s="1"/>
  <c r="D320" i="205" s="1"/>
  <c r="D344" i="205"/>
  <c r="D345" i="205" s="1"/>
  <c r="D360" i="205" s="1"/>
  <c r="D380" i="205"/>
  <c r="D384" i="205" s="1"/>
  <c r="D385" i="205" s="1"/>
  <c r="D400" i="205" s="1"/>
  <c r="K424" i="205"/>
  <c r="K425" i="205" s="1"/>
  <c r="K440" i="205" s="1"/>
  <c r="L460" i="205"/>
  <c r="L464" i="205" s="1"/>
  <c r="L465" i="205" s="1"/>
  <c r="L480" i="205" s="1"/>
  <c r="E620" i="205"/>
  <c r="E624" i="205" s="1"/>
  <c r="E625" i="205" s="1"/>
  <c r="E640" i="205" s="1"/>
  <c r="T619" i="205"/>
  <c r="AN18" i="170"/>
  <c r="AT18" i="170" s="1"/>
  <c r="D24" i="205"/>
  <c r="D25" i="205" s="1"/>
  <c r="D40" i="205" s="1"/>
  <c r="O24" i="205"/>
  <c r="O25" i="205" s="1"/>
  <c r="O40" i="205" s="1"/>
  <c r="J38" i="205"/>
  <c r="M6" i="205"/>
  <c r="J8" i="205"/>
  <c r="J10" i="205" s="1"/>
  <c r="G38" i="205"/>
  <c r="M12" i="205"/>
  <c r="P12" i="205" s="1"/>
  <c r="S12" i="205" s="1"/>
  <c r="J14" i="205"/>
  <c r="M27" i="205"/>
  <c r="D568" i="205"/>
  <c r="D570" i="205" s="1"/>
  <c r="G566" i="205"/>
  <c r="Q568" i="205"/>
  <c r="Q570" i="205" s="1"/>
  <c r="I48" i="205"/>
  <c r="T569" i="205"/>
  <c r="U572" i="205"/>
  <c r="D53" i="205"/>
  <c r="Q56" i="205"/>
  <c r="L59" i="205"/>
  <c r="Q581" i="205"/>
  <c r="Q583" i="205" s="1"/>
  <c r="Q63" i="205"/>
  <c r="M107" i="205"/>
  <c r="J118" i="205"/>
  <c r="K59" i="205"/>
  <c r="E568" i="205"/>
  <c r="E570" i="205" s="1"/>
  <c r="T566" i="205"/>
  <c r="R568" i="205"/>
  <c r="R570" i="205" s="1"/>
  <c r="U569" i="205"/>
  <c r="E53" i="205"/>
  <c r="Q105" i="205"/>
  <c r="T67" i="205"/>
  <c r="T118" i="205"/>
  <c r="M114" i="205"/>
  <c r="J74" i="205"/>
  <c r="J77" i="205"/>
  <c r="M117" i="205"/>
  <c r="P86" i="205"/>
  <c r="T38" i="205"/>
  <c r="F568" i="205"/>
  <c r="F570" i="205" s="1"/>
  <c r="U566" i="205"/>
  <c r="K48" i="205"/>
  <c r="L573" i="205"/>
  <c r="F53" i="205"/>
  <c r="E576" i="205"/>
  <c r="R579" i="205"/>
  <c r="R580" i="205" s="1"/>
  <c r="Q59" i="205"/>
  <c r="G93" i="205"/>
  <c r="J103" i="205"/>
  <c r="U118" i="205"/>
  <c r="Q120" i="205"/>
  <c r="M136" i="205"/>
  <c r="P134" i="205"/>
  <c r="F598" i="205"/>
  <c r="M110" i="205"/>
  <c r="J70" i="205"/>
  <c r="L48" i="205"/>
  <c r="N573" i="205"/>
  <c r="H53" i="205"/>
  <c r="F576" i="205"/>
  <c r="U574" i="205"/>
  <c r="U576" i="205" s="1"/>
  <c r="R59" i="205"/>
  <c r="E581" i="205"/>
  <c r="E63" i="205"/>
  <c r="N104" i="205"/>
  <c r="N105" i="205" s="1"/>
  <c r="N120" i="205" s="1"/>
  <c r="M97" i="205"/>
  <c r="J99" i="205"/>
  <c r="M108" i="205"/>
  <c r="J71" i="205"/>
  <c r="M111" i="205"/>
  <c r="G567" i="205"/>
  <c r="J567" i="205" s="1"/>
  <c r="M567" i="205" s="1"/>
  <c r="P567" i="205" s="1"/>
  <c r="S567" i="205" s="1"/>
  <c r="N48" i="205"/>
  <c r="I53" i="205"/>
  <c r="T575" i="205"/>
  <c r="T577" i="205"/>
  <c r="E579" i="205"/>
  <c r="F581" i="205"/>
  <c r="F63" i="205"/>
  <c r="P87" i="205"/>
  <c r="E100" i="205"/>
  <c r="E104" i="205" s="1"/>
  <c r="E105" i="205" s="1"/>
  <c r="E120" i="205" s="1"/>
  <c r="N587" i="205"/>
  <c r="N598" i="205" s="1"/>
  <c r="N78" i="205"/>
  <c r="M126" i="205"/>
  <c r="J128" i="205"/>
  <c r="J130" i="205" s="1"/>
  <c r="H105" i="205"/>
  <c r="H120" i="205" s="1"/>
  <c r="G52" i="205"/>
  <c r="J92" i="205"/>
  <c r="U567" i="205"/>
  <c r="H50" i="205"/>
  <c r="G571" i="205"/>
  <c r="D573" i="205"/>
  <c r="L53" i="205"/>
  <c r="F56" i="205"/>
  <c r="T578" i="205"/>
  <c r="U582" i="205"/>
  <c r="H63" i="205"/>
  <c r="O587" i="205"/>
  <c r="O598" i="205" s="1"/>
  <c r="O78" i="205"/>
  <c r="M62" i="205"/>
  <c r="P102" i="205"/>
  <c r="T567" i="205"/>
  <c r="H574" i="205"/>
  <c r="H576" i="205" s="1"/>
  <c r="H580" i="205" s="1"/>
  <c r="H56" i="205"/>
  <c r="U577" i="205"/>
  <c r="F579" i="205"/>
  <c r="K568" i="205"/>
  <c r="K570" i="205" s="1"/>
  <c r="Q48" i="205"/>
  <c r="T571" i="205"/>
  <c r="T573" i="205" s="1"/>
  <c r="E573" i="205"/>
  <c r="R573" i="205"/>
  <c r="N53" i="205"/>
  <c r="K576" i="205"/>
  <c r="I56" i="205"/>
  <c r="U578" i="205"/>
  <c r="E59" i="205"/>
  <c r="I63" i="205"/>
  <c r="H78" i="205"/>
  <c r="P89" i="205"/>
  <c r="M98" i="205"/>
  <c r="P112" i="205"/>
  <c r="M72" i="205"/>
  <c r="M141" i="205"/>
  <c r="J143" i="205"/>
  <c r="M95" i="205"/>
  <c r="J55" i="205"/>
  <c r="I568" i="205"/>
  <c r="I570" i="205" s="1"/>
  <c r="I585" i="205" s="1"/>
  <c r="D48" i="205"/>
  <c r="R48" i="205"/>
  <c r="U571" i="205"/>
  <c r="U573" i="205" s="1"/>
  <c r="F573" i="205"/>
  <c r="O53" i="205"/>
  <c r="K56" i="205"/>
  <c r="K60" i="205" s="1"/>
  <c r="F59" i="205"/>
  <c r="K63" i="205"/>
  <c r="S109" i="205"/>
  <c r="S69" i="205" s="1"/>
  <c r="P181" i="205"/>
  <c r="M183" i="205"/>
  <c r="K579" i="205"/>
  <c r="L63" i="205"/>
  <c r="J21" i="205"/>
  <c r="O568" i="205"/>
  <c r="O570" i="205" s="1"/>
  <c r="F48" i="205"/>
  <c r="H573" i="205"/>
  <c r="G572" i="205"/>
  <c r="J572" i="205" s="1"/>
  <c r="M572" i="205" s="1"/>
  <c r="P572" i="205" s="1"/>
  <c r="S572" i="205" s="1"/>
  <c r="R53" i="205"/>
  <c r="O576" i="205"/>
  <c r="O580" i="205" s="1"/>
  <c r="N56" i="205"/>
  <c r="L579" i="205"/>
  <c r="L580" i="205" s="1"/>
  <c r="I59" i="205"/>
  <c r="J73" i="205"/>
  <c r="M113" i="205"/>
  <c r="M116" i="205"/>
  <c r="I78" i="205"/>
  <c r="G133" i="205"/>
  <c r="J131" i="205"/>
  <c r="D576" i="205"/>
  <c r="G574" i="205"/>
  <c r="D56" i="205"/>
  <c r="G578" i="205"/>
  <c r="J578" i="205" s="1"/>
  <c r="M578" i="205" s="1"/>
  <c r="P578" i="205" s="1"/>
  <c r="S578" i="205" s="1"/>
  <c r="G582" i="205"/>
  <c r="J582" i="205" s="1"/>
  <c r="M582" i="205" s="1"/>
  <c r="P582" i="205" s="1"/>
  <c r="S582" i="205" s="1"/>
  <c r="D598" i="205"/>
  <c r="G587" i="205"/>
  <c r="G589" i="205"/>
  <c r="J589" i="205" s="1"/>
  <c r="M589" i="205" s="1"/>
  <c r="P589" i="205" s="1"/>
  <c r="S589" i="205" s="1"/>
  <c r="G591" i="205"/>
  <c r="J591" i="205" s="1"/>
  <c r="M591" i="205" s="1"/>
  <c r="P591" i="205" s="1"/>
  <c r="S591" i="205" s="1"/>
  <c r="G593" i="205"/>
  <c r="J593" i="205" s="1"/>
  <c r="M593" i="205" s="1"/>
  <c r="P593" i="205" s="1"/>
  <c r="S593" i="205" s="1"/>
  <c r="G595" i="205"/>
  <c r="J595" i="205" s="1"/>
  <c r="M595" i="205" s="1"/>
  <c r="P595" i="205" s="1"/>
  <c r="S595" i="205" s="1"/>
  <c r="G597" i="205"/>
  <c r="J597" i="205" s="1"/>
  <c r="M597" i="205" s="1"/>
  <c r="P597" i="205" s="1"/>
  <c r="S597" i="205" s="1"/>
  <c r="J94" i="205"/>
  <c r="G99" i="205"/>
  <c r="G158" i="205"/>
  <c r="M214" i="205"/>
  <c r="J216" i="205"/>
  <c r="J220" i="205" s="1"/>
  <c r="M326" i="205"/>
  <c r="J328" i="205"/>
  <c r="J330" i="205" s="1"/>
  <c r="E598" i="205"/>
  <c r="T589" i="205"/>
  <c r="T591" i="205"/>
  <c r="T593" i="205"/>
  <c r="T595" i="205"/>
  <c r="T597" i="205"/>
  <c r="K78" i="205"/>
  <c r="G118" i="205"/>
  <c r="M147" i="205"/>
  <c r="J158" i="205"/>
  <c r="F184" i="205"/>
  <c r="F185" i="205" s="1"/>
  <c r="F200" i="205" s="1"/>
  <c r="S174" i="205"/>
  <c r="S176" i="205" s="1"/>
  <c r="U589" i="205"/>
  <c r="U591" i="205"/>
  <c r="U593" i="205"/>
  <c r="U595" i="205"/>
  <c r="U597" i="205"/>
  <c r="L78" i="205"/>
  <c r="J88" i="205"/>
  <c r="J90" i="205" s="1"/>
  <c r="K144" i="205"/>
  <c r="K145" i="205" s="1"/>
  <c r="K160" i="205" s="1"/>
  <c r="S206" i="205"/>
  <c r="K220" i="205"/>
  <c r="M251" i="205"/>
  <c r="L144" i="205"/>
  <c r="L145" i="205" s="1"/>
  <c r="L160" i="205" s="1"/>
  <c r="U180" i="205"/>
  <c r="N579" i="205"/>
  <c r="N580" i="205" s="1"/>
  <c r="N59" i="205"/>
  <c r="N583" i="205"/>
  <c r="N63" i="205"/>
  <c r="H598" i="205"/>
  <c r="J91" i="205"/>
  <c r="K184" i="205"/>
  <c r="K185" i="205" s="1"/>
  <c r="K200" i="205" s="1"/>
  <c r="H224" i="205"/>
  <c r="H225" i="205" s="1"/>
  <c r="H240" i="205" s="1"/>
  <c r="Q265" i="205"/>
  <c r="O583" i="205"/>
  <c r="O63" i="205"/>
  <c r="I598" i="205"/>
  <c r="G173" i="205"/>
  <c r="J171" i="205"/>
  <c r="M211" i="205"/>
  <c r="G575" i="205"/>
  <c r="J575" i="205" s="1"/>
  <c r="M575" i="205" s="1"/>
  <c r="P575" i="205" s="1"/>
  <c r="S575" i="205" s="1"/>
  <c r="G577" i="205"/>
  <c r="D579" i="205"/>
  <c r="D59" i="205"/>
  <c r="D583" i="205"/>
  <c r="D63" i="205"/>
  <c r="G588" i="205"/>
  <c r="J588" i="205" s="1"/>
  <c r="M588" i="205" s="1"/>
  <c r="P588" i="205" s="1"/>
  <c r="S588" i="205" s="1"/>
  <c r="G590" i="205"/>
  <c r="J590" i="205" s="1"/>
  <c r="M590" i="205" s="1"/>
  <c r="P590" i="205" s="1"/>
  <c r="S590" i="205" s="1"/>
  <c r="G592" i="205"/>
  <c r="J592" i="205" s="1"/>
  <c r="M592" i="205" s="1"/>
  <c r="P592" i="205" s="1"/>
  <c r="S592" i="205" s="1"/>
  <c r="G594" i="205"/>
  <c r="J594" i="205" s="1"/>
  <c r="M594" i="205" s="1"/>
  <c r="P594" i="205" s="1"/>
  <c r="S594" i="205" s="1"/>
  <c r="G596" i="205"/>
  <c r="J596" i="205" s="1"/>
  <c r="M596" i="205" s="1"/>
  <c r="P596" i="205" s="1"/>
  <c r="S596" i="205" s="1"/>
  <c r="D78" i="205"/>
  <c r="K224" i="205"/>
  <c r="K225" i="205" s="1"/>
  <c r="K240" i="205" s="1"/>
  <c r="G358" i="205"/>
  <c r="J348" i="205"/>
  <c r="M348" i="205" s="1"/>
  <c r="P348" i="205" s="1"/>
  <c r="S348" i="205" s="1"/>
  <c r="T588" i="205"/>
  <c r="T590" i="205"/>
  <c r="T592" i="205"/>
  <c r="T594" i="205"/>
  <c r="T596" i="205"/>
  <c r="E78" i="205"/>
  <c r="Q78" i="205"/>
  <c r="U158" i="205"/>
  <c r="O184" i="205"/>
  <c r="O185" i="205" s="1"/>
  <c r="O200" i="205" s="1"/>
  <c r="U213" i="205"/>
  <c r="L224" i="205"/>
  <c r="L225" i="205" s="1"/>
  <c r="L240" i="205" s="1"/>
  <c r="E265" i="205"/>
  <c r="E280" i="205" s="1"/>
  <c r="G336" i="205"/>
  <c r="J334" i="205"/>
  <c r="R63" i="205"/>
  <c r="L598" i="205"/>
  <c r="U588" i="205"/>
  <c r="U590" i="205"/>
  <c r="U592" i="205"/>
  <c r="U594" i="205"/>
  <c r="U596" i="205"/>
  <c r="F78" i="205"/>
  <c r="R78" i="205"/>
  <c r="R225" i="205"/>
  <c r="R240" i="205" s="1"/>
  <c r="G136" i="205"/>
  <c r="G140" i="205" s="1"/>
  <c r="G223" i="205"/>
  <c r="L260" i="205"/>
  <c r="L264" i="205" s="1"/>
  <c r="L265" i="205" s="1"/>
  <c r="L280" i="205" s="1"/>
  <c r="M267" i="205"/>
  <c r="J278" i="205"/>
  <c r="M377" i="205"/>
  <c r="J379" i="205"/>
  <c r="J380" i="205" s="1"/>
  <c r="M538" i="205"/>
  <c r="P538" i="205" s="1"/>
  <c r="S538" i="205" s="1"/>
  <c r="J539" i="205"/>
  <c r="J540" i="205" s="1"/>
  <c r="J183" i="205"/>
  <c r="J227" i="205"/>
  <c r="J246" i="205"/>
  <c r="M297" i="205"/>
  <c r="J299" i="205"/>
  <c r="M301" i="205"/>
  <c r="T336" i="205"/>
  <c r="T340" i="205" s="1"/>
  <c r="E360" i="205"/>
  <c r="J187" i="205"/>
  <c r="G253" i="205"/>
  <c r="J257" i="205"/>
  <c r="U278" i="205"/>
  <c r="Q280" i="205"/>
  <c r="O304" i="205"/>
  <c r="O305" i="205" s="1"/>
  <c r="O320" i="205" s="1"/>
  <c r="E300" i="205"/>
  <c r="E304" i="205" s="1"/>
  <c r="E305" i="205" s="1"/>
  <c r="E320" i="205" s="1"/>
  <c r="M307" i="205"/>
  <c r="J318" i="205"/>
  <c r="M368" i="205"/>
  <c r="M370" i="205" s="1"/>
  <c r="K385" i="205"/>
  <c r="K400" i="205" s="1"/>
  <c r="J407" i="205"/>
  <c r="M407" i="205" s="1"/>
  <c r="P407" i="205" s="1"/>
  <c r="S407" i="205" s="1"/>
  <c r="G408" i="205"/>
  <c r="G410" i="205" s="1"/>
  <c r="J176" i="205"/>
  <c r="Q304" i="205"/>
  <c r="Q305" i="205" s="1"/>
  <c r="Q320" i="205" s="1"/>
  <c r="F300" i="205"/>
  <c r="F304" i="205" s="1"/>
  <c r="F305" i="205" s="1"/>
  <c r="F320" i="205" s="1"/>
  <c r="G438" i="205"/>
  <c r="J428" i="205"/>
  <c r="M428" i="205" s="1"/>
  <c r="P428" i="205" s="1"/>
  <c r="S428" i="205" s="1"/>
  <c r="J136" i="205"/>
  <c r="J177" i="205"/>
  <c r="M217" i="205"/>
  <c r="J261" i="205"/>
  <c r="R304" i="205"/>
  <c r="R305" i="205" s="1"/>
  <c r="R320" i="205" s="1"/>
  <c r="R340" i="205"/>
  <c r="R344" i="205" s="1"/>
  <c r="R345" i="205" s="1"/>
  <c r="R360" i="205" s="1"/>
  <c r="E384" i="205"/>
  <c r="E385" i="205" s="1"/>
  <c r="E400" i="205" s="1"/>
  <c r="J137" i="205"/>
  <c r="J57" i="205" s="1"/>
  <c r="J221" i="205"/>
  <c r="J61" i="205" s="1"/>
  <c r="J63" i="205" s="1"/>
  <c r="M337" i="205"/>
  <c r="J339" i="205"/>
  <c r="M341" i="205"/>
  <c r="F384" i="205"/>
  <c r="F385" i="205" s="1"/>
  <c r="F400" i="205" s="1"/>
  <c r="T380" i="205"/>
  <c r="T384" i="205" s="1"/>
  <c r="T385" i="205" s="1"/>
  <c r="G416" i="205"/>
  <c r="J414" i="205"/>
  <c r="G478" i="205"/>
  <c r="M176" i="205"/>
  <c r="K264" i="205"/>
  <c r="K265" i="205" s="1"/>
  <c r="K280" i="205" s="1"/>
  <c r="J254" i="205"/>
  <c r="G296" i="205"/>
  <c r="J294" i="205"/>
  <c r="T296" i="205"/>
  <c r="N344" i="205"/>
  <c r="N345" i="205" s="1"/>
  <c r="N360" i="205" s="1"/>
  <c r="I384" i="205"/>
  <c r="I385" i="205" s="1"/>
  <c r="I400" i="205" s="1"/>
  <c r="AT6" i="170"/>
  <c r="H304" i="205"/>
  <c r="H305" i="205" s="1"/>
  <c r="H320" i="205" s="1"/>
  <c r="O344" i="205"/>
  <c r="O345" i="205" s="1"/>
  <c r="O360" i="205" s="1"/>
  <c r="F340" i="205"/>
  <c r="F344" i="205" s="1"/>
  <c r="F345" i="205" s="1"/>
  <c r="F360" i="205" s="1"/>
  <c r="P347" i="205"/>
  <c r="M358" i="205"/>
  <c r="M383" i="205"/>
  <c r="P382" i="205"/>
  <c r="S382" i="205" s="1"/>
  <c r="S383" i="205" s="1"/>
  <c r="Q344" i="205"/>
  <c r="Q345" i="205" s="1"/>
  <c r="Q360" i="205" s="1"/>
  <c r="T358" i="205"/>
  <c r="J510" i="205"/>
  <c r="M510" i="205" s="1"/>
  <c r="P510" i="205" s="1"/>
  <c r="S510" i="205" s="1"/>
  <c r="G518" i="205"/>
  <c r="O264" i="205"/>
  <c r="O265" i="205" s="1"/>
  <c r="O280" i="205" s="1"/>
  <c r="G293" i="205"/>
  <c r="I345" i="205"/>
  <c r="I360" i="205" s="1"/>
  <c r="U358" i="205"/>
  <c r="P507" i="205"/>
  <c r="G299" i="205"/>
  <c r="J368" i="205"/>
  <c r="J370" i="205" s="1"/>
  <c r="M498" i="205"/>
  <c r="P498" i="205" s="1"/>
  <c r="S498" i="205" s="1"/>
  <c r="J499" i="205"/>
  <c r="J500" i="205" s="1"/>
  <c r="G533" i="205"/>
  <c r="J531" i="205"/>
  <c r="G318" i="205"/>
  <c r="G343" i="205"/>
  <c r="M457" i="205"/>
  <c r="J459" i="205"/>
  <c r="P461" i="205"/>
  <c r="H504" i="205"/>
  <c r="H505" i="205" s="1"/>
  <c r="H520" i="205" s="1"/>
  <c r="P494" i="205"/>
  <c r="M527" i="205"/>
  <c r="P527" i="205" s="1"/>
  <c r="S527" i="205" s="1"/>
  <c r="G278" i="205"/>
  <c r="H424" i="205"/>
  <c r="H425" i="205" s="1"/>
  <c r="H440" i="205" s="1"/>
  <c r="T416" i="205"/>
  <c r="T420" i="205" s="1"/>
  <c r="T424" i="205" s="1"/>
  <c r="Q464" i="205"/>
  <c r="Q465" i="205" s="1"/>
  <c r="Q480" i="205" s="1"/>
  <c r="I504" i="205"/>
  <c r="I505" i="205" s="1"/>
  <c r="I520" i="205" s="1"/>
  <c r="J331" i="205"/>
  <c r="M371" i="205"/>
  <c r="J383" i="205"/>
  <c r="G398" i="205"/>
  <c r="I424" i="205"/>
  <c r="I425" i="205" s="1"/>
  <c r="I440" i="205" s="1"/>
  <c r="U420" i="205"/>
  <c r="U424" i="205" s="1"/>
  <c r="U425" i="205" s="1"/>
  <c r="U440" i="205" s="1"/>
  <c r="M467" i="205"/>
  <c r="J478" i="205"/>
  <c r="J291" i="205"/>
  <c r="J387" i="205"/>
  <c r="G460" i="205"/>
  <c r="G464" i="205" s="1"/>
  <c r="G465" i="205" s="1"/>
  <c r="H460" i="205"/>
  <c r="H464" i="205" s="1"/>
  <c r="H465" i="205" s="1"/>
  <c r="H480" i="205" s="1"/>
  <c r="T478" i="205"/>
  <c r="P446" i="205"/>
  <c r="M448" i="205"/>
  <c r="M450" i="205" s="1"/>
  <c r="AO34" i="170"/>
  <c r="R420" i="205"/>
  <c r="R424" i="205" s="1"/>
  <c r="R425" i="205" s="1"/>
  <c r="R440" i="205" s="1"/>
  <c r="J423" i="205"/>
  <c r="E464" i="205"/>
  <c r="E465" i="205" s="1"/>
  <c r="E480" i="205" s="1"/>
  <c r="D505" i="205"/>
  <c r="D520" i="205" s="1"/>
  <c r="M417" i="205"/>
  <c r="J419" i="205"/>
  <c r="M421" i="205"/>
  <c r="T460" i="205"/>
  <c r="P501" i="205"/>
  <c r="M503" i="205"/>
  <c r="G539" i="205"/>
  <c r="T398" i="205"/>
  <c r="M406" i="205"/>
  <c r="M427" i="205"/>
  <c r="J453" i="205"/>
  <c r="U456" i="205"/>
  <c r="Q504" i="205"/>
  <c r="Q505" i="205" s="1"/>
  <c r="Q520" i="205" s="1"/>
  <c r="G499" i="205"/>
  <c r="G500" i="205" s="1"/>
  <c r="P526" i="205"/>
  <c r="M541" i="205"/>
  <c r="J543" i="205"/>
  <c r="U398" i="205"/>
  <c r="T438" i="205"/>
  <c r="S451" i="205"/>
  <c r="S453" i="205" s="1"/>
  <c r="P453" i="205"/>
  <c r="I464" i="205"/>
  <c r="I465" i="205" s="1"/>
  <c r="I480" i="205" s="1"/>
  <c r="P497" i="205"/>
  <c r="U518" i="205"/>
  <c r="S537" i="205"/>
  <c r="J448" i="205"/>
  <c r="J450" i="205" s="1"/>
  <c r="M453" i="205"/>
  <c r="O544" i="205"/>
  <c r="O545" i="205" s="1"/>
  <c r="O560" i="205" s="1"/>
  <c r="U638" i="205"/>
  <c r="G423" i="205"/>
  <c r="J491" i="205"/>
  <c r="D544" i="205"/>
  <c r="D545" i="205" s="1"/>
  <c r="D560" i="205" s="1"/>
  <c r="S611" i="205"/>
  <c r="S613" i="205" s="1"/>
  <c r="P613" i="205"/>
  <c r="J503" i="205"/>
  <c r="E544" i="205"/>
  <c r="E545" i="205" s="1"/>
  <c r="E560" i="205" s="1"/>
  <c r="Q544" i="205"/>
  <c r="Q545" i="205" s="1"/>
  <c r="Q560" i="205" s="1"/>
  <c r="K624" i="205"/>
  <c r="K625" i="205" s="1"/>
  <c r="K640" i="205" s="1"/>
  <c r="J411" i="205"/>
  <c r="J463" i="205"/>
  <c r="F544" i="205"/>
  <c r="F545" i="205" s="1"/>
  <c r="F560" i="205" s="1"/>
  <c r="R544" i="205"/>
  <c r="R545" i="205" s="1"/>
  <c r="R560" i="205" s="1"/>
  <c r="L624" i="205"/>
  <c r="L625" i="205" s="1"/>
  <c r="L640" i="205" s="1"/>
  <c r="O620" i="205"/>
  <c r="O624" i="205" s="1"/>
  <c r="O625" i="205" s="1"/>
  <c r="O640" i="205" s="1"/>
  <c r="J486" i="205"/>
  <c r="N624" i="205"/>
  <c r="N625" i="205" s="1"/>
  <c r="N640" i="205" s="1"/>
  <c r="J608" i="205"/>
  <c r="J610" i="205" s="1"/>
  <c r="I544" i="205"/>
  <c r="I545" i="205" s="1"/>
  <c r="I560" i="205" s="1"/>
  <c r="M606" i="205"/>
  <c r="G623" i="205"/>
  <c r="J621" i="205"/>
  <c r="M547" i="205"/>
  <c r="J558" i="205"/>
  <c r="D620" i="205"/>
  <c r="D624" i="205" s="1"/>
  <c r="D625" i="205" s="1"/>
  <c r="D640" i="205" s="1"/>
  <c r="J619" i="205"/>
  <c r="T623" i="205"/>
  <c r="M617" i="205"/>
  <c r="M627" i="205"/>
  <c r="J638" i="205"/>
  <c r="J613" i="205"/>
  <c r="J614" i="205"/>
  <c r="G558" i="205"/>
  <c r="G638" i="205"/>
  <c r="M613" i="205"/>
  <c r="D14" i="184"/>
  <c r="D16" i="184"/>
  <c r="E16" i="184" s="1"/>
  <c r="I16" i="184" s="1"/>
  <c r="J16" i="184" s="1"/>
  <c r="D12" i="184"/>
  <c r="D18" i="184"/>
  <c r="D10" i="184"/>
  <c r="D15" i="184"/>
  <c r="L20" i="184"/>
  <c r="D13" i="184"/>
  <c r="D19" i="184"/>
  <c r="N7" i="184"/>
  <c r="N15" i="184"/>
  <c r="D8" i="184"/>
  <c r="D17" i="184"/>
  <c r="H20" i="184"/>
  <c r="N18" i="184"/>
  <c r="D11" i="184"/>
  <c r="D7" i="184"/>
  <c r="F17" i="184"/>
  <c r="F11" i="184"/>
  <c r="F10" i="184"/>
  <c r="F13" i="184"/>
  <c r="F18" i="184"/>
  <c r="G24" i="205" l="1"/>
  <c r="U264" i="205"/>
  <c r="U265" i="205" s="1"/>
  <c r="G53" i="205"/>
  <c r="T425" i="205"/>
  <c r="T260" i="205"/>
  <c r="T264" i="205" s="1"/>
  <c r="T265" i="205" s="1"/>
  <c r="T280" i="205" s="1"/>
  <c r="T300" i="205"/>
  <c r="T304" i="205" s="1"/>
  <c r="T305" i="205" s="1"/>
  <c r="T320" i="205" s="1"/>
  <c r="U620" i="205"/>
  <c r="U624" i="205" s="1"/>
  <c r="J408" i="205"/>
  <c r="J410" i="205" s="1"/>
  <c r="P286" i="205"/>
  <c r="G340" i="205"/>
  <c r="M19" i="205"/>
  <c r="J460" i="205"/>
  <c r="J464" i="205" s="1"/>
  <c r="J465" i="205" s="1"/>
  <c r="R60" i="205"/>
  <c r="T144" i="205"/>
  <c r="U384" i="205"/>
  <c r="U385" i="205" s="1"/>
  <c r="T587" i="205"/>
  <c r="T225" i="205"/>
  <c r="T240" i="205" s="1"/>
  <c r="U220" i="205"/>
  <c r="U460" i="205"/>
  <c r="U344" i="205"/>
  <c r="U78" i="205"/>
  <c r="U144" i="205"/>
  <c r="T500" i="205"/>
  <c r="T504" i="205" s="1"/>
  <c r="T505" i="205" s="1"/>
  <c r="T520" i="205" s="1"/>
  <c r="T568" i="205"/>
  <c r="T570" i="205" s="1"/>
  <c r="U544" i="205"/>
  <c r="U545" i="205" s="1"/>
  <c r="U560" i="205" s="1"/>
  <c r="G504" i="205"/>
  <c r="G505" i="205" s="1"/>
  <c r="G420" i="205"/>
  <c r="G424" i="205" s="1"/>
  <c r="G425" i="205" s="1"/>
  <c r="P19" i="205"/>
  <c r="G60" i="205"/>
  <c r="T63" i="205"/>
  <c r="T100" i="205"/>
  <c r="T104" i="205" s="1"/>
  <c r="T105" i="205" s="1"/>
  <c r="T120" i="205" s="1"/>
  <c r="G344" i="205"/>
  <c r="G345" i="205" s="1"/>
  <c r="E60" i="205"/>
  <c r="O60" i="205"/>
  <c r="O64" i="205" s="1"/>
  <c r="O65" i="205" s="1"/>
  <c r="O80" i="205" s="1"/>
  <c r="O584" i="205"/>
  <c r="O585" i="205" s="1"/>
  <c r="O600" i="205" s="1"/>
  <c r="T78" i="205"/>
  <c r="T464" i="205"/>
  <c r="T465" i="205" s="1"/>
  <c r="T480" i="205" s="1"/>
  <c r="J288" i="205"/>
  <c r="J290" i="205" s="1"/>
  <c r="P115" i="205"/>
  <c r="P75" i="205" s="1"/>
  <c r="U300" i="205"/>
  <c r="U60" i="205"/>
  <c r="U64" i="205" s="1"/>
  <c r="U625" i="205"/>
  <c r="J13" i="205"/>
  <c r="G180" i="205"/>
  <c r="T48" i="205"/>
  <c r="G581" i="205"/>
  <c r="M528" i="205"/>
  <c r="M530" i="205" s="1"/>
  <c r="M49" i="205"/>
  <c r="G78" i="205"/>
  <c r="U464" i="205"/>
  <c r="U465" i="205" s="1"/>
  <c r="U480" i="205" s="1"/>
  <c r="T50" i="205"/>
  <c r="G63" i="205"/>
  <c r="M454" i="205"/>
  <c r="M456" i="205" s="1"/>
  <c r="U145" i="205"/>
  <c r="I60" i="205"/>
  <c r="M69" i="205"/>
  <c r="T544" i="205"/>
  <c r="T545" i="205" s="1"/>
  <c r="T560" i="205" s="1"/>
  <c r="U20" i="205"/>
  <c r="U24" i="205" s="1"/>
  <c r="U25" i="205" s="1"/>
  <c r="U40" i="205" s="1"/>
  <c r="G300" i="205"/>
  <c r="G304" i="205" s="1"/>
  <c r="G305" i="205" s="1"/>
  <c r="T24" i="205"/>
  <c r="T25" i="205" s="1"/>
  <c r="T40" i="205" s="1"/>
  <c r="T60" i="205"/>
  <c r="T64" i="205" s="1"/>
  <c r="Q584" i="205"/>
  <c r="G620" i="205"/>
  <c r="G624" i="205" s="1"/>
  <c r="G625" i="205" s="1"/>
  <c r="T184" i="205"/>
  <c r="T185" i="205" s="1"/>
  <c r="T200" i="205" s="1"/>
  <c r="J58" i="205"/>
  <c r="J59" i="205" s="1"/>
  <c r="G50" i="205"/>
  <c r="U505" i="205"/>
  <c r="U520" i="205" s="1"/>
  <c r="M166" i="205"/>
  <c r="M168" i="205" s="1"/>
  <c r="M170" i="205" s="1"/>
  <c r="I600" i="205"/>
  <c r="P374" i="205"/>
  <c r="P376" i="205" s="1"/>
  <c r="J67" i="205"/>
  <c r="J518" i="205"/>
  <c r="M13" i="205"/>
  <c r="G100" i="205"/>
  <c r="G104" i="205" s="1"/>
  <c r="G105" i="205" s="1"/>
  <c r="T344" i="205"/>
  <c r="T345" i="205" s="1"/>
  <c r="G25" i="205"/>
  <c r="M518" i="205"/>
  <c r="H584" i="205"/>
  <c r="H585" i="205" s="1"/>
  <c r="H600" i="205" s="1"/>
  <c r="P536" i="205"/>
  <c r="S534" i="205"/>
  <c r="S536" i="205" s="1"/>
  <c r="U345" i="205"/>
  <c r="U360" i="205" s="1"/>
  <c r="E10" i="184"/>
  <c r="I10" i="184" s="1"/>
  <c r="J10" i="184" s="1"/>
  <c r="G540" i="205"/>
  <c r="G544" i="205" s="1"/>
  <c r="G545" i="205" s="1"/>
  <c r="U304" i="205"/>
  <c r="U305" i="205" s="1"/>
  <c r="U320" i="205" s="1"/>
  <c r="U184" i="205"/>
  <c r="U185" i="205" s="1"/>
  <c r="U200" i="205" s="1"/>
  <c r="T579" i="205"/>
  <c r="T620" i="205"/>
  <c r="T624" i="205" s="1"/>
  <c r="T625" i="205" s="1"/>
  <c r="T640" i="205" s="1"/>
  <c r="M536" i="205"/>
  <c r="P69" i="205"/>
  <c r="H60" i="205"/>
  <c r="H64" i="205" s="1"/>
  <c r="H65" i="205" s="1"/>
  <c r="H80" i="205" s="1"/>
  <c r="J528" i="205"/>
  <c r="J530" i="205" s="1"/>
  <c r="G380" i="205"/>
  <c r="G384" i="205" s="1"/>
  <c r="G385" i="205" s="1"/>
  <c r="U50" i="205"/>
  <c r="U65" i="205" s="1"/>
  <c r="U80" i="205" s="1"/>
  <c r="M207" i="205"/>
  <c r="J47" i="205"/>
  <c r="P539" i="205"/>
  <c r="U120" i="205"/>
  <c r="J208" i="205"/>
  <c r="J210" i="205" s="1"/>
  <c r="S539" i="205"/>
  <c r="AT34" i="170"/>
  <c r="G184" i="205"/>
  <c r="G185" i="205" s="1"/>
  <c r="K64" i="205"/>
  <c r="K65" i="205" s="1"/>
  <c r="K80" i="205" s="1"/>
  <c r="T145" i="205"/>
  <c r="T160" i="205" s="1"/>
  <c r="G260" i="205"/>
  <c r="G264" i="205" s="1"/>
  <c r="G265" i="205" s="1"/>
  <c r="AN34" i="170"/>
  <c r="G224" i="205"/>
  <c r="G225" i="205" s="1"/>
  <c r="U224" i="205"/>
  <c r="U225" i="205" s="1"/>
  <c r="U240" i="205" s="1"/>
  <c r="N584" i="205"/>
  <c r="N585" i="205" s="1"/>
  <c r="N600" i="205" s="1"/>
  <c r="J384" i="205"/>
  <c r="J385" i="205" s="1"/>
  <c r="N60" i="205"/>
  <c r="N64" i="205" s="1"/>
  <c r="N65" i="205" s="1"/>
  <c r="N80" i="205" s="1"/>
  <c r="L60" i="205"/>
  <c r="L64" i="205" s="1"/>
  <c r="L65" i="205" s="1"/>
  <c r="L80" i="205" s="1"/>
  <c r="J133" i="205"/>
  <c r="M131" i="205"/>
  <c r="J493" i="205"/>
  <c r="J504" i="205" s="1"/>
  <c r="M491" i="205"/>
  <c r="M137" i="205"/>
  <c r="J139" i="205"/>
  <c r="J140" i="205" s="1"/>
  <c r="J577" i="205"/>
  <c r="G579" i="205"/>
  <c r="P214" i="205"/>
  <c r="M216" i="205"/>
  <c r="G144" i="205"/>
  <c r="G145" i="205" s="1"/>
  <c r="S89" i="205"/>
  <c r="S49" i="205" s="1"/>
  <c r="P49" i="205"/>
  <c r="M103" i="205"/>
  <c r="P101" i="205"/>
  <c r="P114" i="205"/>
  <c r="M74" i="205"/>
  <c r="J16" i="205"/>
  <c r="J20" i="205" s="1"/>
  <c r="M14" i="205"/>
  <c r="P126" i="205"/>
  <c r="M128" i="205"/>
  <c r="M130" i="205" s="1"/>
  <c r="T400" i="205"/>
  <c r="P371" i="205"/>
  <c r="M373" i="205"/>
  <c r="P463" i="205"/>
  <c r="S461" i="205"/>
  <c r="S463" i="205" s="1"/>
  <c r="P383" i="205"/>
  <c r="P307" i="205"/>
  <c r="M318" i="205"/>
  <c r="J248" i="205"/>
  <c r="J250" i="205" s="1"/>
  <c r="M246" i="205"/>
  <c r="M253" i="205"/>
  <c r="P251" i="205"/>
  <c r="R64" i="205"/>
  <c r="R65" i="205" s="1"/>
  <c r="R80" i="205" s="1"/>
  <c r="J571" i="205"/>
  <c r="G573" i="205"/>
  <c r="I64" i="205"/>
  <c r="I65" i="205" s="1"/>
  <c r="I80" i="205" s="1"/>
  <c r="M99" i="205"/>
  <c r="P97" i="205"/>
  <c r="U568" i="205"/>
  <c r="U570" i="205" s="1"/>
  <c r="Q60" i="205"/>
  <c r="Q64" i="205" s="1"/>
  <c r="Q65" i="205" s="1"/>
  <c r="Q80" i="205" s="1"/>
  <c r="P27" i="205"/>
  <c r="M38" i="205"/>
  <c r="M486" i="205"/>
  <c r="J488" i="205"/>
  <c r="J490" i="205" s="1"/>
  <c r="P467" i="205"/>
  <c r="M478" i="205"/>
  <c r="J358" i="205"/>
  <c r="P288" i="205"/>
  <c r="P290" i="205" s="1"/>
  <c r="S286" i="205"/>
  <c r="S288" i="205" s="1"/>
  <c r="S290" i="205" s="1"/>
  <c r="M227" i="205"/>
  <c r="J238" i="205"/>
  <c r="D60" i="205"/>
  <c r="D64" i="205" s="1"/>
  <c r="D65" i="205" s="1"/>
  <c r="D80" i="205" s="1"/>
  <c r="M76" i="205"/>
  <c r="P116" i="205"/>
  <c r="P95" i="205"/>
  <c r="M55" i="205"/>
  <c r="S102" i="205"/>
  <c r="S62" i="205" s="1"/>
  <c r="P62" i="205"/>
  <c r="P13" i="205"/>
  <c r="P406" i="205"/>
  <c r="M408" i="205"/>
  <c r="M410" i="205" s="1"/>
  <c r="M608" i="205"/>
  <c r="M610" i="205" s="1"/>
  <c r="P606" i="205"/>
  <c r="M539" i="205"/>
  <c r="M540" i="205" s="1"/>
  <c r="U640" i="205"/>
  <c r="U400" i="205"/>
  <c r="M331" i="205"/>
  <c r="J333" i="205"/>
  <c r="P457" i="205"/>
  <c r="M459" i="205"/>
  <c r="M91" i="205"/>
  <c r="J93" i="205"/>
  <c r="J51" i="205"/>
  <c r="T598" i="205"/>
  <c r="J574" i="205"/>
  <c r="G576" i="205"/>
  <c r="M73" i="205"/>
  <c r="P113" i="205"/>
  <c r="S13" i="205"/>
  <c r="M499" i="205"/>
  <c r="M500" i="205" s="1"/>
  <c r="M423" i="205"/>
  <c r="P421" i="205"/>
  <c r="S446" i="205"/>
  <c r="S448" i="205" s="1"/>
  <c r="S450" i="205" s="1"/>
  <c r="P448" i="205"/>
  <c r="P450" i="205" s="1"/>
  <c r="M254" i="205"/>
  <c r="J256" i="205"/>
  <c r="M261" i="205"/>
  <c r="J263" i="205"/>
  <c r="J96" i="205"/>
  <c r="J100" i="205" s="1"/>
  <c r="J54" i="205"/>
  <c r="J56" i="205" s="1"/>
  <c r="M94" i="205"/>
  <c r="D580" i="205"/>
  <c r="D584" i="205" s="1"/>
  <c r="D585" i="205" s="1"/>
  <c r="D600" i="205" s="1"/>
  <c r="U579" i="205"/>
  <c r="U580" i="205" s="1"/>
  <c r="J46" i="205"/>
  <c r="P110" i="205"/>
  <c r="M70" i="205"/>
  <c r="J616" i="205"/>
  <c r="J620" i="205" s="1"/>
  <c r="M614" i="205"/>
  <c r="P217" i="205"/>
  <c r="M219" i="205"/>
  <c r="M213" i="205"/>
  <c r="P211" i="205"/>
  <c r="P147" i="205"/>
  <c r="M158" i="205"/>
  <c r="P141" i="205"/>
  <c r="M143" i="205"/>
  <c r="U587" i="205"/>
  <c r="U598" i="205" s="1"/>
  <c r="J623" i="205"/>
  <c r="M621" i="205"/>
  <c r="T440" i="205"/>
  <c r="S497" i="205"/>
  <c r="S499" i="205" s="1"/>
  <c r="P499" i="205"/>
  <c r="M638" i="205"/>
  <c r="P627" i="205"/>
  <c r="P427" i="205"/>
  <c r="M438" i="205"/>
  <c r="P417" i="205"/>
  <c r="M419" i="205"/>
  <c r="M291" i="205"/>
  <c r="J293" i="205"/>
  <c r="P358" i="205"/>
  <c r="S347" i="205"/>
  <c r="S358" i="205" s="1"/>
  <c r="M177" i="205"/>
  <c r="J179" i="205"/>
  <c r="J180" i="205" s="1"/>
  <c r="J259" i="205"/>
  <c r="M257" i="205"/>
  <c r="P326" i="205"/>
  <c r="M328" i="205"/>
  <c r="M330" i="205" s="1"/>
  <c r="M92" i="205"/>
  <c r="J52" i="205"/>
  <c r="T581" i="205"/>
  <c r="T583" i="205" s="1"/>
  <c r="E583" i="205"/>
  <c r="P541" i="205"/>
  <c r="M543" i="205"/>
  <c r="T360" i="205"/>
  <c r="M343" i="205"/>
  <c r="P341" i="205"/>
  <c r="U280" i="205"/>
  <c r="M619" i="205"/>
  <c r="P617" i="205"/>
  <c r="P503" i="205"/>
  <c r="S501" i="205"/>
  <c r="S503" i="205" s="1"/>
  <c r="J533" i="205"/>
  <c r="J544" i="205" s="1"/>
  <c r="M531" i="205"/>
  <c r="P337" i="205"/>
  <c r="M339" i="205"/>
  <c r="P267" i="205"/>
  <c r="M278" i="205"/>
  <c r="J336" i="205"/>
  <c r="J340" i="205" s="1"/>
  <c r="M334" i="205"/>
  <c r="U160" i="205"/>
  <c r="M21" i="205"/>
  <c r="J23" i="205"/>
  <c r="K580" i="205"/>
  <c r="K584" i="205" s="1"/>
  <c r="K585" i="205" s="1"/>
  <c r="K600" i="205" s="1"/>
  <c r="S87" i="205"/>
  <c r="M71" i="205"/>
  <c r="P111" i="205"/>
  <c r="P136" i="205"/>
  <c r="S134" i="205"/>
  <c r="S136" i="205" s="1"/>
  <c r="T574" i="205"/>
  <c r="T576" i="205" s="1"/>
  <c r="P88" i="205"/>
  <c r="P90" i="205" s="1"/>
  <c r="S86" i="205"/>
  <c r="E64" i="205"/>
  <c r="E65" i="205" s="1"/>
  <c r="E80" i="205" s="1"/>
  <c r="M411" i="205"/>
  <c r="J413" i="205"/>
  <c r="J438" i="205"/>
  <c r="M558" i="205"/>
  <c r="P547" i="205"/>
  <c r="S526" i="205"/>
  <c r="S528" i="205" s="1"/>
  <c r="S530" i="205" s="1"/>
  <c r="P528" i="205"/>
  <c r="P530" i="205" s="1"/>
  <c r="S494" i="205"/>
  <c r="S496" i="205" s="1"/>
  <c r="P496" i="205"/>
  <c r="S366" i="205"/>
  <c r="S368" i="205" s="1"/>
  <c r="S370" i="205" s="1"/>
  <c r="P368" i="205"/>
  <c r="P370" i="205" s="1"/>
  <c r="M187" i="205"/>
  <c r="J198" i="205"/>
  <c r="M303" i="205"/>
  <c r="P301" i="205"/>
  <c r="S112" i="205"/>
  <c r="S72" i="205" s="1"/>
  <c r="P72" i="205"/>
  <c r="E580" i="205"/>
  <c r="P107" i="205"/>
  <c r="M118" i="205"/>
  <c r="Q585" i="205"/>
  <c r="Q600" i="205" s="1"/>
  <c r="M221" i="205"/>
  <c r="J223" i="205"/>
  <c r="J224" i="205" s="1"/>
  <c r="J225" i="205" s="1"/>
  <c r="J398" i="205"/>
  <c r="M387" i="205"/>
  <c r="E18" i="184"/>
  <c r="I18" i="184" s="1"/>
  <c r="J18" i="184" s="1"/>
  <c r="P518" i="205"/>
  <c r="S507" i="205"/>
  <c r="S518" i="205" s="1"/>
  <c r="J416" i="205"/>
  <c r="J420" i="205" s="1"/>
  <c r="M414" i="205"/>
  <c r="J581" i="205"/>
  <c r="G583" i="205"/>
  <c r="J173" i="205"/>
  <c r="M171" i="205"/>
  <c r="S181" i="205"/>
  <c r="S183" i="205" s="1"/>
  <c r="P183" i="205"/>
  <c r="M58" i="205"/>
  <c r="P98" i="205"/>
  <c r="R584" i="205"/>
  <c r="R585" i="205" s="1"/>
  <c r="R600" i="205" s="1"/>
  <c r="F60" i="205"/>
  <c r="F64" i="205" s="1"/>
  <c r="F65" i="205" s="1"/>
  <c r="F80" i="205" s="1"/>
  <c r="U581" i="205"/>
  <c r="U583" i="205" s="1"/>
  <c r="F583" i="205"/>
  <c r="J68" i="205"/>
  <c r="J78" i="205" s="1"/>
  <c r="F580" i="205"/>
  <c r="M77" i="205"/>
  <c r="P117" i="205"/>
  <c r="J566" i="205"/>
  <c r="G568" i="205"/>
  <c r="G570" i="205" s="1"/>
  <c r="J296" i="205"/>
  <c r="J300" i="205" s="1"/>
  <c r="M294" i="205"/>
  <c r="M299" i="205"/>
  <c r="P297" i="205"/>
  <c r="P377" i="205"/>
  <c r="M379" i="205"/>
  <c r="M380" i="205" s="1"/>
  <c r="G598" i="205"/>
  <c r="J587" i="205"/>
  <c r="P108" i="205"/>
  <c r="M68" i="205"/>
  <c r="L584" i="205"/>
  <c r="L585" i="205" s="1"/>
  <c r="L600" i="205" s="1"/>
  <c r="P6" i="205"/>
  <c r="M8" i="205"/>
  <c r="M10" i="205" s="1"/>
  <c r="F9" i="184"/>
  <c r="E9" i="184" s="1"/>
  <c r="F8" i="184"/>
  <c r="E8" i="184" s="1"/>
  <c r="I8" i="184" s="1"/>
  <c r="J8" i="184" s="1"/>
  <c r="E17" i="184"/>
  <c r="I17" i="184" s="1"/>
  <c r="J17" i="184" s="1"/>
  <c r="E13" i="184"/>
  <c r="I13" i="184" s="1"/>
  <c r="J13" i="184" s="1"/>
  <c r="N20" i="184"/>
  <c r="E7" i="184"/>
  <c r="I7" i="184" s="1"/>
  <c r="J7" i="184" s="1"/>
  <c r="D20" i="184"/>
  <c r="F19" i="184"/>
  <c r="E19" i="184" s="1"/>
  <c r="I19" i="184" s="1"/>
  <c r="J19" i="184" s="1"/>
  <c r="F12" i="184"/>
  <c r="E11" i="184"/>
  <c r="F14" i="184"/>
  <c r="E14" i="184" s="1"/>
  <c r="I14" i="184" s="1"/>
  <c r="J14" i="184" s="1"/>
  <c r="F15" i="184"/>
  <c r="G64" i="205" l="1"/>
  <c r="G65" i="205" s="1"/>
  <c r="G80" i="205" s="1"/>
  <c r="P540" i="205"/>
  <c r="T80" i="205"/>
  <c r="M460" i="205"/>
  <c r="M464" i="205" s="1"/>
  <c r="M465" i="205" s="1"/>
  <c r="P166" i="205"/>
  <c r="S166" i="205" s="1"/>
  <c r="S168" i="205" s="1"/>
  <c r="S170" i="205" s="1"/>
  <c r="G580" i="205"/>
  <c r="G584" i="205" s="1"/>
  <c r="G585" i="205" s="1"/>
  <c r="T65" i="205"/>
  <c r="J304" i="205"/>
  <c r="J305" i="205" s="1"/>
  <c r="S374" i="205"/>
  <c r="S376" i="205" s="1"/>
  <c r="S115" i="205"/>
  <c r="S75" i="205" s="1"/>
  <c r="M61" i="205"/>
  <c r="M63" i="205" s="1"/>
  <c r="M46" i="205"/>
  <c r="M57" i="205"/>
  <c r="M59" i="205" s="1"/>
  <c r="U584" i="205"/>
  <c r="U585" i="205" s="1"/>
  <c r="U600" i="205" s="1"/>
  <c r="S540" i="205"/>
  <c r="J60" i="205"/>
  <c r="J184" i="205"/>
  <c r="J185" i="205" s="1"/>
  <c r="M67" i="205"/>
  <c r="M78" i="205" s="1"/>
  <c r="J545" i="205"/>
  <c r="J50" i="205"/>
  <c r="P500" i="205"/>
  <c r="J505" i="205"/>
  <c r="P454" i="205"/>
  <c r="P456" i="205" s="1"/>
  <c r="P207" i="205"/>
  <c r="M47" i="205"/>
  <c r="M208" i="205"/>
  <c r="M210" i="205" s="1"/>
  <c r="M50" i="205" s="1"/>
  <c r="F584" i="205"/>
  <c r="F585" i="205" s="1"/>
  <c r="F600" i="205" s="1"/>
  <c r="M220" i="205"/>
  <c r="J624" i="205"/>
  <c r="J625" i="205" s="1"/>
  <c r="J424" i="205"/>
  <c r="J425" i="205" s="1"/>
  <c r="E584" i="205"/>
  <c r="E585" i="205" s="1"/>
  <c r="E600" i="205" s="1"/>
  <c r="J48" i="205"/>
  <c r="S500" i="205"/>
  <c r="T580" i="205"/>
  <c r="T584" i="205" s="1"/>
  <c r="T585" i="205" s="1"/>
  <c r="T600" i="205" s="1"/>
  <c r="S211" i="205"/>
  <c r="S213" i="205" s="1"/>
  <c r="P213" i="205"/>
  <c r="S371" i="205"/>
  <c r="S373" i="205" s="1"/>
  <c r="P373" i="205"/>
  <c r="P291" i="205"/>
  <c r="M293" i="205"/>
  <c r="P99" i="205"/>
  <c r="S97" i="205"/>
  <c r="S377" i="205"/>
  <c r="S379" i="205" s="1"/>
  <c r="P379" i="205"/>
  <c r="P380" i="205" s="1"/>
  <c r="S617" i="205"/>
  <c r="S619" i="205" s="1"/>
  <c r="P619" i="205"/>
  <c r="P419" i="205"/>
  <c r="S417" i="205"/>
  <c r="S419" i="205" s="1"/>
  <c r="S421" i="205"/>
  <c r="S423" i="205" s="1"/>
  <c r="P423" i="205"/>
  <c r="P246" i="205"/>
  <c r="P46" i="205" s="1"/>
  <c r="M248" i="205"/>
  <c r="M250" i="205" s="1"/>
  <c r="J579" i="205"/>
  <c r="M577" i="205"/>
  <c r="S454" i="205"/>
  <c r="S456" i="205" s="1"/>
  <c r="P257" i="205"/>
  <c r="M259" i="205"/>
  <c r="M574" i="205"/>
  <c r="J576" i="205"/>
  <c r="P299" i="205"/>
  <c r="S297" i="205"/>
  <c r="S299" i="205" s="1"/>
  <c r="M398" i="205"/>
  <c r="P387" i="205"/>
  <c r="P168" i="205"/>
  <c r="P170" i="205" s="1"/>
  <c r="S217" i="205"/>
  <c r="S219" i="205" s="1"/>
  <c r="P219" i="205"/>
  <c r="J53" i="205"/>
  <c r="S113" i="205"/>
  <c r="S73" i="205" s="1"/>
  <c r="P73" i="205"/>
  <c r="S541" i="205"/>
  <c r="S543" i="205" s="1"/>
  <c r="P543" i="205"/>
  <c r="S251" i="205"/>
  <c r="S253" i="205" s="1"/>
  <c r="P253" i="205"/>
  <c r="M54" i="205"/>
  <c r="M56" i="205" s="1"/>
  <c r="P94" i="205"/>
  <c r="M96" i="205"/>
  <c r="M100" i="205" s="1"/>
  <c r="P68" i="205"/>
  <c r="S108" i="205"/>
  <c r="S68" i="205" s="1"/>
  <c r="J583" i="205"/>
  <c r="M581" i="205"/>
  <c r="P411" i="205"/>
  <c r="M413" i="205"/>
  <c r="P177" i="205"/>
  <c r="M179" i="205"/>
  <c r="M180" i="205" s="1"/>
  <c r="P438" i="205"/>
  <c r="S427" i="205"/>
  <c r="S438" i="205" s="1"/>
  <c r="P614" i="205"/>
  <c r="M616" i="205"/>
  <c r="M620" i="205" s="1"/>
  <c r="J104" i="205"/>
  <c r="J105" i="205" s="1"/>
  <c r="P478" i="205"/>
  <c r="S467" i="205"/>
  <c r="S478" i="205" s="1"/>
  <c r="S126" i="205"/>
  <c r="S128" i="205" s="1"/>
  <c r="S130" i="205" s="1"/>
  <c r="P128" i="205"/>
  <c r="P130" i="205" s="1"/>
  <c r="P137" i="205"/>
  <c r="M139" i="205"/>
  <c r="M140" i="205" s="1"/>
  <c r="P331" i="205"/>
  <c r="M333" i="205"/>
  <c r="P227" i="205"/>
  <c r="M238" i="205"/>
  <c r="P294" i="205"/>
  <c r="M296" i="205"/>
  <c r="M300" i="205" s="1"/>
  <c r="M416" i="205"/>
  <c r="M420" i="205" s="1"/>
  <c r="P414" i="205"/>
  <c r="S88" i="205"/>
  <c r="S90" i="205" s="1"/>
  <c r="P339" i="205"/>
  <c r="S337" i="205"/>
  <c r="S339" i="205" s="1"/>
  <c r="M52" i="205"/>
  <c r="P92" i="205"/>
  <c r="S141" i="205"/>
  <c r="S143" i="205" s="1"/>
  <c r="P143" i="205"/>
  <c r="P55" i="205"/>
  <c r="S95" i="205"/>
  <c r="S55" i="205" s="1"/>
  <c r="P486" i="205"/>
  <c r="M488" i="205"/>
  <c r="M490" i="205" s="1"/>
  <c r="S301" i="205"/>
  <c r="S303" i="205" s="1"/>
  <c r="P303" i="205"/>
  <c r="P74" i="205"/>
  <c r="S114" i="205"/>
  <c r="S74" i="205" s="1"/>
  <c r="S111" i="205"/>
  <c r="S71" i="205" s="1"/>
  <c r="P71" i="205"/>
  <c r="S101" i="205"/>
  <c r="P103" i="205"/>
  <c r="M173" i="205"/>
  <c r="P171" i="205"/>
  <c r="P187" i="205"/>
  <c r="M198" i="205"/>
  <c r="P91" i="205"/>
  <c r="M51" i="205"/>
  <c r="M93" i="205"/>
  <c r="S307" i="205"/>
  <c r="S318" i="205" s="1"/>
  <c r="P318" i="205"/>
  <c r="P221" i="205"/>
  <c r="M223" i="205"/>
  <c r="M224" i="205" s="1"/>
  <c r="M23" i="205"/>
  <c r="P21" i="205"/>
  <c r="P531" i="205"/>
  <c r="M533" i="205"/>
  <c r="M544" i="205" s="1"/>
  <c r="M545" i="205" s="1"/>
  <c r="S341" i="205"/>
  <c r="S343" i="205" s="1"/>
  <c r="P343" i="205"/>
  <c r="P261" i="205"/>
  <c r="M263" i="205"/>
  <c r="P76" i="205"/>
  <c r="S116" i="205"/>
  <c r="S76" i="205" s="1"/>
  <c r="J573" i="205"/>
  <c r="M571" i="205"/>
  <c r="M16" i="205"/>
  <c r="M20" i="205" s="1"/>
  <c r="P14" i="205"/>
  <c r="S6" i="205"/>
  <c r="S8" i="205" s="1"/>
  <c r="S10" i="205" s="1"/>
  <c r="P8" i="205"/>
  <c r="P10" i="205" s="1"/>
  <c r="S107" i="205"/>
  <c r="P118" i="205"/>
  <c r="M566" i="205"/>
  <c r="J568" i="205"/>
  <c r="J570" i="205" s="1"/>
  <c r="S214" i="205"/>
  <c r="S216" i="205" s="1"/>
  <c r="P216" i="205"/>
  <c r="S117" i="205"/>
  <c r="S77" i="205" s="1"/>
  <c r="P77" i="205"/>
  <c r="P278" i="205"/>
  <c r="S267" i="205"/>
  <c r="S278" i="205" s="1"/>
  <c r="P491" i="205"/>
  <c r="M493" i="205"/>
  <c r="M504" i="205" s="1"/>
  <c r="J598" i="205"/>
  <c r="M587" i="205"/>
  <c r="S110" i="205"/>
  <c r="S70" i="205" s="1"/>
  <c r="P70" i="205"/>
  <c r="J260" i="205"/>
  <c r="J264" i="205" s="1"/>
  <c r="J265" i="205" s="1"/>
  <c r="S457" i="205"/>
  <c r="S459" i="205" s="1"/>
  <c r="P459" i="205"/>
  <c r="P38" i="205"/>
  <c r="S27" i="205"/>
  <c r="S38" i="205" s="1"/>
  <c r="J24" i="205"/>
  <c r="J25" i="205" s="1"/>
  <c r="M133" i="205"/>
  <c r="P131" i="205"/>
  <c r="P558" i="205"/>
  <c r="S547" i="205"/>
  <c r="S558" i="205" s="1"/>
  <c r="P621" i="205"/>
  <c r="M623" i="205"/>
  <c r="P638" i="205"/>
  <c r="S627" i="205"/>
  <c r="S638" i="205" s="1"/>
  <c r="S606" i="205"/>
  <c r="S608" i="205" s="1"/>
  <c r="S610" i="205" s="1"/>
  <c r="P608" i="205"/>
  <c r="P610" i="205" s="1"/>
  <c r="S98" i="205"/>
  <c r="S58" i="205" s="1"/>
  <c r="P58" i="205"/>
  <c r="M336" i="205"/>
  <c r="M340" i="205" s="1"/>
  <c r="P334" i="205"/>
  <c r="S326" i="205"/>
  <c r="S328" i="205" s="1"/>
  <c r="S330" i="205" s="1"/>
  <c r="P328" i="205"/>
  <c r="P330" i="205" s="1"/>
  <c r="P158" i="205"/>
  <c r="S147" i="205"/>
  <c r="S158" i="205" s="1"/>
  <c r="P254" i="205"/>
  <c r="M256" i="205"/>
  <c r="J344" i="205"/>
  <c r="J345" i="205" s="1"/>
  <c r="S406" i="205"/>
  <c r="S408" i="205" s="1"/>
  <c r="S410" i="205" s="1"/>
  <c r="P408" i="205"/>
  <c r="P410" i="205" s="1"/>
  <c r="J144" i="205"/>
  <c r="J145" i="205" s="1"/>
  <c r="M384" i="205"/>
  <c r="M385" i="205" s="1"/>
  <c r="I9" i="184"/>
  <c r="J9" i="184" s="1"/>
  <c r="E12" i="184"/>
  <c r="I11" i="184"/>
  <c r="E15" i="184"/>
  <c r="F20" i="184"/>
  <c r="M184" i="205" l="1"/>
  <c r="M185" i="205" s="1"/>
  <c r="S380" i="205"/>
  <c r="S384" i="205" s="1"/>
  <c r="S385" i="205" s="1"/>
  <c r="M24" i="205"/>
  <c r="M25" i="205" s="1"/>
  <c r="M48" i="205"/>
  <c r="M144" i="205"/>
  <c r="M145" i="205" s="1"/>
  <c r="J64" i="205"/>
  <c r="J65" i="205" s="1"/>
  <c r="J80" i="205" s="1"/>
  <c r="M225" i="205"/>
  <c r="S207" i="205"/>
  <c r="P208" i="205"/>
  <c r="P210" i="205" s="1"/>
  <c r="P47" i="205"/>
  <c r="P48" i="205" s="1"/>
  <c r="M424" i="205"/>
  <c r="M425" i="205" s="1"/>
  <c r="M60" i="205"/>
  <c r="J580" i="205"/>
  <c r="J584" i="205" s="1"/>
  <c r="J585" i="205" s="1"/>
  <c r="P198" i="205"/>
  <c r="S187" i="205"/>
  <c r="S198" i="205" s="1"/>
  <c r="S171" i="205"/>
  <c r="S173" i="205" s="1"/>
  <c r="P173" i="205"/>
  <c r="P571" i="205"/>
  <c r="M573" i="205"/>
  <c r="M505" i="205"/>
  <c r="S331" i="205"/>
  <c r="S333" i="205" s="1"/>
  <c r="P333" i="205"/>
  <c r="P460" i="205"/>
  <c r="P464" i="205" s="1"/>
  <c r="P465" i="205" s="1"/>
  <c r="S621" i="205"/>
  <c r="S623" i="205" s="1"/>
  <c r="P623" i="205"/>
  <c r="P238" i="205"/>
  <c r="S227" i="205"/>
  <c r="S238" i="205" s="1"/>
  <c r="P133" i="205"/>
  <c r="S131" i="205"/>
  <c r="S133" i="205" s="1"/>
  <c r="P220" i="205"/>
  <c r="S103" i="205"/>
  <c r="S486" i="205"/>
  <c r="S488" i="205" s="1"/>
  <c r="S490" i="205" s="1"/>
  <c r="P488" i="205"/>
  <c r="P490" i="205" s="1"/>
  <c r="S460" i="205"/>
  <c r="S464" i="205" s="1"/>
  <c r="S465" i="205" s="1"/>
  <c r="M304" i="205"/>
  <c r="M305" i="205" s="1"/>
  <c r="M624" i="205"/>
  <c r="M625" i="205" s="1"/>
  <c r="S614" i="205"/>
  <c r="S616" i="205" s="1"/>
  <c r="S620" i="205" s="1"/>
  <c r="P616" i="205"/>
  <c r="P620" i="205" s="1"/>
  <c r="M344" i="205"/>
  <c r="M345" i="205" s="1"/>
  <c r="S220" i="205"/>
  <c r="S221" i="205"/>
  <c r="S223" i="205" s="1"/>
  <c r="P223" i="205"/>
  <c r="P61" i="205"/>
  <c r="P63" i="205" s="1"/>
  <c r="S177" i="205"/>
  <c r="S179" i="205" s="1"/>
  <c r="S180" i="205" s="1"/>
  <c r="P179" i="205"/>
  <c r="P180" i="205" s="1"/>
  <c r="S291" i="205"/>
  <c r="S293" i="205" s="1"/>
  <c r="P293" i="205"/>
  <c r="S414" i="205"/>
  <c r="S416" i="205" s="1"/>
  <c r="S420" i="205" s="1"/>
  <c r="P416" i="205"/>
  <c r="P420" i="205" s="1"/>
  <c r="S137" i="205"/>
  <c r="S139" i="205" s="1"/>
  <c r="S140" i="205" s="1"/>
  <c r="P139" i="205"/>
  <c r="P140" i="205" s="1"/>
  <c r="P577" i="205"/>
  <c r="M579" i="205"/>
  <c r="P384" i="205"/>
  <c r="P385" i="205" s="1"/>
  <c r="S14" i="205"/>
  <c r="S16" i="205" s="1"/>
  <c r="S20" i="205" s="1"/>
  <c r="P16" i="205"/>
  <c r="P20" i="205" s="1"/>
  <c r="S94" i="205"/>
  <c r="P96" i="205"/>
  <c r="P100" i="205" s="1"/>
  <c r="P54" i="205"/>
  <c r="P56" i="205" s="1"/>
  <c r="M260" i="205"/>
  <c r="M264" i="205" s="1"/>
  <c r="M265" i="205" s="1"/>
  <c r="P587" i="205"/>
  <c r="M598" i="205"/>
  <c r="P566" i="205"/>
  <c r="M568" i="205"/>
  <c r="M570" i="205" s="1"/>
  <c r="S411" i="205"/>
  <c r="S413" i="205" s="1"/>
  <c r="P413" i="205"/>
  <c r="S387" i="205"/>
  <c r="S398" i="205" s="1"/>
  <c r="P398" i="205"/>
  <c r="S92" i="205"/>
  <c r="S52" i="205" s="1"/>
  <c r="P52" i="205"/>
  <c r="S334" i="205"/>
  <c r="S336" i="205" s="1"/>
  <c r="S340" i="205" s="1"/>
  <c r="P336" i="205"/>
  <c r="P340" i="205" s="1"/>
  <c r="S261" i="205"/>
  <c r="S263" i="205" s="1"/>
  <c r="P263" i="205"/>
  <c r="M104" i="205"/>
  <c r="M105" i="205" s="1"/>
  <c r="P581" i="205"/>
  <c r="M583" i="205"/>
  <c r="P224" i="205"/>
  <c r="P23" i="205"/>
  <c r="S21" i="205"/>
  <c r="S23" i="205" s="1"/>
  <c r="S257" i="205"/>
  <c r="S259" i="205" s="1"/>
  <c r="P259" i="205"/>
  <c r="P67" i="205"/>
  <c r="P78" i="205" s="1"/>
  <c r="M53" i="205"/>
  <c r="S294" i="205"/>
  <c r="S296" i="205" s="1"/>
  <c r="S300" i="205" s="1"/>
  <c r="P296" i="205"/>
  <c r="P300" i="205" s="1"/>
  <c r="S246" i="205"/>
  <c r="P248" i="205"/>
  <c r="P250" i="205" s="1"/>
  <c r="S531" i="205"/>
  <c r="S533" i="205" s="1"/>
  <c r="S544" i="205" s="1"/>
  <c r="S545" i="205" s="1"/>
  <c r="P533" i="205"/>
  <c r="P544" i="205" s="1"/>
  <c r="P545" i="205" s="1"/>
  <c r="P574" i="205"/>
  <c r="M576" i="205"/>
  <c r="S254" i="205"/>
  <c r="S256" i="205" s="1"/>
  <c r="P256" i="205"/>
  <c r="P260" i="205" s="1"/>
  <c r="S491" i="205"/>
  <c r="S493" i="205" s="1"/>
  <c r="S504" i="205" s="1"/>
  <c r="P493" i="205"/>
  <c r="P504" i="205" s="1"/>
  <c r="S118" i="205"/>
  <c r="S91" i="205"/>
  <c r="P93" i="205"/>
  <c r="P51" i="205"/>
  <c r="S99" i="205"/>
  <c r="P57" i="205"/>
  <c r="P59" i="205" s="1"/>
  <c r="I12" i="184"/>
  <c r="J12" i="184" s="1"/>
  <c r="J11" i="184"/>
  <c r="I15" i="184"/>
  <c r="E20" i="184"/>
  <c r="M580" i="205" l="1"/>
  <c r="M584" i="205" s="1"/>
  <c r="M585" i="205" s="1"/>
  <c r="S224" i="205"/>
  <c r="S184" i="205"/>
  <c r="S185" i="205" s="1"/>
  <c r="S260" i="205"/>
  <c r="M64" i="205"/>
  <c r="M65" i="205" s="1"/>
  <c r="M80" i="205" s="1"/>
  <c r="P225" i="205"/>
  <c r="P624" i="205"/>
  <c r="P625" i="205" s="1"/>
  <c r="P264" i="205"/>
  <c r="S264" i="205"/>
  <c r="S304" i="205"/>
  <c r="S305" i="205" s="1"/>
  <c r="P344" i="205"/>
  <c r="P345" i="205" s="1"/>
  <c r="S505" i="205"/>
  <c r="P53" i="205"/>
  <c r="P104" i="205"/>
  <c r="P105" i="205" s="1"/>
  <c r="S67" i="205"/>
  <c r="S78" i="205" s="1"/>
  <c r="S208" i="205"/>
  <c r="S210" i="205" s="1"/>
  <c r="S47" i="205"/>
  <c r="S57" i="205"/>
  <c r="S59" i="205" s="1"/>
  <c r="S577" i="205"/>
  <c r="S579" i="205" s="1"/>
  <c r="P579" i="205"/>
  <c r="P598" i="205"/>
  <c r="S587" i="205"/>
  <c r="S598" i="205" s="1"/>
  <c r="P505" i="205"/>
  <c r="S61" i="205"/>
  <c r="S63" i="205" s="1"/>
  <c r="S344" i="205"/>
  <c r="S345" i="205" s="1"/>
  <c r="S581" i="205"/>
  <c r="S583" i="205" s="1"/>
  <c r="P583" i="205"/>
  <c r="P60" i="205"/>
  <c r="S624" i="205"/>
  <c r="S625" i="205" s="1"/>
  <c r="S51" i="205"/>
  <c r="S53" i="205" s="1"/>
  <c r="S93" i="205"/>
  <c r="P304" i="205"/>
  <c r="P305" i="205" s="1"/>
  <c r="S144" i="205"/>
  <c r="S145" i="205" s="1"/>
  <c r="P424" i="205"/>
  <c r="P425" i="205" s="1"/>
  <c r="P144" i="205"/>
  <c r="P145" i="205" s="1"/>
  <c r="S571" i="205"/>
  <c r="S573" i="205" s="1"/>
  <c r="P573" i="205"/>
  <c r="S424" i="205"/>
  <c r="S425" i="205" s="1"/>
  <c r="P24" i="205"/>
  <c r="P25" i="205" s="1"/>
  <c r="P184" i="205"/>
  <c r="P185" i="205" s="1"/>
  <c r="P265" i="205"/>
  <c r="P50" i="205"/>
  <c r="S248" i="205"/>
  <c r="S250" i="205" s="1"/>
  <c r="S46" i="205"/>
  <c r="S24" i="205"/>
  <c r="S25" i="205" s="1"/>
  <c r="S96" i="205"/>
  <c r="S100" i="205" s="1"/>
  <c r="S54" i="205"/>
  <c r="S56" i="205" s="1"/>
  <c r="P576" i="205"/>
  <c r="S574" i="205"/>
  <c r="S576" i="205" s="1"/>
  <c r="P568" i="205"/>
  <c r="P570" i="205" s="1"/>
  <c r="S566" i="205"/>
  <c r="S568" i="205" s="1"/>
  <c r="S570" i="205" s="1"/>
  <c r="I20" i="184"/>
  <c r="J15" i="184"/>
  <c r="J20" i="184" s="1"/>
  <c r="S225" i="205" l="1"/>
  <c r="P64" i="205"/>
  <c r="P65" i="205" s="1"/>
  <c r="P80" i="205" s="1"/>
  <c r="S48" i="205"/>
  <c r="S580" i="205"/>
  <c r="S584" i="205" s="1"/>
  <c r="S585" i="205" s="1"/>
  <c r="P580" i="205"/>
  <c r="P584" i="205" s="1"/>
  <c r="P585" i="205" s="1"/>
  <c r="S60" i="205"/>
  <c r="S64" i="205" s="1"/>
  <c r="S265" i="205"/>
  <c r="S50" i="205"/>
  <c r="S104" i="205"/>
  <c r="S105" i="205" s="1"/>
  <c r="S65" i="205" l="1"/>
  <c r="S80" i="205" s="1"/>
</calcChain>
</file>

<file path=xl/sharedStrings.xml><?xml version="1.0" encoding="utf-8"?>
<sst xmlns="http://schemas.openxmlformats.org/spreadsheetml/2006/main" count="3191" uniqueCount="351">
  <si>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</si>
  <si>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</si>
  <si>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</si>
  <si>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</si>
  <si>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</si>
  <si>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</si>
  <si>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</si>
  <si>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</si>
  <si>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</si>
  <si>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</si>
  <si>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</si>
  <si>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</si>
  <si>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bevétel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</si>
  <si>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</si>
  <si>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</si>
  <si>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</si>
  <si>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</si>
  <si>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</si>
  <si>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</si>
  <si>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</si>
  <si>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</si>
  <si>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</si>
  <si>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</si>
  <si>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</si>
  <si>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</si>
  <si>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</si>
  <si>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I.</t>
  </si>
  <si>
    <t>II.</t>
  </si>
  <si>
    <t>Intézményi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</si>
  <si>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</si>
  <si>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</si>
  <si>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</si>
  <si>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</si>
  <si>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</si>
  <si>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</si>
  <si>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</si>
  <si>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</si>
  <si>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</si>
  <si>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</si>
  <si>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</si>
  <si>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</si>
  <si>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</si>
  <si>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</si>
  <si>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</si>
  <si>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</si>
  <si>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</si>
  <si>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</si>
  <si>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</si>
  <si>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</si>
  <si>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</si>
  <si>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</si>
  <si>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</si>
  <si>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</si>
  <si>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</si>
  <si>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</si>
  <si>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</si>
  <si>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</si>
  <si>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</si>
  <si>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</si>
  <si>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</si>
  <si>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</si>
  <si>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</si>
  <si>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</si>
  <si>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</si>
  <si>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</si>
  <si>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</si>
  <si>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</si>
  <si>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</si>
  <si>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E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</si>
  <si>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</si>
  <si>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</si>
  <si>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</si>
  <si>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</si>
  <si>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</si>
  <si>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</si>
  <si>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</si>
  <si>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</si>
  <si>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</si>
  <si>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</si>
  <si>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</si>
  <si>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</si>
  <si>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</si>
  <si>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</si>
  <si>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</si>
  <si>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</si>
  <si>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</si>
  <si>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</si>
  <si>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</si>
  <si>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</si>
  <si>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</si>
  <si>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</si>
  <si>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</si>
  <si>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</si>
  <si>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</si>
  <si>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</si>
  <si>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</si>
  <si>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</si>
  <si>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</si>
  <si>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</si>
  <si>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</si>
  <si>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</si>
  <si>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</si>
  <si>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</si>
  <si>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</si>
  <si>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</si>
  <si>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</si>
  <si>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</si>
  <si>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</si>
  <si>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</si>
  <si>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</si>
  <si>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</si>
  <si>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</si>
  <si>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</si>
  <si>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</si>
  <si>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</si>
  <si>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</si>
  <si>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</si>
  <si>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</si>
  <si>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</si>
  <si>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</si>
  <si>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Egyéb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</si>
  <si>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</si>
  <si>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</si>
  <si>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</si>
  <si>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</si>
  <si>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</si>
  <si>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</si>
  <si>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</si>
  <si>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</si>
  <si>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</si>
  <si>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</si>
  <si>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</si>
  <si>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</si>
  <si>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</si>
  <si>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működési</t>
  </si>
  <si>
    <t>1.1</t>
  </si>
  <si>
    <t>1.2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</si>
  <si>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</si>
  <si>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</si>
  <si>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</si>
  <si>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</si>
  <si>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</si>
  <si>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</si>
  <si>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</si>
  <si>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</si>
  <si>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</si>
  <si>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</si>
  <si>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</si>
  <si>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</si>
  <si>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</si>
  <si>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</si>
  <si>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</si>
  <si>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</si>
  <si>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</si>
  <si>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</si>
  <si>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</si>
  <si>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Felhalmozási és</t>
  </si>
  <si>
    <t>tőkejellegű</t>
  </si>
  <si>
    <t>bevételek</t>
  </si>
  <si>
    <t>9.</t>
  </si>
  <si>
    <t>Együd Á.Kulturális Központ</t>
  </si>
  <si>
    <t>Módosítás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</si>
  <si>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</si>
  <si>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</si>
  <si>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</si>
  <si>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</si>
  <si>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</si>
  <si>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</si>
  <si>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</si>
  <si>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</si>
  <si>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</si>
  <si>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</si>
  <si>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</si>
  <si>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</si>
  <si>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</si>
  <si>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</si>
  <si>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</si>
  <si>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</si>
  <si>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</si>
  <si>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</si>
  <si>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</si>
  <si>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</si>
  <si>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</si>
  <si>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</si>
  <si>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</si>
  <si>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</si>
  <si>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</si>
  <si>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</si>
  <si>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</si>
  <si>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</si>
  <si>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</si>
  <si>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</si>
  <si>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</si>
  <si>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</si>
  <si>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</si>
  <si>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</si>
  <si>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</si>
  <si>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</si>
  <si>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</si>
  <si>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</si>
  <si>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</si>
  <si>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</si>
  <si>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</si>
  <si>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</si>
  <si>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</si>
  <si>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</si>
  <si>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</si>
  <si>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</si>
  <si>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</si>
  <si>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</si>
  <si>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</si>
  <si>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</si>
  <si>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</si>
  <si>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</si>
  <si>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</si>
  <si>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</si>
  <si>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09.00.Átcs. fh-ben</t>
  </si>
  <si>
    <t>1251. Intézményi gazdálkodás szektor</t>
  </si>
  <si>
    <t>Sportközpont és Sportiskola</t>
  </si>
  <si>
    <t>!!!!A költségvetésben nem lehetett eredeti előirányzatot tervezni a közmunkában foglalkoztatottak létszámára, mert a bér évközben kerül átcsopotosításra</t>
  </si>
  <si>
    <t>Polgármesteri Hivatal</t>
  </si>
  <si>
    <t>új előirányzat</t>
  </si>
  <si>
    <t>Ripppl-R</t>
  </si>
  <si>
    <t>Sportközpont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</si>
  <si>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</si>
  <si>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</si>
  <si>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</si>
  <si>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</si>
  <si>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</si>
  <si>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</si>
  <si>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</si>
  <si>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</si>
  <si>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</si>
  <si>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</si>
  <si>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</si>
  <si>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</si>
  <si>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</si>
  <si>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</si>
  <si>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</si>
  <si>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</si>
  <si>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</si>
  <si>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08.00.</t>
  </si>
  <si>
    <t>09.00.</t>
  </si>
  <si>
    <t>12.00.</t>
  </si>
  <si>
    <t>Humánszolg.</t>
  </si>
  <si>
    <t>2019.év</t>
  </si>
  <si>
    <t>Takáts Gyula Megyei és Városi Könyvtár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</si>
  <si>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</si>
  <si>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</si>
  <si>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</si>
  <si>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</si>
  <si>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>13.00.</t>
  </si>
  <si>
    <t>Takáts Gy.</t>
  </si>
  <si>
    <t>2025.ÉV</t>
  </si>
  <si>
    <t>04.00.</t>
  </si>
  <si>
    <t>Fésüs Éva</t>
  </si>
  <si>
    <t>3/4</t>
  </si>
  <si>
    <t>08.04.</t>
  </si>
  <si>
    <t>Jutai u. Tagóvoda mosdójában elválasztófalak építése</t>
  </si>
  <si>
    <t>3/12</t>
  </si>
  <si>
    <t>Salgó polcok beszerzése</t>
  </si>
  <si>
    <t>3/13</t>
  </si>
  <si>
    <t>Búzavirág bölcsőde járdaépítés</t>
  </si>
  <si>
    <t>3/14</t>
  </si>
  <si>
    <t>Rendelk.lev. Alapján villanyszerelési munkák, klímák beszerzése Óvodai központba</t>
  </si>
  <si>
    <t>3/15</t>
  </si>
  <si>
    <t>Ventillátorok Polgárok Házába</t>
  </si>
  <si>
    <t>3/16</t>
  </si>
  <si>
    <t>Ballonos vízadagoló beszerzése Polgárok Házába</t>
  </si>
  <si>
    <t>3/17</t>
  </si>
  <si>
    <t>Légkondicionáló beszerzés központ</t>
  </si>
  <si>
    <t>3/18</t>
  </si>
  <si>
    <t>Szalagfüggöny Irányi rendelő</t>
  </si>
  <si>
    <t>3/19</t>
  </si>
  <si>
    <t>Rendelk.lev. Alapján Óvodai központ gépészeti,burkolási festési munkáira valamin szalagfüggöny beszerzésre</t>
  </si>
  <si>
    <t>3/20</t>
  </si>
  <si>
    <t>Ezredév u. fogászati rendelők várójába légkondícináló besz.</t>
  </si>
  <si>
    <t>3/21</t>
  </si>
  <si>
    <t>8 db klíma beszerzés ÁFÁ-ja(Tulipános bölcsőde)</t>
  </si>
  <si>
    <t>3/22</t>
  </si>
  <si>
    <t>Kerti tároló Pipitér Bölcsődébe</t>
  </si>
  <si>
    <t>3/23</t>
  </si>
  <si>
    <t>Lábtörlő Sz.jakab köz.ház</t>
  </si>
  <si>
    <t>3/24</t>
  </si>
  <si>
    <t>Fűszegélynyíró Polg.Háza</t>
  </si>
  <si>
    <t>3/25</t>
  </si>
  <si>
    <t>Esővíz vezeték kiép. Polg.Háza</t>
  </si>
  <si>
    <t>3/28</t>
  </si>
  <si>
    <t>Rekreációs szakember bérének önrészére(119501)</t>
  </si>
  <si>
    <t>3/29</t>
  </si>
  <si>
    <t>Röplabada TAO munkabér+jár.-ra 2023-06525 (119503)</t>
  </si>
  <si>
    <t>3/30</t>
  </si>
  <si>
    <t>Kosárlabda TAO munkabér + jár.-ra2023-21096 (119305)</t>
  </si>
  <si>
    <t>3/31</t>
  </si>
  <si>
    <t>Asztalterítő (119102)</t>
  </si>
  <si>
    <t>3/32</t>
  </si>
  <si>
    <t>Éremátadó párna (119102)</t>
  </si>
  <si>
    <t>3/33</t>
  </si>
  <si>
    <t>Kiséremerőmű táj.elkész. (119201)</t>
  </si>
  <si>
    <t>3/34</t>
  </si>
  <si>
    <t>ipari száraz pórszívó (119201)</t>
  </si>
  <si>
    <t>3/35</t>
  </si>
  <si>
    <t>akkus fúró csavarozó szett (119201)</t>
  </si>
  <si>
    <t>3/36</t>
  </si>
  <si>
    <t>Fali konzol (119201)</t>
  </si>
  <si>
    <t>3/37</t>
  </si>
  <si>
    <t>Szék, 2 db párnatartó (119201)</t>
  </si>
  <si>
    <t>3/38</t>
  </si>
  <si>
    <t>Szerszámok (119201)</t>
  </si>
  <si>
    <t>3/39</t>
  </si>
  <si>
    <t>ASUS Vivobox (119604)</t>
  </si>
  <si>
    <t>3/40</t>
  </si>
  <si>
    <t>Utazópolo és utazótáska (119604)</t>
  </si>
  <si>
    <t>3/41</t>
  </si>
  <si>
    <t>Fittnes Tank Blade (119604)</t>
  </si>
  <si>
    <t>3/42</t>
  </si>
  <si>
    <t>Dupla úszótorony (119604)</t>
  </si>
  <si>
    <t>3/43</t>
  </si>
  <si>
    <t>Szakmai könyvek (119604)</t>
  </si>
  <si>
    <t>3/44</t>
  </si>
  <si>
    <t>Összehajtható tornaszönyeg 4 db,gimn. kalapács (119604)</t>
  </si>
  <si>
    <t>3/45</t>
  </si>
  <si>
    <t>5 db kajaklapát (119604)</t>
  </si>
  <si>
    <t>3/46</t>
  </si>
  <si>
    <t>Szalagos kordonoszlop 25 db (119604)</t>
  </si>
  <si>
    <t>3/47</t>
  </si>
  <si>
    <t>Mobil jégkád (119604)</t>
  </si>
  <si>
    <t>3/48</t>
  </si>
  <si>
    <t>Bútorok (119604)</t>
  </si>
  <si>
    <t>3/49</t>
  </si>
  <si>
    <t>Agento Spinner, Kettlebell, HEX Rúd, Boglárzsák (119604)</t>
  </si>
  <si>
    <t>3/50</t>
  </si>
  <si>
    <t>Súlygolyó,gerely.diszkosz,mérőszalag</t>
  </si>
  <si>
    <t>3/51</t>
  </si>
  <si>
    <t>1/Polar H10 n HR Sensor Ble (119604)</t>
  </si>
  <si>
    <t>3/52</t>
  </si>
  <si>
    <t>Köpölykészlet,masszázségy</t>
  </si>
  <si>
    <t>3/55</t>
  </si>
  <si>
    <t>Fő u. 10. kamerarendszer bővitése</t>
  </si>
  <si>
    <t>3/56</t>
  </si>
  <si>
    <t>Szakmai ktsg.: rovarpreparátumok beszerzése</t>
  </si>
  <si>
    <t>3/57</t>
  </si>
  <si>
    <t>létra beszerzés Apátság</t>
  </si>
  <si>
    <t>3/58</t>
  </si>
  <si>
    <t>bútorszéf besz. Apátság</t>
  </si>
  <si>
    <t>3/59</t>
  </si>
  <si>
    <t>szakkönyvek besz.  Fő u. 10.</t>
  </si>
  <si>
    <t>3/60</t>
  </si>
  <si>
    <t>Függöny,függönykarnis</t>
  </si>
  <si>
    <t>3/62</t>
  </si>
  <si>
    <t xml:space="preserve">Átcsoportosítás könyvtári rendezvények reprezentációs kiadásaira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</si>
</sst>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yyyy\.mm\.dd"/>
  </numFmts>
  <fonts count="32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3" fillId="0" borderId="0"/>
    <xf numFmtId="0" fontId="23" fillId="0" borderId="0"/>
    <xf numFmtId="0" fontId="24" fillId="0" borderId="0"/>
    <xf numFmtId="0" fontId="25" fillId="0" borderId="0"/>
    <xf numFmtId="164" fontId="23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225">
    <xf numFmtId="0" fontId="0" fillId="0" borderId="0" xfId="0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0" fontId="21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left"/>
    </xf>
    <xf numFmtId="0" fontId="21" fillId="6" borderId="3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1" fillId="14" borderId="1" xfId="0" applyFont="1" applyFill="1" applyBorder="1" applyAlignment="1">
      <alignment horizontal="center"/>
    </xf>
    <xf numFmtId="0" fontId="16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1" fillId="6" borderId="12" xfId="0" applyFont="1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21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10" xfId="0" applyFont="1" applyBorder="1" applyAlignment="1">
      <alignment horizontal="center"/>
    </xf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7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7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7" fillId="0" borderId="2" xfId="0" applyNumberFormat="1" applyFont="1" applyBorder="1"/>
    <xf numFmtId="3" fontId="17" fillId="0" borderId="1" xfId="0" applyNumberFormat="1" applyFont="1" applyBorder="1"/>
    <xf numFmtId="3" fontId="17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2" fillId="0" borderId="1" xfId="0" applyFont="1" applyBorder="1" applyAlignment="1">
      <alignment horizontal="center"/>
    </xf>
    <xf numFmtId="0" fontId="0" fillId="0" borderId="2" xfId="0" applyBorder="1"/>
    <xf numFmtId="3" fontId="19" fillId="6" borderId="1" xfId="0" applyNumberFormat="1" applyFont="1" applyFill="1" applyBorder="1" applyAlignment="1" applyProtection="1">
      <alignment horizontal="left"/>
      <protection locked="0"/>
    </xf>
    <xf numFmtId="0" fontId="28" fillId="0" borderId="0" xfId="0" applyFont="1"/>
    <xf numFmtId="49" fontId="2" fillId="0" borderId="5" xfId="0" applyNumberFormat="1" applyFont="1" applyBorder="1"/>
    <xf numFmtId="0" fontId="28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12" fillId="0" borderId="4" xfId="0" applyNumberFormat="1" applyFont="1" applyBorder="1" applyProtection="1">
      <protection locked="0"/>
    </xf>
    <xf numFmtId="3" fontId="17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30" fillId="0" borderId="1" xfId="0" applyNumberFormat="1" applyFont="1" applyBorder="1"/>
    <xf numFmtId="3" fontId="30" fillId="0" borderId="1" xfId="0" applyNumberFormat="1" applyFont="1" applyBorder="1" applyAlignment="1">
      <alignment vertical="top"/>
    </xf>
    <xf numFmtId="3" fontId="27" fillId="0" borderId="2" xfId="0" applyNumberFormat="1" applyFont="1" applyBorder="1"/>
    <xf numFmtId="3" fontId="29" fillId="0" borderId="5" xfId="0" applyNumberFormat="1" applyFont="1" applyBorder="1"/>
    <xf numFmtId="49" fontId="2" fillId="14" borderId="5" xfId="0" applyNumberFormat="1" applyFont="1" applyFill="1" applyBorder="1"/>
    <xf numFmtId="0" fontId="2" fillId="14" borderId="1" xfId="0" applyFont="1" applyFill="1" applyBorder="1"/>
    <xf numFmtId="0" fontId="3" fillId="14" borderId="1" xfId="0" applyFont="1" applyFill="1" applyBorder="1"/>
    <xf numFmtId="3" fontId="2" fillId="14" borderId="1" xfId="0" applyNumberFormat="1" applyFont="1" applyFill="1" applyBorder="1" applyAlignment="1">
      <alignment horizontal="right"/>
    </xf>
    <xf numFmtId="49" fontId="2" fillId="14" borderId="1" xfId="0" applyNumberFormat="1" applyFont="1" applyFill="1" applyBorder="1" applyAlignment="1">
      <alignment horizontal="left"/>
    </xf>
    <xf numFmtId="49" fontId="2" fillId="14" borderId="1" xfId="0" applyNumberFormat="1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wrapText="1"/>
    </xf>
    <xf numFmtId="3" fontId="1" fillId="14" borderId="1" xfId="0" applyNumberFormat="1" applyFont="1" applyFill="1" applyBorder="1" applyAlignment="1">
      <alignment horizontal="right"/>
    </xf>
    <xf numFmtId="3" fontId="2" fillId="14" borderId="1" xfId="0" applyNumberFormat="1" applyFont="1" applyFill="1" applyBorder="1" applyAlignment="1">
      <alignment horizontal="right" vertical="center"/>
    </xf>
    <xf numFmtId="0" fontId="3" fillId="14" borderId="10" xfId="0" applyFont="1" applyFill="1" applyBorder="1" applyAlignment="1">
      <alignment horizontal="right" vertical="center"/>
    </xf>
    <xf numFmtId="3" fontId="1" fillId="14" borderId="1" xfId="0" applyNumberFormat="1" applyFont="1" applyFill="1" applyBorder="1" applyAlignment="1">
      <alignment horizontal="left" wrapText="1"/>
    </xf>
    <xf numFmtId="3" fontId="2" fillId="14" borderId="10" xfId="0" applyNumberFormat="1" applyFont="1" applyFill="1" applyBorder="1" applyAlignment="1">
      <alignment horizontal="right"/>
    </xf>
    <xf numFmtId="0" fontId="7" fillId="14" borderId="2" xfId="0" applyFont="1" applyFill="1" applyBorder="1" applyAlignment="1">
      <alignment horizontal="center"/>
    </xf>
    <xf numFmtId="0" fontId="9" fillId="14" borderId="2" xfId="0" applyFont="1" applyFill="1" applyBorder="1" applyAlignment="1">
      <alignment horizontal="center"/>
    </xf>
    <xf numFmtId="0" fontId="21" fillId="14" borderId="2" xfId="0" applyFont="1" applyFill="1" applyBorder="1" applyAlignment="1">
      <alignment horizontal="left"/>
    </xf>
    <xf numFmtId="0" fontId="9" fillId="14" borderId="1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9" fillId="14" borderId="1" xfId="0" applyFont="1" applyFill="1" applyBorder="1" applyAlignment="1">
      <alignment horizontal="center"/>
    </xf>
    <xf numFmtId="0" fontId="9" fillId="14" borderId="14" xfId="0" applyFont="1" applyFill="1" applyBorder="1" applyAlignment="1">
      <alignment horizontal="center"/>
    </xf>
    <xf numFmtId="0" fontId="21" fillId="14" borderId="1" xfId="0" applyFont="1" applyFill="1" applyBorder="1" applyAlignment="1">
      <alignment horizontal="left"/>
    </xf>
    <xf numFmtId="0" fontId="9" fillId="14" borderId="5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/>
    </xf>
    <xf numFmtId="0" fontId="15" fillId="14" borderId="2" xfId="0" applyFont="1" applyFill="1" applyBorder="1" applyAlignment="1">
      <alignment horizontal="center"/>
    </xf>
    <xf numFmtId="0" fontId="9" fillId="14" borderId="10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7" fillId="14" borderId="3" xfId="0" applyFont="1" applyFill="1" applyBorder="1" applyAlignment="1">
      <alignment horizontal="center"/>
    </xf>
    <xf numFmtId="0" fontId="20" fillId="14" borderId="3" xfId="0" applyFont="1" applyFill="1" applyBorder="1" applyAlignment="1">
      <alignment horizontal="center"/>
    </xf>
    <xf numFmtId="3" fontId="9" fillId="14" borderId="3" xfId="0" applyNumberFormat="1" applyFont="1" applyFill="1" applyBorder="1" applyAlignment="1">
      <alignment horizontal="center"/>
    </xf>
    <xf numFmtId="0" fontId="21" fillId="14" borderId="3" xfId="0" applyFont="1" applyFill="1" applyBorder="1" applyAlignment="1">
      <alignment horizontal="left"/>
    </xf>
    <xf numFmtId="3" fontId="2" fillId="14" borderId="4" xfId="0" applyNumberFormat="1" applyFont="1" applyFill="1" applyBorder="1" applyAlignment="1">
      <alignment horizontal="right"/>
    </xf>
    <xf numFmtId="0" fontId="6" fillId="14" borderId="0" xfId="0" applyFont="1" applyFill="1"/>
    <xf numFmtId="0" fontId="16" fillId="14" borderId="4" xfId="0" applyFont="1" applyFill="1" applyBorder="1" applyAlignment="1">
      <alignment horizontal="center"/>
    </xf>
    <xf numFmtId="3" fontId="1" fillId="14" borderId="1" xfId="0" applyNumberFormat="1" applyFont="1" applyFill="1" applyBorder="1" applyAlignment="1">
      <alignment horizontal="left"/>
    </xf>
    <xf numFmtId="165" fontId="31" fillId="14" borderId="1" xfId="0" applyNumberFormat="1" applyFont="1" applyFill="1" applyBorder="1" applyAlignment="1" applyProtection="1">
      <alignment horizontal="left" vertical="center" wrapText="1"/>
      <protection locked="0"/>
    </xf>
    <xf numFmtId="3" fontId="2" fillId="14" borderId="1" xfId="0" applyNumberFormat="1" applyFont="1" applyFill="1" applyBorder="1" applyAlignment="1">
      <alignment horizontal="left"/>
    </xf>
    <xf numFmtId="3" fontId="2" fillId="14" borderId="4" xfId="0" applyNumberFormat="1" applyFont="1" applyFill="1" applyBorder="1" applyAlignment="1">
      <alignment horizontal="left"/>
    </xf>
    <xf numFmtId="3" fontId="1" fillId="14" borderId="0" xfId="0" applyNumberFormat="1" applyFont="1" applyFill="1" applyAlignment="1">
      <alignment horizontal="left"/>
    </xf>
    <xf numFmtId="0" fontId="3" fillId="14" borderId="10" xfId="0" applyFont="1" applyFill="1" applyBorder="1" applyAlignment="1">
      <alignment horizontal="left" vertical="center"/>
    </xf>
    <xf numFmtId="0" fontId="0" fillId="14" borderId="0" xfId="0" applyFill="1"/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9" fillId="14" borderId="14" xfId="0" applyFont="1" applyFill="1" applyBorder="1" applyAlignment="1">
      <alignment horizontal="center"/>
    </xf>
    <xf numFmtId="0" fontId="9" fillId="14" borderId="15" xfId="0" applyFont="1" applyFill="1" applyBorder="1" applyAlignment="1">
      <alignment horizontal="center"/>
    </xf>
    <xf numFmtId="0" fontId="9" fillId="14" borderId="13" xfId="0" applyFont="1" applyFill="1" applyBorder="1" applyAlignment="1">
      <alignment horizontal="center"/>
    </xf>
    <xf numFmtId="49" fontId="2" fillId="14" borderId="14" xfId="0" applyNumberFormat="1" applyFont="1" applyFill="1" applyBorder="1" applyAlignment="1">
      <alignment horizontal="center"/>
    </xf>
    <xf numFmtId="49" fontId="2" fillId="14" borderId="13" xfId="0" applyNumberFormat="1" applyFont="1" applyFill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F68"/>
  <sheetViews>
    <sheetView tabSelected="1" zoomScale="80" zoomScaleNormal="80" zoomScaleSheetLayoutView="80" workbookViewId="0">
      <pane xSplit="2" ySplit="5" topLeftCell="K6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42578125" style="198" customWidth="1"/>
    <col min="2" max="2" width="9.7109375" style="198" customWidth="1"/>
    <col min="3" max="3" width="3" style="198" hidden="1" customWidth="1"/>
    <col min="4" max="10" width="5.42578125" style="198" hidden="1" customWidth="1"/>
    <col min="11" max="11" width="59.140625" style="198" customWidth="1"/>
    <col min="12" max="12" width="9" style="198" customWidth="1"/>
    <col min="13" max="13" width="8" style="198" customWidth="1"/>
    <col min="14" max="14" width="8.140625" style="198" customWidth="1"/>
    <col min="15" max="15" width="7.140625" style="198" customWidth="1"/>
    <col min="16" max="16" width="7.5703125" style="198" customWidth="1"/>
    <col min="17" max="17" width="8.42578125" style="198" bestFit="1" customWidth="1"/>
    <col min="18" max="18" width="7.7109375" style="198" bestFit="1" customWidth="1"/>
    <col min="19" max="19" width="7.42578125" style="198" customWidth="1"/>
    <col min="20" max="20" width="7.85546875" style="198" bestFit="1" customWidth="1"/>
    <col min="21" max="21" width="8" style="198" bestFit="1" customWidth="1"/>
    <col min="22" max="22" width="6" style="198" hidden="1" customWidth="1"/>
    <col min="23" max="23" width="6.85546875" style="198" hidden="1" customWidth="1"/>
    <col min="24" max="24" width="8" style="198" bestFit="1" customWidth="1"/>
    <col min="25" max="25" width="8.140625" style="198" bestFit="1" customWidth="1"/>
    <col min="26" max="26" width="8.42578125" style="198" customWidth="1"/>
    <col min="27" max="27" width="8.7109375" style="198" customWidth="1"/>
    <col min="28" max="28" width="8.140625" style="198" customWidth="1"/>
    <col min="29" max="29" width="8.28515625" style="198" customWidth="1"/>
    <col min="30" max="30" width="10.5703125" style="198" bestFit="1" customWidth="1"/>
    <col min="31" max="31" width="14.5703125" style="198" hidden="1" customWidth="1"/>
    <col min="32" max="32" width="9.7109375" style="198" customWidth="1"/>
    <col min="33" max="16384" width="9.140625" style="198"/>
  </cols>
  <sheetData>
    <row r="1" spans="1:32" x14ac:dyDescent="0.2">
      <c r="A1" s="172" t="s">
        <v>86</v>
      </c>
      <c r="B1" s="173" t="s">
        <v>69</v>
      </c>
      <c r="C1" s="199" t="s">
        <v>81</v>
      </c>
      <c r="D1" s="200"/>
      <c r="E1" s="200"/>
      <c r="F1" s="201"/>
      <c r="G1" s="202" t="s">
        <v>81</v>
      </c>
      <c r="H1" s="203"/>
      <c r="I1" s="174"/>
      <c r="J1" s="175"/>
      <c r="K1" s="191" t="s">
        <v>130</v>
      </c>
      <c r="L1" s="53" t="s">
        <v>26</v>
      </c>
      <c r="M1" s="53" t="s">
        <v>26</v>
      </c>
      <c r="N1" s="53" t="s">
        <v>26</v>
      </c>
      <c r="O1" s="53" t="s">
        <v>26</v>
      </c>
      <c r="P1" s="53" t="s">
        <v>26</v>
      </c>
      <c r="Q1" s="53" t="s">
        <v>26</v>
      </c>
      <c r="R1" s="53" t="s">
        <v>26</v>
      </c>
      <c r="S1" s="53" t="s">
        <v>26</v>
      </c>
      <c r="T1" s="53" t="s">
        <v>27</v>
      </c>
      <c r="U1" s="53" t="s">
        <v>27</v>
      </c>
      <c r="V1" s="53" t="s">
        <v>27</v>
      </c>
      <c r="W1" s="53" t="s">
        <v>27</v>
      </c>
      <c r="X1" s="53" t="s">
        <v>27</v>
      </c>
      <c r="Y1" s="53" t="s">
        <v>127</v>
      </c>
      <c r="Z1" s="53" t="s">
        <v>131</v>
      </c>
      <c r="AA1" s="53" t="s">
        <v>30</v>
      </c>
      <c r="AB1" s="53"/>
      <c r="AC1" s="53"/>
      <c r="AD1" s="53"/>
      <c r="AE1" s="53"/>
      <c r="AF1" s="53" t="s">
        <v>142</v>
      </c>
    </row>
    <row r="2" spans="1:32" x14ac:dyDescent="0.2">
      <c r="A2" s="176" t="s">
        <v>152</v>
      </c>
      <c r="B2" s="177" t="s">
        <v>87</v>
      </c>
      <c r="C2" s="204" t="s">
        <v>62</v>
      </c>
      <c r="D2" s="205"/>
      <c r="E2" s="205"/>
      <c r="F2" s="206"/>
      <c r="G2" s="207" t="s">
        <v>65</v>
      </c>
      <c r="H2" s="208"/>
      <c r="I2" s="179" t="s">
        <v>55</v>
      </c>
      <c r="J2" s="180">
        <v>2</v>
      </c>
      <c r="K2" s="51"/>
      <c r="L2" s="17" t="s">
        <v>95</v>
      </c>
      <c r="M2" s="17" t="s">
        <v>96</v>
      </c>
      <c r="N2" s="17" t="s">
        <v>6</v>
      </c>
      <c r="O2" s="17" t="s">
        <v>102</v>
      </c>
      <c r="P2" s="17" t="s">
        <v>105</v>
      </c>
      <c r="Q2" s="17" t="s">
        <v>120</v>
      </c>
      <c r="R2" s="17" t="s">
        <v>113</v>
      </c>
      <c r="S2" s="17" t="s">
        <v>114</v>
      </c>
      <c r="T2" s="17" t="s">
        <v>118</v>
      </c>
      <c r="U2" s="17" t="s">
        <v>7</v>
      </c>
      <c r="V2" s="17" t="s">
        <v>102</v>
      </c>
      <c r="W2" s="17" t="s">
        <v>44</v>
      </c>
      <c r="X2" s="17" t="s">
        <v>113</v>
      </c>
      <c r="Y2" s="17" t="s">
        <v>128</v>
      </c>
      <c r="Z2" s="17" t="s">
        <v>59</v>
      </c>
      <c r="AA2" s="17" t="s">
        <v>137</v>
      </c>
      <c r="AB2" s="17" t="s">
        <v>139</v>
      </c>
      <c r="AC2" s="17" t="s">
        <v>44</v>
      </c>
      <c r="AD2" s="177" t="s">
        <v>28</v>
      </c>
      <c r="AE2" s="181" t="s">
        <v>156</v>
      </c>
      <c r="AF2" s="17" t="s">
        <v>61</v>
      </c>
    </row>
    <row r="3" spans="1:32" x14ac:dyDescent="0.2">
      <c r="A3" s="176" t="s">
        <v>153</v>
      </c>
      <c r="B3" s="177" t="s">
        <v>88</v>
      </c>
      <c r="C3" s="177" t="s">
        <v>54</v>
      </c>
      <c r="D3" s="180" t="s">
        <v>89</v>
      </c>
      <c r="E3" s="182" t="s">
        <v>146</v>
      </c>
      <c r="F3" s="173" t="s">
        <v>148</v>
      </c>
      <c r="G3" s="177" t="s">
        <v>90</v>
      </c>
      <c r="H3" s="177" t="s">
        <v>92</v>
      </c>
      <c r="I3" s="179" t="s">
        <v>56</v>
      </c>
      <c r="J3" s="177">
        <v>0</v>
      </c>
      <c r="K3" s="51" t="s">
        <v>63</v>
      </c>
      <c r="L3" s="17" t="s">
        <v>5</v>
      </c>
      <c r="M3" s="17" t="s">
        <v>97</v>
      </c>
      <c r="N3" s="17" t="s">
        <v>99</v>
      </c>
      <c r="O3" s="17" t="s">
        <v>103</v>
      </c>
      <c r="P3" s="17" t="s">
        <v>106</v>
      </c>
      <c r="Q3" s="17" t="s">
        <v>134</v>
      </c>
      <c r="R3" s="17" t="s">
        <v>71</v>
      </c>
      <c r="S3" s="17" t="s">
        <v>115</v>
      </c>
      <c r="T3" s="17" t="s">
        <v>84</v>
      </c>
      <c r="U3" s="17" t="s">
        <v>119</v>
      </c>
      <c r="V3" s="17" t="s">
        <v>121</v>
      </c>
      <c r="W3" s="17" t="s">
        <v>106</v>
      </c>
      <c r="X3" s="17" t="s">
        <v>125</v>
      </c>
      <c r="Y3" s="17" t="s">
        <v>129</v>
      </c>
      <c r="Z3" s="17" t="s">
        <v>132</v>
      </c>
      <c r="AA3" s="17" t="s">
        <v>138</v>
      </c>
      <c r="AB3" s="17" t="s">
        <v>140</v>
      </c>
      <c r="AC3" s="17" t="s">
        <v>140</v>
      </c>
      <c r="AD3" s="177" t="s">
        <v>134</v>
      </c>
      <c r="AE3" s="183" t="s">
        <v>157</v>
      </c>
      <c r="AF3" s="17" t="s">
        <v>60</v>
      </c>
    </row>
    <row r="4" spans="1:32" x14ac:dyDescent="0.2">
      <c r="A4" s="176" t="s">
        <v>151</v>
      </c>
      <c r="B4" s="184" t="s">
        <v>73</v>
      </c>
      <c r="C4" s="177"/>
      <c r="D4" s="180" t="s">
        <v>154</v>
      </c>
      <c r="E4" s="162" t="e">
        <v>#VALUE!</v>
      </c>
      <c r="F4" s="162">
        <v>0</v>
      </c>
      <c r="G4" s="177" t="s">
        <v>91</v>
      </c>
      <c r="H4" s="177" t="s">
        <v>93</v>
      </c>
      <c r="I4" s="179" t="s">
        <v>57</v>
      </c>
      <c r="J4" s="177">
        <v>1</v>
      </c>
      <c r="K4" s="52"/>
      <c r="L4" s="17"/>
      <c r="M4" s="17" t="s">
        <v>98</v>
      </c>
      <c r="N4" s="17" t="s">
        <v>100</v>
      </c>
      <c r="O4" s="17" t="s">
        <v>84</v>
      </c>
      <c r="P4" s="17" t="s">
        <v>107</v>
      </c>
      <c r="Q4" s="17" t="s">
        <v>84</v>
      </c>
      <c r="R4" s="17" t="s">
        <v>106</v>
      </c>
      <c r="S4" s="17" t="s">
        <v>116</v>
      </c>
      <c r="T4" s="17" t="s">
        <v>45</v>
      </c>
      <c r="U4" s="17" t="s">
        <v>45</v>
      </c>
      <c r="V4" s="17" t="s">
        <v>84</v>
      </c>
      <c r="W4" s="17" t="s">
        <v>123</v>
      </c>
      <c r="X4" s="17" t="s">
        <v>106</v>
      </c>
      <c r="Y4" s="17" t="s">
        <v>11</v>
      </c>
      <c r="Z4" s="17"/>
      <c r="AA4" s="17" t="s">
        <v>82</v>
      </c>
      <c r="AB4" s="17" t="s">
        <v>82</v>
      </c>
      <c r="AC4" s="17" t="s">
        <v>82</v>
      </c>
      <c r="AD4" s="177" t="s">
        <v>12</v>
      </c>
      <c r="AE4" s="183" t="s">
        <v>158</v>
      </c>
      <c r="AF4" s="17"/>
    </row>
    <row r="5" spans="1:32" x14ac:dyDescent="0.2">
      <c r="A5" s="185"/>
      <c r="B5" s="186" t="s">
        <v>70</v>
      </c>
      <c r="C5" s="76"/>
      <c r="D5" s="178" t="s">
        <v>155</v>
      </c>
      <c r="E5" s="187" t="s">
        <v>147</v>
      </c>
      <c r="F5" s="187" t="s">
        <v>149</v>
      </c>
      <c r="G5" s="76" t="s">
        <v>85</v>
      </c>
      <c r="H5" s="76" t="s">
        <v>8</v>
      </c>
      <c r="I5" s="188" t="s">
        <v>58</v>
      </c>
      <c r="J5" s="76">
        <v>2</v>
      </c>
      <c r="K5" s="191" t="s">
        <v>117</v>
      </c>
      <c r="L5" s="53" t="s">
        <v>4</v>
      </c>
      <c r="M5" s="53" t="s">
        <v>46</v>
      </c>
      <c r="N5" s="53" t="s">
        <v>47</v>
      </c>
      <c r="O5" s="53" t="s">
        <v>101</v>
      </c>
      <c r="P5" s="53" t="s">
        <v>104</v>
      </c>
      <c r="Q5" s="53" t="s">
        <v>108</v>
      </c>
      <c r="R5" s="53" t="s">
        <v>112</v>
      </c>
      <c r="S5" s="53" t="s">
        <v>51</v>
      </c>
      <c r="T5" s="53" t="s">
        <v>4</v>
      </c>
      <c r="U5" s="53" t="s">
        <v>46</v>
      </c>
      <c r="V5" s="53" t="s">
        <v>122</v>
      </c>
      <c r="W5" s="53" t="s">
        <v>124</v>
      </c>
      <c r="X5" s="53" t="s">
        <v>126</v>
      </c>
      <c r="Y5" s="53" t="s">
        <v>46</v>
      </c>
      <c r="Z5" s="53" t="s">
        <v>253</v>
      </c>
      <c r="AA5" s="53" t="s">
        <v>4</v>
      </c>
      <c r="AB5" s="53" t="s">
        <v>135</v>
      </c>
      <c r="AC5" s="53" t="s">
        <v>136</v>
      </c>
      <c r="AD5" s="53" t="s">
        <v>46</v>
      </c>
      <c r="AE5" s="53" t="s">
        <v>47</v>
      </c>
      <c r="AF5" s="53" t="s">
        <v>253</v>
      </c>
    </row>
    <row r="6" spans="1:32" x14ac:dyDescent="0.2">
      <c r="A6" s="159" t="s">
        <v>254</v>
      </c>
      <c r="B6" s="160" t="s">
        <v>255</v>
      </c>
      <c r="C6" s="161" t="s">
        <v>216</v>
      </c>
      <c r="D6" s="169"/>
      <c r="E6" s="162"/>
      <c r="F6" s="162">
        <v>0</v>
      </c>
      <c r="G6" s="163" t="s">
        <v>256</v>
      </c>
      <c r="H6" s="164" t="s">
        <v>257</v>
      </c>
      <c r="I6" s="165" t="s">
        <v>66</v>
      </c>
      <c r="J6" s="165" t="s">
        <v>68</v>
      </c>
      <c r="K6" s="192" t="s">
        <v>258</v>
      </c>
      <c r="L6" s="167"/>
      <c r="M6" s="167"/>
      <c r="N6" s="167">
        <v>-404</v>
      </c>
      <c r="O6" s="167"/>
      <c r="P6" s="167"/>
      <c r="Q6" s="167"/>
      <c r="R6" s="167"/>
      <c r="S6" s="167"/>
      <c r="T6" s="167">
        <v>404</v>
      </c>
      <c r="U6" s="162"/>
      <c r="V6" s="162"/>
      <c r="W6" s="162"/>
      <c r="X6" s="162"/>
      <c r="Y6" s="162"/>
      <c r="Z6" s="162">
        <v>0</v>
      </c>
      <c r="AA6" s="162"/>
      <c r="AB6" s="162"/>
      <c r="AC6" s="162"/>
      <c r="AD6" s="162">
        <v>0</v>
      </c>
      <c r="AE6" s="162"/>
      <c r="AF6" s="162"/>
    </row>
    <row r="7" spans="1:32" x14ac:dyDescent="0.2">
      <c r="A7" s="159" t="s">
        <v>241</v>
      </c>
      <c r="B7" s="160" t="s">
        <v>244</v>
      </c>
      <c r="C7" s="161" t="s">
        <v>216</v>
      </c>
      <c r="D7" s="169"/>
      <c r="E7" s="162"/>
      <c r="F7" s="162">
        <v>0</v>
      </c>
      <c r="G7" s="163" t="s">
        <v>259</v>
      </c>
      <c r="H7" s="164" t="s">
        <v>257</v>
      </c>
      <c r="I7" s="165" t="s">
        <v>66</v>
      </c>
      <c r="J7" s="165" t="s">
        <v>68</v>
      </c>
      <c r="K7" s="192" t="s">
        <v>260</v>
      </c>
      <c r="L7" s="167"/>
      <c r="M7" s="167"/>
      <c r="N7" s="167">
        <v>-1206</v>
      </c>
      <c r="O7" s="167"/>
      <c r="P7" s="167"/>
      <c r="Q7" s="167"/>
      <c r="R7" s="167"/>
      <c r="S7" s="167"/>
      <c r="T7" s="167">
        <v>1206</v>
      </c>
      <c r="U7" s="167"/>
      <c r="V7" s="162"/>
      <c r="W7" s="162"/>
      <c r="X7" s="162"/>
      <c r="Y7" s="162"/>
      <c r="Z7" s="162">
        <v>0</v>
      </c>
      <c r="AA7" s="162"/>
      <c r="AB7" s="162"/>
      <c r="AC7" s="162"/>
      <c r="AD7" s="162">
        <v>0</v>
      </c>
      <c r="AE7" s="162"/>
      <c r="AF7" s="162"/>
    </row>
    <row r="8" spans="1:32" x14ac:dyDescent="0.2">
      <c r="A8" s="159" t="s">
        <v>241</v>
      </c>
      <c r="B8" s="160" t="s">
        <v>244</v>
      </c>
      <c r="C8" s="161" t="s">
        <v>216</v>
      </c>
      <c r="D8" s="169"/>
      <c r="E8" s="162"/>
      <c r="F8" s="162">
        <v>0</v>
      </c>
      <c r="G8" s="163" t="s">
        <v>261</v>
      </c>
      <c r="H8" s="164" t="s">
        <v>257</v>
      </c>
      <c r="I8" s="165" t="s">
        <v>66</v>
      </c>
      <c r="J8" s="165" t="s">
        <v>68</v>
      </c>
      <c r="K8" s="192" t="s">
        <v>262</v>
      </c>
      <c r="L8" s="167"/>
      <c r="M8" s="167"/>
      <c r="N8" s="167">
        <v>-365</v>
      </c>
      <c r="O8" s="167"/>
      <c r="P8" s="167"/>
      <c r="Q8" s="167"/>
      <c r="R8" s="167"/>
      <c r="S8" s="167"/>
      <c r="T8" s="167">
        <v>365</v>
      </c>
      <c r="U8" s="167"/>
      <c r="V8" s="162"/>
      <c r="W8" s="162"/>
      <c r="X8" s="162"/>
      <c r="Y8" s="162"/>
      <c r="Z8" s="162">
        <v>0</v>
      </c>
      <c r="AA8" s="162"/>
      <c r="AB8" s="162"/>
      <c r="AC8" s="162"/>
      <c r="AD8" s="162">
        <v>0</v>
      </c>
      <c r="AE8" s="162"/>
      <c r="AF8" s="162"/>
    </row>
    <row r="9" spans="1:32" ht="25.5" x14ac:dyDescent="0.2">
      <c r="A9" s="159" t="s">
        <v>241</v>
      </c>
      <c r="B9" s="160" t="s">
        <v>244</v>
      </c>
      <c r="C9" s="161" t="s">
        <v>216</v>
      </c>
      <c r="D9" s="169"/>
      <c r="E9" s="162"/>
      <c r="F9" s="162">
        <v>0</v>
      </c>
      <c r="G9" s="163" t="s">
        <v>263</v>
      </c>
      <c r="H9" s="164" t="s">
        <v>257</v>
      </c>
      <c r="I9" s="165" t="s">
        <v>66</v>
      </c>
      <c r="J9" s="165" t="s">
        <v>68</v>
      </c>
      <c r="K9" s="170" t="s">
        <v>264</v>
      </c>
      <c r="L9" s="167"/>
      <c r="M9" s="167"/>
      <c r="N9" s="167">
        <v>-2925</v>
      </c>
      <c r="O9" s="167"/>
      <c r="P9" s="167"/>
      <c r="Q9" s="167"/>
      <c r="R9" s="167"/>
      <c r="S9" s="167"/>
      <c r="T9" s="167">
        <v>2925</v>
      </c>
      <c r="U9" s="167"/>
      <c r="V9" s="162"/>
      <c r="W9" s="162"/>
      <c r="X9" s="162"/>
      <c r="Y9" s="162"/>
      <c r="Z9" s="162">
        <v>0</v>
      </c>
      <c r="AA9" s="162"/>
      <c r="AB9" s="162"/>
      <c r="AC9" s="162"/>
      <c r="AD9" s="162">
        <v>0</v>
      </c>
      <c r="AE9" s="162"/>
      <c r="AF9" s="162"/>
    </row>
    <row r="10" spans="1:32" x14ac:dyDescent="0.2">
      <c r="A10" s="159" t="s">
        <v>241</v>
      </c>
      <c r="B10" s="160" t="s">
        <v>244</v>
      </c>
      <c r="C10" s="161" t="s">
        <v>216</v>
      </c>
      <c r="D10" s="169"/>
      <c r="E10" s="162"/>
      <c r="F10" s="162">
        <v>0</v>
      </c>
      <c r="G10" s="163" t="s">
        <v>265</v>
      </c>
      <c r="H10" s="164" t="s">
        <v>257</v>
      </c>
      <c r="I10" s="165" t="s">
        <v>66</v>
      </c>
      <c r="J10" s="165" t="s">
        <v>68</v>
      </c>
      <c r="K10" s="192" t="s">
        <v>266</v>
      </c>
      <c r="L10" s="167"/>
      <c r="M10" s="167"/>
      <c r="N10" s="167">
        <v>-64</v>
      </c>
      <c r="O10" s="167"/>
      <c r="P10" s="167"/>
      <c r="Q10" s="167"/>
      <c r="R10" s="167"/>
      <c r="S10" s="167"/>
      <c r="T10" s="167">
        <v>64</v>
      </c>
      <c r="U10" s="162"/>
      <c r="V10" s="162"/>
      <c r="W10" s="162"/>
      <c r="X10" s="162"/>
      <c r="Y10" s="162"/>
      <c r="Z10" s="162">
        <v>0</v>
      </c>
      <c r="AA10" s="162"/>
      <c r="AB10" s="162"/>
      <c r="AC10" s="162"/>
      <c r="AD10" s="162">
        <v>0</v>
      </c>
      <c r="AE10" s="162"/>
      <c r="AF10" s="162"/>
    </row>
    <row r="11" spans="1:32" x14ac:dyDescent="0.2">
      <c r="A11" s="159" t="s">
        <v>241</v>
      </c>
      <c r="B11" s="160" t="s">
        <v>244</v>
      </c>
      <c r="C11" s="161" t="s">
        <v>216</v>
      </c>
      <c r="D11" s="169"/>
      <c r="E11" s="162"/>
      <c r="F11" s="162">
        <v>0</v>
      </c>
      <c r="G11" s="163" t="s">
        <v>267</v>
      </c>
      <c r="H11" s="164" t="s">
        <v>257</v>
      </c>
      <c r="I11" s="165" t="s">
        <v>66</v>
      </c>
      <c r="J11" s="165" t="s">
        <v>68</v>
      </c>
      <c r="K11" s="192" t="s">
        <v>268</v>
      </c>
      <c r="L11" s="167"/>
      <c r="M11" s="167"/>
      <c r="N11" s="167">
        <v>-107</v>
      </c>
      <c r="O11" s="167"/>
      <c r="P11" s="167"/>
      <c r="Q11" s="167"/>
      <c r="R11" s="167"/>
      <c r="S11" s="167"/>
      <c r="T11" s="167">
        <v>107</v>
      </c>
      <c r="U11" s="167"/>
      <c r="V11" s="162"/>
      <c r="W11" s="162"/>
      <c r="X11" s="162"/>
      <c r="Y11" s="162"/>
      <c r="Z11" s="162">
        <v>0</v>
      </c>
      <c r="AA11" s="162"/>
      <c r="AB11" s="162"/>
      <c r="AC11" s="162"/>
      <c r="AD11" s="162">
        <v>0</v>
      </c>
      <c r="AE11" s="162"/>
      <c r="AF11" s="162"/>
    </row>
    <row r="12" spans="1:32" x14ac:dyDescent="0.2">
      <c r="A12" s="159" t="s">
        <v>241</v>
      </c>
      <c r="B12" s="160" t="s">
        <v>244</v>
      </c>
      <c r="C12" s="161" t="s">
        <v>216</v>
      </c>
      <c r="D12" s="169"/>
      <c r="E12" s="162"/>
      <c r="F12" s="162">
        <v>0</v>
      </c>
      <c r="G12" s="163" t="s">
        <v>269</v>
      </c>
      <c r="H12" s="164" t="s">
        <v>257</v>
      </c>
      <c r="I12" s="165" t="s">
        <v>66</v>
      </c>
      <c r="J12" s="165" t="s">
        <v>68</v>
      </c>
      <c r="K12" s="192" t="s">
        <v>270</v>
      </c>
      <c r="L12" s="167"/>
      <c r="M12" s="167"/>
      <c r="N12" s="167">
        <v>-400</v>
      </c>
      <c r="O12" s="167"/>
      <c r="P12" s="167"/>
      <c r="Q12" s="167"/>
      <c r="R12" s="167"/>
      <c r="S12" s="167"/>
      <c r="T12" s="167">
        <v>400</v>
      </c>
      <c r="U12" s="167"/>
      <c r="V12" s="162"/>
      <c r="W12" s="162"/>
      <c r="X12" s="162"/>
      <c r="Y12" s="162"/>
      <c r="Z12" s="162">
        <v>0</v>
      </c>
      <c r="AA12" s="162"/>
      <c r="AB12" s="162"/>
      <c r="AC12" s="162"/>
      <c r="AD12" s="162">
        <v>0</v>
      </c>
      <c r="AE12" s="162"/>
      <c r="AF12" s="162"/>
    </row>
    <row r="13" spans="1:32" x14ac:dyDescent="0.2">
      <c r="A13" s="159" t="s">
        <v>241</v>
      </c>
      <c r="B13" s="160" t="s">
        <v>244</v>
      </c>
      <c r="C13" s="161" t="s">
        <v>216</v>
      </c>
      <c r="D13" s="169"/>
      <c r="E13" s="162"/>
      <c r="F13" s="162">
        <v>0</v>
      </c>
      <c r="G13" s="163" t="s">
        <v>271</v>
      </c>
      <c r="H13" s="164" t="s">
        <v>257</v>
      </c>
      <c r="I13" s="165" t="s">
        <v>66</v>
      </c>
      <c r="J13" s="165" t="s">
        <v>68</v>
      </c>
      <c r="K13" s="192" t="s">
        <v>272</v>
      </c>
      <c r="L13" s="167"/>
      <c r="M13" s="167"/>
      <c r="N13" s="167">
        <v>-505</v>
      </c>
      <c r="O13" s="167"/>
      <c r="P13" s="167"/>
      <c r="Q13" s="167"/>
      <c r="R13" s="167"/>
      <c r="S13" s="167"/>
      <c r="T13" s="167">
        <v>505</v>
      </c>
      <c r="U13" s="167"/>
      <c r="V13" s="162"/>
      <c r="W13" s="162"/>
      <c r="X13" s="162"/>
      <c r="Y13" s="162"/>
      <c r="Z13" s="162">
        <v>0</v>
      </c>
      <c r="AA13" s="162"/>
      <c r="AB13" s="162"/>
      <c r="AC13" s="162"/>
      <c r="AD13" s="162">
        <v>0</v>
      </c>
      <c r="AE13" s="162"/>
      <c r="AF13" s="162"/>
    </row>
    <row r="14" spans="1:32" ht="25.5" x14ac:dyDescent="0.2">
      <c r="A14" s="159" t="s">
        <v>241</v>
      </c>
      <c r="B14" s="160" t="s">
        <v>244</v>
      </c>
      <c r="C14" s="161" t="s">
        <v>216</v>
      </c>
      <c r="D14" s="169"/>
      <c r="E14" s="162"/>
      <c r="F14" s="162">
        <v>0</v>
      </c>
      <c r="G14" s="163" t="s">
        <v>273</v>
      </c>
      <c r="H14" s="164" t="s">
        <v>257</v>
      </c>
      <c r="I14" s="165" t="s">
        <v>66</v>
      </c>
      <c r="J14" s="165" t="s">
        <v>68</v>
      </c>
      <c r="K14" s="170" t="s">
        <v>274</v>
      </c>
      <c r="L14" s="167"/>
      <c r="M14" s="167"/>
      <c r="N14" s="167">
        <v>-4113</v>
      </c>
      <c r="O14" s="167"/>
      <c r="P14" s="167"/>
      <c r="Q14" s="167"/>
      <c r="R14" s="167"/>
      <c r="S14" s="167"/>
      <c r="T14" s="167">
        <v>4113</v>
      </c>
      <c r="U14" s="167"/>
      <c r="V14" s="162"/>
      <c r="W14" s="162"/>
      <c r="X14" s="162"/>
      <c r="Y14" s="162"/>
      <c r="Z14" s="162">
        <v>0</v>
      </c>
      <c r="AA14" s="162"/>
      <c r="AB14" s="162"/>
      <c r="AC14" s="162"/>
      <c r="AD14" s="162">
        <v>0</v>
      </c>
      <c r="AE14" s="162"/>
      <c r="AF14" s="162"/>
    </row>
    <row r="15" spans="1:32" x14ac:dyDescent="0.2">
      <c r="A15" s="159" t="s">
        <v>241</v>
      </c>
      <c r="B15" s="160" t="s">
        <v>244</v>
      </c>
      <c r="C15" s="161" t="s">
        <v>216</v>
      </c>
      <c r="D15" s="169"/>
      <c r="E15" s="162"/>
      <c r="F15" s="162">
        <v>0</v>
      </c>
      <c r="G15" s="163" t="s">
        <v>275</v>
      </c>
      <c r="H15" s="164" t="s">
        <v>257</v>
      </c>
      <c r="I15" s="165" t="s">
        <v>66</v>
      </c>
      <c r="J15" s="165" t="s">
        <v>68</v>
      </c>
      <c r="K15" s="192" t="s">
        <v>276</v>
      </c>
      <c r="L15" s="167"/>
      <c r="M15" s="167"/>
      <c r="N15" s="167">
        <v>-450</v>
      </c>
      <c r="O15" s="167"/>
      <c r="P15" s="167"/>
      <c r="Q15" s="167"/>
      <c r="R15" s="167"/>
      <c r="S15" s="167"/>
      <c r="T15" s="167">
        <v>450</v>
      </c>
      <c r="U15" s="167"/>
      <c r="V15" s="162"/>
      <c r="W15" s="162"/>
      <c r="X15" s="162"/>
      <c r="Y15" s="162"/>
      <c r="Z15" s="162">
        <v>0</v>
      </c>
      <c r="AA15" s="162"/>
      <c r="AB15" s="162"/>
      <c r="AC15" s="162"/>
      <c r="AD15" s="162">
        <v>0</v>
      </c>
      <c r="AE15" s="162"/>
      <c r="AF15" s="162"/>
    </row>
    <row r="16" spans="1:32" x14ac:dyDescent="0.2">
      <c r="A16" s="159" t="s">
        <v>241</v>
      </c>
      <c r="B16" s="160" t="s">
        <v>244</v>
      </c>
      <c r="C16" s="161" t="s">
        <v>216</v>
      </c>
      <c r="D16" s="169"/>
      <c r="E16" s="162"/>
      <c r="F16" s="162">
        <v>0</v>
      </c>
      <c r="G16" s="163" t="s">
        <v>277</v>
      </c>
      <c r="H16" s="164" t="s">
        <v>257</v>
      </c>
      <c r="I16" s="165" t="s">
        <v>66</v>
      </c>
      <c r="J16" s="165" t="s">
        <v>68</v>
      </c>
      <c r="K16" s="192" t="s">
        <v>278</v>
      </c>
      <c r="L16" s="167"/>
      <c r="M16" s="167"/>
      <c r="N16" s="167">
        <v>-714</v>
      </c>
      <c r="O16" s="167"/>
      <c r="P16" s="167"/>
      <c r="Q16" s="167"/>
      <c r="R16" s="167"/>
      <c r="S16" s="167"/>
      <c r="T16" s="167">
        <v>714</v>
      </c>
      <c r="U16" s="167"/>
      <c r="V16" s="162"/>
      <c r="W16" s="162"/>
      <c r="X16" s="162"/>
      <c r="Y16" s="162"/>
      <c r="Z16" s="162">
        <v>0</v>
      </c>
      <c r="AA16" s="162"/>
      <c r="AB16" s="162"/>
      <c r="AC16" s="162"/>
      <c r="AD16" s="162">
        <v>0</v>
      </c>
      <c r="AE16" s="162"/>
      <c r="AF16" s="162"/>
    </row>
    <row r="17" spans="1:32" x14ac:dyDescent="0.2">
      <c r="A17" s="159" t="s">
        <v>241</v>
      </c>
      <c r="B17" s="160" t="s">
        <v>244</v>
      </c>
      <c r="C17" s="161" t="s">
        <v>216</v>
      </c>
      <c r="D17" s="169"/>
      <c r="E17" s="162"/>
      <c r="F17" s="162">
        <v>0</v>
      </c>
      <c r="G17" s="163" t="s">
        <v>279</v>
      </c>
      <c r="H17" s="164" t="s">
        <v>257</v>
      </c>
      <c r="I17" s="165" t="s">
        <v>66</v>
      </c>
      <c r="J17" s="165" t="s">
        <v>68</v>
      </c>
      <c r="K17" s="192" t="s">
        <v>280</v>
      </c>
      <c r="L17" s="167"/>
      <c r="M17" s="167"/>
      <c r="N17" s="167">
        <v>-145</v>
      </c>
      <c r="O17" s="167"/>
      <c r="P17" s="167"/>
      <c r="Q17" s="167"/>
      <c r="R17" s="167"/>
      <c r="S17" s="167"/>
      <c r="T17" s="167">
        <v>145</v>
      </c>
      <c r="U17" s="167"/>
      <c r="V17" s="162"/>
      <c r="W17" s="162"/>
      <c r="X17" s="162"/>
      <c r="Y17" s="162"/>
      <c r="Z17" s="162">
        <v>0</v>
      </c>
      <c r="AA17" s="162"/>
      <c r="AB17" s="162"/>
      <c r="AC17" s="162"/>
      <c r="AD17" s="162">
        <v>0</v>
      </c>
      <c r="AE17" s="162"/>
      <c r="AF17" s="162"/>
    </row>
    <row r="18" spans="1:32" x14ac:dyDescent="0.2">
      <c r="A18" s="159" t="s">
        <v>241</v>
      </c>
      <c r="B18" s="160" t="s">
        <v>244</v>
      </c>
      <c r="C18" s="161" t="s">
        <v>216</v>
      </c>
      <c r="D18" s="169"/>
      <c r="E18" s="162"/>
      <c r="F18" s="162">
        <v>0</v>
      </c>
      <c r="G18" s="163" t="s">
        <v>281</v>
      </c>
      <c r="H18" s="164" t="s">
        <v>257</v>
      </c>
      <c r="I18" s="165" t="s">
        <v>66</v>
      </c>
      <c r="J18" s="165" t="s">
        <v>68</v>
      </c>
      <c r="K18" s="192" t="s">
        <v>282</v>
      </c>
      <c r="L18" s="167"/>
      <c r="M18" s="167"/>
      <c r="N18" s="167">
        <v>-16</v>
      </c>
      <c r="O18" s="167"/>
      <c r="P18" s="167"/>
      <c r="Q18" s="167"/>
      <c r="R18" s="167"/>
      <c r="S18" s="167"/>
      <c r="T18" s="167">
        <v>16</v>
      </c>
      <c r="U18" s="167"/>
      <c r="V18" s="162"/>
      <c r="W18" s="162"/>
      <c r="X18" s="162"/>
      <c r="Y18" s="162"/>
      <c r="Z18" s="162">
        <v>0</v>
      </c>
      <c r="AA18" s="162"/>
      <c r="AB18" s="162"/>
      <c r="AC18" s="162"/>
      <c r="AD18" s="162">
        <v>0</v>
      </c>
      <c r="AE18" s="162"/>
      <c r="AF18" s="162"/>
    </row>
    <row r="19" spans="1:32" x14ac:dyDescent="0.2">
      <c r="A19" s="159" t="s">
        <v>241</v>
      </c>
      <c r="B19" s="160" t="s">
        <v>244</v>
      </c>
      <c r="C19" s="161" t="s">
        <v>216</v>
      </c>
      <c r="D19" s="169"/>
      <c r="E19" s="162"/>
      <c r="F19" s="162">
        <v>0</v>
      </c>
      <c r="G19" s="163" t="s">
        <v>283</v>
      </c>
      <c r="H19" s="164" t="s">
        <v>257</v>
      </c>
      <c r="I19" s="165" t="s">
        <v>66</v>
      </c>
      <c r="J19" s="165" t="s">
        <v>68</v>
      </c>
      <c r="K19" s="192" t="s">
        <v>284</v>
      </c>
      <c r="L19" s="167"/>
      <c r="M19" s="167"/>
      <c r="N19" s="167">
        <v>-58</v>
      </c>
      <c r="O19" s="167"/>
      <c r="P19" s="167"/>
      <c r="Q19" s="167"/>
      <c r="R19" s="167"/>
      <c r="S19" s="167"/>
      <c r="T19" s="167">
        <v>58</v>
      </c>
      <c r="U19" s="167"/>
      <c r="V19" s="162"/>
      <c r="W19" s="162"/>
      <c r="X19" s="162"/>
      <c r="Y19" s="162"/>
      <c r="Z19" s="162">
        <v>0</v>
      </c>
      <c r="AA19" s="162"/>
      <c r="AB19" s="162"/>
      <c r="AC19" s="162"/>
      <c r="AD19" s="162">
        <v>0</v>
      </c>
      <c r="AE19" s="162"/>
      <c r="AF19" s="162"/>
    </row>
    <row r="20" spans="1:32" x14ac:dyDescent="0.2">
      <c r="A20" s="159" t="s">
        <v>241</v>
      </c>
      <c r="B20" s="160" t="s">
        <v>244</v>
      </c>
      <c r="C20" s="161" t="s">
        <v>216</v>
      </c>
      <c r="D20" s="169"/>
      <c r="E20" s="162"/>
      <c r="F20" s="162">
        <v>0</v>
      </c>
      <c r="G20" s="163" t="s">
        <v>285</v>
      </c>
      <c r="H20" s="164" t="s">
        <v>257</v>
      </c>
      <c r="I20" s="165" t="s">
        <v>66</v>
      </c>
      <c r="J20" s="165" t="s">
        <v>68</v>
      </c>
      <c r="K20" s="192" t="s">
        <v>286</v>
      </c>
      <c r="L20" s="167"/>
      <c r="M20" s="167"/>
      <c r="N20" s="167">
        <v>-626</v>
      </c>
      <c r="O20" s="167"/>
      <c r="P20" s="167"/>
      <c r="Q20" s="167"/>
      <c r="R20" s="167"/>
      <c r="S20" s="167"/>
      <c r="T20" s="167">
        <v>626</v>
      </c>
      <c r="U20" s="162"/>
      <c r="V20" s="162"/>
      <c r="W20" s="162"/>
      <c r="X20" s="162"/>
      <c r="Y20" s="162"/>
      <c r="Z20" s="162">
        <v>0</v>
      </c>
      <c r="AA20" s="162"/>
      <c r="AB20" s="162"/>
      <c r="AC20" s="162"/>
      <c r="AD20" s="162">
        <v>0</v>
      </c>
      <c r="AE20" s="162"/>
      <c r="AF20" s="162"/>
    </row>
    <row r="21" spans="1:32" x14ac:dyDescent="0.2">
      <c r="A21" s="159" t="s">
        <v>242</v>
      </c>
      <c r="B21" s="160" t="s">
        <v>223</v>
      </c>
      <c r="C21" s="161" t="s">
        <v>216</v>
      </c>
      <c r="D21" s="169"/>
      <c r="E21" s="162"/>
      <c r="F21" s="162">
        <v>0</v>
      </c>
      <c r="G21" s="163" t="s">
        <v>287</v>
      </c>
      <c r="H21" s="164" t="s">
        <v>257</v>
      </c>
      <c r="I21" s="165" t="s">
        <v>66</v>
      </c>
      <c r="J21" s="165" t="s">
        <v>68</v>
      </c>
      <c r="K21" s="192" t="s">
        <v>288</v>
      </c>
      <c r="L21" s="167">
        <v>2700</v>
      </c>
      <c r="M21" s="167">
        <v>351</v>
      </c>
      <c r="N21" s="167">
        <v>-3051</v>
      </c>
      <c r="O21" s="167"/>
      <c r="P21" s="167"/>
      <c r="Q21" s="167"/>
      <c r="R21" s="167"/>
      <c r="S21" s="167"/>
      <c r="T21" s="167"/>
      <c r="U21" s="162"/>
      <c r="V21" s="162"/>
      <c r="W21" s="162"/>
      <c r="X21" s="162"/>
      <c r="Y21" s="162"/>
      <c r="Z21" s="162">
        <v>0</v>
      </c>
      <c r="AA21" s="162"/>
      <c r="AB21" s="162"/>
      <c r="AC21" s="162"/>
      <c r="AD21" s="162">
        <v>0</v>
      </c>
      <c r="AE21" s="162"/>
      <c r="AF21" s="162"/>
    </row>
    <row r="22" spans="1:32" x14ac:dyDescent="0.2">
      <c r="A22" s="159" t="s">
        <v>242</v>
      </c>
      <c r="B22" s="160" t="s">
        <v>223</v>
      </c>
      <c r="C22" s="161" t="s">
        <v>216</v>
      </c>
      <c r="D22" s="169"/>
      <c r="E22" s="162"/>
      <c r="F22" s="162">
        <v>0</v>
      </c>
      <c r="G22" s="163" t="s">
        <v>289</v>
      </c>
      <c r="H22" s="164" t="s">
        <v>257</v>
      </c>
      <c r="I22" s="165" t="s">
        <v>66</v>
      </c>
      <c r="J22" s="165" t="s">
        <v>68</v>
      </c>
      <c r="K22" s="192" t="s">
        <v>290</v>
      </c>
      <c r="L22" s="167">
        <v>615</v>
      </c>
      <c r="M22" s="167">
        <v>65</v>
      </c>
      <c r="N22" s="167">
        <v>-680</v>
      </c>
      <c r="O22" s="167"/>
      <c r="P22" s="167"/>
      <c r="Q22" s="167"/>
      <c r="R22" s="167"/>
      <c r="S22" s="167"/>
      <c r="T22" s="167"/>
      <c r="U22" s="162"/>
      <c r="V22" s="162"/>
      <c r="W22" s="162"/>
      <c r="X22" s="162"/>
      <c r="Y22" s="162"/>
      <c r="Z22" s="162">
        <v>0</v>
      </c>
      <c r="AA22" s="162"/>
      <c r="AB22" s="162"/>
      <c r="AC22" s="162"/>
      <c r="AD22" s="162">
        <v>0</v>
      </c>
      <c r="AE22" s="162"/>
      <c r="AF22" s="162"/>
    </row>
    <row r="23" spans="1:32" x14ac:dyDescent="0.2">
      <c r="A23" s="159" t="s">
        <v>242</v>
      </c>
      <c r="B23" s="160" t="s">
        <v>223</v>
      </c>
      <c r="C23" s="161" t="s">
        <v>216</v>
      </c>
      <c r="D23" s="169"/>
      <c r="E23" s="162"/>
      <c r="F23" s="162">
        <v>0</v>
      </c>
      <c r="G23" s="163" t="s">
        <v>291</v>
      </c>
      <c r="H23" s="164" t="s">
        <v>257</v>
      </c>
      <c r="I23" s="165" t="s">
        <v>66</v>
      </c>
      <c r="J23" s="165" t="s">
        <v>68</v>
      </c>
      <c r="K23" s="192" t="s">
        <v>292</v>
      </c>
      <c r="L23" s="167">
        <v>2285</v>
      </c>
      <c r="M23" s="167">
        <v>1279</v>
      </c>
      <c r="N23" s="167">
        <v>-3564</v>
      </c>
      <c r="O23" s="167"/>
      <c r="P23" s="167"/>
      <c r="Q23" s="167"/>
      <c r="R23" s="167"/>
      <c r="S23" s="167"/>
      <c r="T23" s="167"/>
      <c r="U23" s="162"/>
      <c r="V23" s="162"/>
      <c r="W23" s="162"/>
      <c r="X23" s="162"/>
      <c r="Y23" s="162"/>
      <c r="Z23" s="162">
        <v>0</v>
      </c>
      <c r="AA23" s="162"/>
      <c r="AB23" s="162"/>
      <c r="AC23" s="162"/>
      <c r="AD23" s="162">
        <v>0</v>
      </c>
      <c r="AE23" s="162"/>
      <c r="AF23" s="162"/>
    </row>
    <row r="24" spans="1:32" x14ac:dyDescent="0.2">
      <c r="A24" s="159" t="s">
        <v>242</v>
      </c>
      <c r="B24" s="160" t="s">
        <v>223</v>
      </c>
      <c r="C24" s="161" t="s">
        <v>216</v>
      </c>
      <c r="D24" s="169"/>
      <c r="E24" s="162"/>
      <c r="F24" s="162">
        <v>0</v>
      </c>
      <c r="G24" s="163" t="s">
        <v>293</v>
      </c>
      <c r="H24" s="164" t="s">
        <v>257</v>
      </c>
      <c r="I24" s="165" t="s">
        <v>66</v>
      </c>
      <c r="J24" s="165" t="s">
        <v>68</v>
      </c>
      <c r="K24" s="192" t="s">
        <v>294</v>
      </c>
      <c r="L24" s="167"/>
      <c r="M24" s="167"/>
      <c r="N24" s="167">
        <v>-18</v>
      </c>
      <c r="O24" s="167"/>
      <c r="P24" s="167"/>
      <c r="Q24" s="167"/>
      <c r="R24" s="167"/>
      <c r="S24" s="167"/>
      <c r="T24" s="167">
        <v>18</v>
      </c>
      <c r="U24" s="162"/>
      <c r="V24" s="162"/>
      <c r="W24" s="162"/>
      <c r="X24" s="162"/>
      <c r="Y24" s="162"/>
      <c r="Z24" s="162">
        <v>0</v>
      </c>
      <c r="AA24" s="162"/>
      <c r="AB24" s="162"/>
      <c r="AC24" s="162"/>
      <c r="AD24" s="162">
        <v>0</v>
      </c>
      <c r="AE24" s="162"/>
      <c r="AF24" s="162"/>
    </row>
    <row r="25" spans="1:32" x14ac:dyDescent="0.2">
      <c r="A25" s="159" t="s">
        <v>242</v>
      </c>
      <c r="B25" s="160" t="s">
        <v>223</v>
      </c>
      <c r="C25" s="161" t="s">
        <v>216</v>
      </c>
      <c r="D25" s="169"/>
      <c r="E25" s="162"/>
      <c r="F25" s="162">
        <v>0</v>
      </c>
      <c r="G25" s="163" t="s">
        <v>295</v>
      </c>
      <c r="H25" s="164" t="s">
        <v>257</v>
      </c>
      <c r="I25" s="165" t="s">
        <v>66</v>
      </c>
      <c r="J25" s="165" t="s">
        <v>68</v>
      </c>
      <c r="K25" s="192" t="s">
        <v>296</v>
      </c>
      <c r="L25" s="167"/>
      <c r="M25" s="167"/>
      <c r="N25" s="167">
        <v>-12</v>
      </c>
      <c r="O25" s="167"/>
      <c r="P25" s="167"/>
      <c r="Q25" s="167"/>
      <c r="R25" s="167"/>
      <c r="S25" s="167"/>
      <c r="T25" s="167">
        <v>12</v>
      </c>
      <c r="U25" s="162"/>
      <c r="V25" s="162"/>
      <c r="W25" s="162"/>
      <c r="X25" s="162"/>
      <c r="Y25" s="162"/>
      <c r="Z25" s="162">
        <v>0</v>
      </c>
      <c r="AA25" s="162"/>
      <c r="AB25" s="162"/>
      <c r="AC25" s="162"/>
      <c r="AD25" s="162">
        <v>0</v>
      </c>
      <c r="AE25" s="162"/>
      <c r="AF25" s="162"/>
    </row>
    <row r="26" spans="1:32" x14ac:dyDescent="0.2">
      <c r="A26" s="159" t="s">
        <v>242</v>
      </c>
      <c r="B26" s="160" t="s">
        <v>223</v>
      </c>
      <c r="C26" s="161" t="s">
        <v>216</v>
      </c>
      <c r="D26" s="169"/>
      <c r="E26" s="162"/>
      <c r="F26" s="162">
        <v>0</v>
      </c>
      <c r="G26" s="163" t="s">
        <v>297</v>
      </c>
      <c r="H26" s="164" t="s">
        <v>257</v>
      </c>
      <c r="I26" s="165" t="s">
        <v>66</v>
      </c>
      <c r="J26" s="165" t="s">
        <v>68</v>
      </c>
      <c r="K26" s="192" t="s">
        <v>298</v>
      </c>
      <c r="L26" s="167"/>
      <c r="M26" s="167"/>
      <c r="N26" s="167">
        <v>-238</v>
      </c>
      <c r="O26" s="167"/>
      <c r="P26" s="167"/>
      <c r="Q26" s="167"/>
      <c r="R26" s="167"/>
      <c r="S26" s="167"/>
      <c r="T26" s="167">
        <v>238</v>
      </c>
      <c r="U26" s="162"/>
      <c r="V26" s="162"/>
      <c r="W26" s="162"/>
      <c r="X26" s="162"/>
      <c r="Y26" s="162"/>
      <c r="Z26" s="162">
        <v>0</v>
      </c>
      <c r="AA26" s="162"/>
      <c r="AB26" s="162"/>
      <c r="AC26" s="162"/>
      <c r="AD26" s="162">
        <v>0</v>
      </c>
      <c r="AE26" s="162"/>
      <c r="AF26" s="162"/>
    </row>
    <row r="27" spans="1:32" x14ac:dyDescent="0.2">
      <c r="A27" s="159" t="s">
        <v>242</v>
      </c>
      <c r="B27" s="160" t="s">
        <v>223</v>
      </c>
      <c r="C27" s="161" t="s">
        <v>216</v>
      </c>
      <c r="D27" s="169"/>
      <c r="E27" s="162"/>
      <c r="F27" s="162">
        <v>0</v>
      </c>
      <c r="G27" s="163" t="s">
        <v>299</v>
      </c>
      <c r="H27" s="164" t="s">
        <v>257</v>
      </c>
      <c r="I27" s="165" t="s">
        <v>66</v>
      </c>
      <c r="J27" s="165" t="s">
        <v>68</v>
      </c>
      <c r="K27" s="192" t="s">
        <v>300</v>
      </c>
      <c r="L27" s="167"/>
      <c r="M27" s="167"/>
      <c r="N27" s="167">
        <v>-44</v>
      </c>
      <c r="O27" s="167"/>
      <c r="P27" s="167"/>
      <c r="Q27" s="167"/>
      <c r="R27" s="167"/>
      <c r="S27" s="167"/>
      <c r="T27" s="167">
        <v>44</v>
      </c>
      <c r="U27" s="162"/>
      <c r="V27" s="162"/>
      <c r="W27" s="162"/>
      <c r="X27" s="162"/>
      <c r="Y27" s="162"/>
      <c r="Z27" s="162">
        <v>0</v>
      </c>
      <c r="AA27" s="162"/>
      <c r="AB27" s="162"/>
      <c r="AC27" s="162"/>
      <c r="AD27" s="162">
        <v>0</v>
      </c>
      <c r="AE27" s="162"/>
      <c r="AF27" s="162"/>
    </row>
    <row r="28" spans="1:32" x14ac:dyDescent="0.2">
      <c r="A28" s="159" t="s">
        <v>242</v>
      </c>
      <c r="B28" s="160" t="s">
        <v>223</v>
      </c>
      <c r="C28" s="161" t="s">
        <v>216</v>
      </c>
      <c r="D28" s="169"/>
      <c r="E28" s="162"/>
      <c r="F28" s="162">
        <v>0</v>
      </c>
      <c r="G28" s="163" t="s">
        <v>301</v>
      </c>
      <c r="H28" s="164" t="s">
        <v>257</v>
      </c>
      <c r="I28" s="165" t="s">
        <v>66</v>
      </c>
      <c r="J28" s="165" t="s">
        <v>68</v>
      </c>
      <c r="K28" s="192" t="s">
        <v>302</v>
      </c>
      <c r="L28" s="167"/>
      <c r="M28" s="167"/>
      <c r="N28" s="167">
        <v>-40</v>
      </c>
      <c r="O28" s="167"/>
      <c r="P28" s="167"/>
      <c r="Q28" s="167"/>
      <c r="R28" s="167"/>
      <c r="S28" s="167"/>
      <c r="T28" s="167">
        <v>40</v>
      </c>
      <c r="U28" s="162"/>
      <c r="V28" s="162"/>
      <c r="W28" s="162"/>
      <c r="X28" s="162"/>
      <c r="Y28" s="162"/>
      <c r="Z28" s="162">
        <v>0</v>
      </c>
      <c r="AA28" s="162"/>
      <c r="AB28" s="162"/>
      <c r="AC28" s="162"/>
      <c r="AD28" s="162">
        <v>0</v>
      </c>
      <c r="AE28" s="162"/>
      <c r="AF28" s="162"/>
    </row>
    <row r="29" spans="1:32" x14ac:dyDescent="0.2">
      <c r="A29" s="159" t="s">
        <v>242</v>
      </c>
      <c r="B29" s="160" t="s">
        <v>223</v>
      </c>
      <c r="C29" s="161" t="s">
        <v>216</v>
      </c>
      <c r="D29" s="169"/>
      <c r="E29" s="162"/>
      <c r="F29" s="162">
        <v>0</v>
      </c>
      <c r="G29" s="163" t="s">
        <v>303</v>
      </c>
      <c r="H29" s="164" t="s">
        <v>257</v>
      </c>
      <c r="I29" s="165" t="s">
        <v>66</v>
      </c>
      <c r="J29" s="165" t="s">
        <v>68</v>
      </c>
      <c r="K29" s="192" t="s">
        <v>304</v>
      </c>
      <c r="L29" s="167"/>
      <c r="M29" s="167"/>
      <c r="N29" s="167">
        <v>-12</v>
      </c>
      <c r="O29" s="167"/>
      <c r="P29" s="167"/>
      <c r="Q29" s="167"/>
      <c r="R29" s="167"/>
      <c r="S29" s="167"/>
      <c r="T29" s="167">
        <v>12</v>
      </c>
      <c r="U29" s="162"/>
      <c r="V29" s="162"/>
      <c r="W29" s="162"/>
      <c r="X29" s="162"/>
      <c r="Y29" s="162"/>
      <c r="Z29" s="162">
        <v>0</v>
      </c>
      <c r="AA29" s="162"/>
      <c r="AB29" s="162"/>
      <c r="AC29" s="162"/>
      <c r="AD29" s="162">
        <v>0</v>
      </c>
      <c r="AE29" s="162"/>
      <c r="AF29" s="162"/>
    </row>
    <row r="30" spans="1:32" x14ac:dyDescent="0.2">
      <c r="A30" s="159" t="s">
        <v>242</v>
      </c>
      <c r="B30" s="160" t="s">
        <v>223</v>
      </c>
      <c r="C30" s="161" t="s">
        <v>216</v>
      </c>
      <c r="D30" s="169"/>
      <c r="E30" s="162"/>
      <c r="F30" s="162">
        <v>0</v>
      </c>
      <c r="G30" s="163" t="s">
        <v>305</v>
      </c>
      <c r="H30" s="164" t="s">
        <v>257</v>
      </c>
      <c r="I30" s="165" t="s">
        <v>66</v>
      </c>
      <c r="J30" s="165" t="s">
        <v>68</v>
      </c>
      <c r="K30" s="192" t="s">
        <v>306</v>
      </c>
      <c r="L30" s="167"/>
      <c r="M30" s="167"/>
      <c r="N30" s="167">
        <v>-63</v>
      </c>
      <c r="O30" s="167"/>
      <c r="P30" s="167"/>
      <c r="Q30" s="167"/>
      <c r="R30" s="167"/>
      <c r="S30" s="167"/>
      <c r="T30" s="167">
        <v>63</v>
      </c>
      <c r="U30" s="162"/>
      <c r="V30" s="162"/>
      <c r="W30" s="162"/>
      <c r="X30" s="162"/>
      <c r="Y30" s="162"/>
      <c r="Z30" s="162">
        <v>0</v>
      </c>
      <c r="AA30" s="162"/>
      <c r="AB30" s="162"/>
      <c r="AC30" s="162"/>
      <c r="AD30" s="162">
        <v>0</v>
      </c>
      <c r="AE30" s="162"/>
      <c r="AF30" s="162"/>
    </row>
    <row r="31" spans="1:32" x14ac:dyDescent="0.2">
      <c r="A31" s="159" t="s">
        <v>242</v>
      </c>
      <c r="B31" s="160" t="s">
        <v>223</v>
      </c>
      <c r="C31" s="161" t="s">
        <v>216</v>
      </c>
      <c r="D31" s="169"/>
      <c r="E31" s="162"/>
      <c r="F31" s="162">
        <v>0</v>
      </c>
      <c r="G31" s="163" t="s">
        <v>307</v>
      </c>
      <c r="H31" s="164" t="s">
        <v>257</v>
      </c>
      <c r="I31" s="165" t="s">
        <v>66</v>
      </c>
      <c r="J31" s="165" t="s">
        <v>68</v>
      </c>
      <c r="K31" s="192" t="s">
        <v>308</v>
      </c>
      <c r="L31" s="167"/>
      <c r="M31" s="167"/>
      <c r="N31" s="167">
        <v>-38</v>
      </c>
      <c r="O31" s="167"/>
      <c r="P31" s="167"/>
      <c r="Q31" s="167"/>
      <c r="R31" s="167"/>
      <c r="S31" s="167"/>
      <c r="T31" s="167">
        <v>38</v>
      </c>
      <c r="U31" s="162"/>
      <c r="V31" s="162"/>
      <c r="W31" s="162"/>
      <c r="X31" s="162"/>
      <c r="Y31" s="162"/>
      <c r="Z31" s="162">
        <v>0</v>
      </c>
      <c r="AA31" s="162"/>
      <c r="AB31" s="162"/>
      <c r="AC31" s="162"/>
      <c r="AD31" s="162">
        <v>0</v>
      </c>
      <c r="AE31" s="162"/>
      <c r="AF31" s="162"/>
    </row>
    <row r="32" spans="1:32" x14ac:dyDescent="0.2">
      <c r="A32" s="159" t="s">
        <v>242</v>
      </c>
      <c r="B32" s="160" t="s">
        <v>223</v>
      </c>
      <c r="C32" s="161" t="s">
        <v>216</v>
      </c>
      <c r="D32" s="169"/>
      <c r="E32" s="162"/>
      <c r="F32" s="162">
        <v>0</v>
      </c>
      <c r="G32" s="163" t="s">
        <v>309</v>
      </c>
      <c r="H32" s="164" t="s">
        <v>257</v>
      </c>
      <c r="I32" s="165" t="s">
        <v>66</v>
      </c>
      <c r="J32" s="165" t="s">
        <v>68</v>
      </c>
      <c r="K32" s="192" t="s">
        <v>310</v>
      </c>
      <c r="L32" s="167"/>
      <c r="M32" s="167"/>
      <c r="N32" s="167">
        <v>-364</v>
      </c>
      <c r="O32" s="167"/>
      <c r="P32" s="167"/>
      <c r="Q32" s="167"/>
      <c r="R32" s="167"/>
      <c r="S32" s="167"/>
      <c r="T32" s="167">
        <v>364</v>
      </c>
      <c r="U32" s="162"/>
      <c r="V32" s="162"/>
      <c r="W32" s="162"/>
      <c r="X32" s="162"/>
      <c r="Y32" s="162"/>
      <c r="Z32" s="162">
        <v>0</v>
      </c>
      <c r="AA32" s="162"/>
      <c r="AB32" s="162"/>
      <c r="AC32" s="162"/>
      <c r="AD32" s="162">
        <v>0</v>
      </c>
      <c r="AE32" s="162"/>
      <c r="AF32" s="162"/>
    </row>
    <row r="33" spans="1:32" x14ac:dyDescent="0.2">
      <c r="A33" s="159" t="s">
        <v>242</v>
      </c>
      <c r="B33" s="160" t="s">
        <v>223</v>
      </c>
      <c r="C33" s="161" t="s">
        <v>216</v>
      </c>
      <c r="D33" s="169"/>
      <c r="E33" s="162"/>
      <c r="F33" s="162">
        <v>0</v>
      </c>
      <c r="G33" s="163" t="s">
        <v>311</v>
      </c>
      <c r="H33" s="164" t="s">
        <v>257</v>
      </c>
      <c r="I33" s="165" t="s">
        <v>66</v>
      </c>
      <c r="J33" s="165" t="s">
        <v>68</v>
      </c>
      <c r="K33" s="196" t="s">
        <v>312</v>
      </c>
      <c r="L33" s="167"/>
      <c r="M33" s="167"/>
      <c r="N33" s="167">
        <v>-2950</v>
      </c>
      <c r="O33" s="167"/>
      <c r="P33" s="167"/>
      <c r="Q33" s="167"/>
      <c r="R33" s="167"/>
      <c r="S33" s="167"/>
      <c r="T33" s="167">
        <v>2950</v>
      </c>
      <c r="U33" s="162"/>
      <c r="V33" s="162"/>
      <c r="W33" s="162"/>
      <c r="X33" s="162"/>
      <c r="Y33" s="162"/>
      <c r="Z33" s="162">
        <v>0</v>
      </c>
      <c r="AA33" s="162"/>
      <c r="AB33" s="162"/>
      <c r="AC33" s="162"/>
      <c r="AD33" s="162">
        <v>0</v>
      </c>
      <c r="AE33" s="162"/>
      <c r="AF33" s="162"/>
    </row>
    <row r="34" spans="1:32" x14ac:dyDescent="0.2">
      <c r="A34" s="159" t="s">
        <v>242</v>
      </c>
      <c r="B34" s="160" t="s">
        <v>223</v>
      </c>
      <c r="C34" s="161" t="s">
        <v>216</v>
      </c>
      <c r="D34" s="169"/>
      <c r="E34" s="162"/>
      <c r="F34" s="162">
        <v>0</v>
      </c>
      <c r="G34" s="163" t="s">
        <v>313</v>
      </c>
      <c r="H34" s="164" t="s">
        <v>257</v>
      </c>
      <c r="I34" s="165" t="s">
        <v>66</v>
      </c>
      <c r="J34" s="165" t="s">
        <v>68</v>
      </c>
      <c r="K34" s="196" t="s">
        <v>314</v>
      </c>
      <c r="L34" s="167"/>
      <c r="M34" s="167"/>
      <c r="N34" s="167">
        <v>-1740</v>
      </c>
      <c r="O34" s="167"/>
      <c r="P34" s="167"/>
      <c r="Q34" s="167"/>
      <c r="R34" s="167"/>
      <c r="S34" s="167"/>
      <c r="T34" s="167">
        <v>1740</v>
      </c>
      <c r="U34" s="162"/>
      <c r="V34" s="162"/>
      <c r="W34" s="162"/>
      <c r="X34" s="162"/>
      <c r="Y34" s="162"/>
      <c r="Z34" s="162">
        <v>0</v>
      </c>
      <c r="AA34" s="162"/>
      <c r="AB34" s="162"/>
      <c r="AC34" s="162"/>
      <c r="AD34" s="162">
        <v>0</v>
      </c>
      <c r="AE34" s="162"/>
      <c r="AF34" s="162"/>
    </row>
    <row r="35" spans="1:32" x14ac:dyDescent="0.2">
      <c r="A35" s="159" t="s">
        <v>242</v>
      </c>
      <c r="B35" s="160" t="s">
        <v>223</v>
      </c>
      <c r="C35" s="161" t="s">
        <v>216</v>
      </c>
      <c r="D35" s="169"/>
      <c r="E35" s="162"/>
      <c r="F35" s="162">
        <v>0</v>
      </c>
      <c r="G35" s="163" t="s">
        <v>315</v>
      </c>
      <c r="H35" s="164" t="s">
        <v>257</v>
      </c>
      <c r="I35" s="165" t="s">
        <v>66</v>
      </c>
      <c r="J35" s="165" t="s">
        <v>68</v>
      </c>
      <c r="K35" s="196" t="s">
        <v>316</v>
      </c>
      <c r="L35" s="167"/>
      <c r="M35" s="167"/>
      <c r="N35" s="167">
        <v>-1690</v>
      </c>
      <c r="O35" s="167"/>
      <c r="P35" s="167"/>
      <c r="Q35" s="167"/>
      <c r="R35" s="167"/>
      <c r="S35" s="167"/>
      <c r="T35" s="167">
        <v>1690</v>
      </c>
      <c r="U35" s="162"/>
      <c r="V35" s="162"/>
      <c r="W35" s="162"/>
      <c r="X35" s="162"/>
      <c r="Y35" s="162"/>
      <c r="Z35" s="162">
        <v>0</v>
      </c>
      <c r="AA35" s="162"/>
      <c r="AB35" s="162"/>
      <c r="AC35" s="162"/>
      <c r="AD35" s="162">
        <v>0</v>
      </c>
      <c r="AE35" s="162"/>
      <c r="AF35" s="162"/>
    </row>
    <row r="36" spans="1:32" x14ac:dyDescent="0.2">
      <c r="A36" s="159" t="s">
        <v>242</v>
      </c>
      <c r="B36" s="160" t="s">
        <v>223</v>
      </c>
      <c r="C36" s="161" t="s">
        <v>216</v>
      </c>
      <c r="D36" s="169"/>
      <c r="E36" s="162"/>
      <c r="F36" s="162">
        <v>0</v>
      </c>
      <c r="G36" s="163" t="s">
        <v>317</v>
      </c>
      <c r="H36" s="164" t="s">
        <v>257</v>
      </c>
      <c r="I36" s="165" t="s">
        <v>66</v>
      </c>
      <c r="J36" s="165" t="s">
        <v>68</v>
      </c>
      <c r="K36" s="196" t="s">
        <v>318</v>
      </c>
      <c r="L36" s="167"/>
      <c r="M36" s="167"/>
      <c r="N36" s="167">
        <v>-111</v>
      </c>
      <c r="O36" s="167"/>
      <c r="P36" s="167"/>
      <c r="Q36" s="167"/>
      <c r="R36" s="167"/>
      <c r="S36" s="167"/>
      <c r="T36" s="167">
        <v>111</v>
      </c>
      <c r="U36" s="162"/>
      <c r="V36" s="162"/>
      <c r="W36" s="162"/>
      <c r="X36" s="162"/>
      <c r="Y36" s="162"/>
      <c r="Z36" s="162">
        <v>0</v>
      </c>
      <c r="AA36" s="162"/>
      <c r="AB36" s="162"/>
      <c r="AC36" s="162"/>
      <c r="AD36" s="162">
        <v>0</v>
      </c>
      <c r="AE36" s="162"/>
      <c r="AF36" s="162"/>
    </row>
    <row r="37" spans="1:32" x14ac:dyDescent="0.2">
      <c r="A37" s="159" t="s">
        <v>242</v>
      </c>
      <c r="B37" s="160" t="s">
        <v>223</v>
      </c>
      <c r="C37" s="161" t="s">
        <v>216</v>
      </c>
      <c r="D37" s="197"/>
      <c r="E37" s="162"/>
      <c r="F37" s="162">
        <v>0</v>
      </c>
      <c r="G37" s="163" t="s">
        <v>319</v>
      </c>
      <c r="H37" s="164" t="s">
        <v>257</v>
      </c>
      <c r="I37" s="165" t="s">
        <v>66</v>
      </c>
      <c r="J37" s="165" t="s">
        <v>68</v>
      </c>
      <c r="K37" s="196" t="s">
        <v>320</v>
      </c>
      <c r="L37" s="167"/>
      <c r="M37" s="167"/>
      <c r="N37" s="167">
        <v>-276</v>
      </c>
      <c r="O37" s="167"/>
      <c r="P37" s="167"/>
      <c r="Q37" s="167"/>
      <c r="R37" s="167"/>
      <c r="S37" s="167"/>
      <c r="T37" s="167">
        <v>276</v>
      </c>
      <c r="U37" s="162"/>
      <c r="V37" s="162"/>
      <c r="W37" s="162"/>
      <c r="X37" s="162"/>
      <c r="Y37" s="162"/>
      <c r="Z37" s="162">
        <v>0</v>
      </c>
      <c r="AA37" s="162"/>
      <c r="AB37" s="162"/>
      <c r="AC37" s="162"/>
      <c r="AD37" s="162">
        <v>0</v>
      </c>
      <c r="AE37" s="162"/>
      <c r="AF37" s="162"/>
    </row>
    <row r="38" spans="1:32" x14ac:dyDescent="0.2">
      <c r="A38" s="159" t="s">
        <v>242</v>
      </c>
      <c r="B38" s="160" t="s">
        <v>223</v>
      </c>
      <c r="C38" s="161" t="s">
        <v>216</v>
      </c>
      <c r="D38" s="197"/>
      <c r="E38" s="162"/>
      <c r="F38" s="162">
        <v>0</v>
      </c>
      <c r="G38" s="163" t="s">
        <v>321</v>
      </c>
      <c r="H38" s="164" t="s">
        <v>257</v>
      </c>
      <c r="I38" s="165" t="s">
        <v>66</v>
      </c>
      <c r="J38" s="165" t="s">
        <v>68</v>
      </c>
      <c r="K38" s="196" t="s">
        <v>322</v>
      </c>
      <c r="L38" s="167"/>
      <c r="M38" s="167"/>
      <c r="N38" s="167">
        <v>-390</v>
      </c>
      <c r="O38" s="167"/>
      <c r="P38" s="167"/>
      <c r="Q38" s="167"/>
      <c r="R38" s="167"/>
      <c r="S38" s="167"/>
      <c r="T38" s="167">
        <v>390</v>
      </c>
      <c r="U38" s="162"/>
      <c r="V38" s="162"/>
      <c r="W38" s="162"/>
      <c r="X38" s="162"/>
      <c r="Y38" s="162"/>
      <c r="Z38" s="162">
        <v>0</v>
      </c>
      <c r="AA38" s="162"/>
      <c r="AB38" s="162"/>
      <c r="AC38" s="162"/>
      <c r="AD38" s="162">
        <v>0</v>
      </c>
      <c r="AE38" s="162"/>
      <c r="AF38" s="162"/>
    </row>
    <row r="39" spans="1:32" x14ac:dyDescent="0.2">
      <c r="A39" s="159" t="s">
        <v>242</v>
      </c>
      <c r="B39" s="160" t="s">
        <v>223</v>
      </c>
      <c r="C39" s="161" t="s">
        <v>216</v>
      </c>
      <c r="D39" s="169"/>
      <c r="E39" s="162"/>
      <c r="F39" s="162">
        <v>0</v>
      </c>
      <c r="G39" s="163" t="s">
        <v>323</v>
      </c>
      <c r="H39" s="164" t="s">
        <v>257</v>
      </c>
      <c r="I39" s="165" t="s">
        <v>66</v>
      </c>
      <c r="J39" s="165" t="s">
        <v>68</v>
      </c>
      <c r="K39" s="192" t="s">
        <v>324</v>
      </c>
      <c r="L39" s="167"/>
      <c r="M39" s="167"/>
      <c r="N39" s="167">
        <v>-923</v>
      </c>
      <c r="O39" s="167"/>
      <c r="P39" s="167"/>
      <c r="Q39" s="167"/>
      <c r="R39" s="167"/>
      <c r="S39" s="167"/>
      <c r="T39" s="167">
        <v>923</v>
      </c>
      <c r="U39" s="162"/>
      <c r="V39" s="162"/>
      <c r="W39" s="162"/>
      <c r="X39" s="162"/>
      <c r="Y39" s="162"/>
      <c r="Z39" s="162">
        <v>0</v>
      </c>
      <c r="AA39" s="162"/>
      <c r="AB39" s="162"/>
      <c r="AC39" s="162"/>
      <c r="AD39" s="162">
        <v>0</v>
      </c>
      <c r="AE39" s="162"/>
      <c r="AF39" s="162"/>
    </row>
    <row r="40" spans="1:32" x14ac:dyDescent="0.2">
      <c r="A40" s="159" t="s">
        <v>242</v>
      </c>
      <c r="B40" s="160" t="s">
        <v>223</v>
      </c>
      <c r="C40" s="161" t="s">
        <v>216</v>
      </c>
      <c r="D40" s="169"/>
      <c r="E40" s="162"/>
      <c r="F40" s="162">
        <v>0</v>
      </c>
      <c r="G40" s="163" t="s">
        <v>325</v>
      </c>
      <c r="H40" s="164" t="s">
        <v>257</v>
      </c>
      <c r="I40" s="165" t="s">
        <v>66</v>
      </c>
      <c r="J40" s="165" t="s">
        <v>68</v>
      </c>
      <c r="K40" s="192" t="s">
        <v>326</v>
      </c>
      <c r="L40" s="167"/>
      <c r="M40" s="167"/>
      <c r="N40" s="167">
        <v>-1400</v>
      </c>
      <c r="O40" s="167"/>
      <c r="P40" s="167"/>
      <c r="Q40" s="167"/>
      <c r="R40" s="167"/>
      <c r="S40" s="167"/>
      <c r="T40" s="167">
        <v>1400</v>
      </c>
      <c r="U40" s="162"/>
      <c r="V40" s="162"/>
      <c r="W40" s="162"/>
      <c r="X40" s="162"/>
      <c r="Y40" s="162"/>
      <c r="Z40" s="162">
        <v>0</v>
      </c>
      <c r="AA40" s="162"/>
      <c r="AB40" s="162"/>
      <c r="AC40" s="162"/>
      <c r="AD40" s="162">
        <v>0</v>
      </c>
      <c r="AE40" s="162"/>
      <c r="AF40" s="162"/>
    </row>
    <row r="41" spans="1:32" x14ac:dyDescent="0.2">
      <c r="A41" s="159" t="s">
        <v>242</v>
      </c>
      <c r="B41" s="160" t="s">
        <v>223</v>
      </c>
      <c r="C41" s="161" t="s">
        <v>216</v>
      </c>
      <c r="D41" s="169"/>
      <c r="E41" s="162"/>
      <c r="F41" s="162">
        <v>0</v>
      </c>
      <c r="G41" s="163" t="s">
        <v>327</v>
      </c>
      <c r="H41" s="164" t="s">
        <v>257</v>
      </c>
      <c r="I41" s="165" t="s">
        <v>66</v>
      </c>
      <c r="J41" s="165" t="s">
        <v>68</v>
      </c>
      <c r="K41" s="192" t="s">
        <v>328</v>
      </c>
      <c r="L41" s="167"/>
      <c r="M41" s="167"/>
      <c r="N41" s="167">
        <v>-212</v>
      </c>
      <c r="O41" s="167"/>
      <c r="P41" s="167"/>
      <c r="Q41" s="167"/>
      <c r="R41" s="167"/>
      <c r="S41" s="167"/>
      <c r="T41" s="167">
        <v>212</v>
      </c>
      <c r="U41" s="162"/>
      <c r="V41" s="162"/>
      <c r="W41" s="162"/>
      <c r="X41" s="162"/>
      <c r="Y41" s="162"/>
      <c r="Z41" s="162">
        <v>0</v>
      </c>
      <c r="AA41" s="162"/>
      <c r="AB41" s="162"/>
      <c r="AC41" s="162"/>
      <c r="AD41" s="162">
        <v>0</v>
      </c>
      <c r="AE41" s="162"/>
      <c r="AF41" s="162"/>
    </row>
    <row r="42" spans="1:32" x14ac:dyDescent="0.2">
      <c r="A42" s="159" t="s">
        <v>242</v>
      </c>
      <c r="B42" s="160" t="s">
        <v>223</v>
      </c>
      <c r="C42" s="161" t="s">
        <v>216</v>
      </c>
      <c r="D42" s="169"/>
      <c r="E42" s="162"/>
      <c r="F42" s="162">
        <v>0</v>
      </c>
      <c r="G42" s="163" t="s">
        <v>329</v>
      </c>
      <c r="H42" s="164" t="s">
        <v>257</v>
      </c>
      <c r="I42" s="165" t="s">
        <v>66</v>
      </c>
      <c r="J42" s="165" t="s">
        <v>68</v>
      </c>
      <c r="K42" s="192" t="s">
        <v>330</v>
      </c>
      <c r="L42" s="167"/>
      <c r="M42" s="167"/>
      <c r="N42" s="167">
        <v>-1085</v>
      </c>
      <c r="O42" s="167"/>
      <c r="P42" s="167"/>
      <c r="Q42" s="167"/>
      <c r="R42" s="167"/>
      <c r="S42" s="167"/>
      <c r="T42" s="167">
        <v>1085</v>
      </c>
      <c r="U42" s="162"/>
      <c r="V42" s="162"/>
      <c r="W42" s="162"/>
      <c r="X42" s="162"/>
      <c r="Y42" s="162"/>
      <c r="Z42" s="162">
        <v>0</v>
      </c>
      <c r="AA42" s="162"/>
      <c r="AB42" s="162"/>
      <c r="AC42" s="162"/>
      <c r="AD42" s="162">
        <v>0</v>
      </c>
      <c r="AE42" s="162"/>
      <c r="AF42" s="162"/>
    </row>
    <row r="43" spans="1:32" x14ac:dyDescent="0.2">
      <c r="A43" s="159" t="s">
        <v>242</v>
      </c>
      <c r="B43" s="160" t="s">
        <v>223</v>
      </c>
      <c r="C43" s="161" t="s">
        <v>216</v>
      </c>
      <c r="D43" s="169"/>
      <c r="E43" s="162"/>
      <c r="F43" s="162">
        <v>0</v>
      </c>
      <c r="G43" s="163" t="s">
        <v>331</v>
      </c>
      <c r="H43" s="164" t="s">
        <v>257</v>
      </c>
      <c r="I43" s="165" t="s">
        <v>66</v>
      </c>
      <c r="J43" s="165" t="s">
        <v>68</v>
      </c>
      <c r="K43" s="192" t="s">
        <v>332</v>
      </c>
      <c r="L43" s="167"/>
      <c r="M43" s="167"/>
      <c r="N43" s="167">
        <v>-720</v>
      </c>
      <c r="O43" s="167"/>
      <c r="P43" s="167"/>
      <c r="Q43" s="167"/>
      <c r="R43" s="167"/>
      <c r="S43" s="167"/>
      <c r="T43" s="167">
        <v>720</v>
      </c>
      <c r="U43" s="162"/>
      <c r="V43" s="162"/>
      <c r="W43" s="162"/>
      <c r="X43" s="162"/>
      <c r="Y43" s="162"/>
      <c r="Z43" s="162">
        <v>0</v>
      </c>
      <c r="AA43" s="162"/>
      <c r="AB43" s="162"/>
      <c r="AC43" s="162"/>
      <c r="AD43" s="162">
        <v>0</v>
      </c>
      <c r="AE43" s="162"/>
      <c r="AF43" s="162"/>
    </row>
    <row r="44" spans="1:32" x14ac:dyDescent="0.2">
      <c r="A44" s="159" t="s">
        <v>242</v>
      </c>
      <c r="B44" s="160" t="s">
        <v>223</v>
      </c>
      <c r="C44" s="161" t="s">
        <v>216</v>
      </c>
      <c r="D44" s="197"/>
      <c r="E44" s="162"/>
      <c r="F44" s="162">
        <v>0</v>
      </c>
      <c r="G44" s="163" t="s">
        <v>333</v>
      </c>
      <c r="H44" s="164" t="s">
        <v>257</v>
      </c>
      <c r="I44" s="165" t="s">
        <v>66</v>
      </c>
      <c r="J44" s="165" t="s">
        <v>68</v>
      </c>
      <c r="K44" s="192" t="s">
        <v>334</v>
      </c>
      <c r="L44" s="167"/>
      <c r="M44" s="167"/>
      <c r="N44" s="167">
        <v>-271</v>
      </c>
      <c r="O44" s="167"/>
      <c r="P44" s="167"/>
      <c r="Q44" s="167"/>
      <c r="R44" s="167"/>
      <c r="S44" s="167"/>
      <c r="T44" s="167">
        <v>271</v>
      </c>
      <c r="U44" s="162"/>
      <c r="V44" s="162"/>
      <c r="W44" s="162"/>
      <c r="X44" s="162"/>
      <c r="Y44" s="162"/>
      <c r="Z44" s="162">
        <v>0</v>
      </c>
      <c r="AA44" s="162"/>
      <c r="AB44" s="162"/>
      <c r="AC44" s="162"/>
      <c r="AD44" s="162">
        <v>0</v>
      </c>
      <c r="AE44" s="162"/>
      <c r="AF44" s="162"/>
    </row>
    <row r="45" spans="1:32" x14ac:dyDescent="0.2">
      <c r="A45" s="159" t="s">
        <v>242</v>
      </c>
      <c r="B45" s="160" t="s">
        <v>223</v>
      </c>
      <c r="C45" s="161" t="s">
        <v>216</v>
      </c>
      <c r="D45" s="197"/>
      <c r="E45" s="162"/>
      <c r="F45" s="162">
        <v>0</v>
      </c>
      <c r="G45" s="163" t="s">
        <v>335</v>
      </c>
      <c r="H45" s="164" t="s">
        <v>257</v>
      </c>
      <c r="I45" s="165" t="s">
        <v>66</v>
      </c>
      <c r="J45" s="165" t="s">
        <v>68</v>
      </c>
      <c r="K45" s="192" t="s">
        <v>336</v>
      </c>
      <c r="L45" s="167"/>
      <c r="M45" s="167"/>
      <c r="N45" s="167">
        <v>-202</v>
      </c>
      <c r="O45" s="167"/>
      <c r="P45" s="167"/>
      <c r="Q45" s="167"/>
      <c r="R45" s="167"/>
      <c r="S45" s="167"/>
      <c r="T45" s="167">
        <v>202</v>
      </c>
      <c r="U45" s="162"/>
      <c r="V45" s="162"/>
      <c r="W45" s="162"/>
      <c r="X45" s="162"/>
      <c r="Y45" s="162"/>
      <c r="Z45" s="162">
        <v>0</v>
      </c>
      <c r="AA45" s="162"/>
      <c r="AB45" s="162"/>
      <c r="AC45" s="162"/>
      <c r="AD45" s="162">
        <v>0</v>
      </c>
      <c r="AE45" s="162"/>
      <c r="AF45" s="162"/>
    </row>
    <row r="46" spans="1:32" x14ac:dyDescent="0.2">
      <c r="A46" s="159" t="s">
        <v>243</v>
      </c>
      <c r="B46" s="160" t="s">
        <v>222</v>
      </c>
      <c r="C46" s="161" t="s">
        <v>216</v>
      </c>
      <c r="D46" s="169"/>
      <c r="E46" s="162"/>
      <c r="F46" s="162">
        <v>0</v>
      </c>
      <c r="G46" s="163" t="s">
        <v>337</v>
      </c>
      <c r="H46" s="164" t="s">
        <v>257</v>
      </c>
      <c r="I46" s="165" t="s">
        <v>66</v>
      </c>
      <c r="J46" s="165" t="s">
        <v>68</v>
      </c>
      <c r="K46" s="192" t="s">
        <v>338</v>
      </c>
      <c r="L46" s="167"/>
      <c r="M46" s="167"/>
      <c r="N46" s="167">
        <v>-378</v>
      </c>
      <c r="O46" s="167"/>
      <c r="P46" s="167"/>
      <c r="Q46" s="167"/>
      <c r="R46" s="167"/>
      <c r="S46" s="167"/>
      <c r="T46" s="167">
        <v>378</v>
      </c>
      <c r="U46" s="162"/>
      <c r="V46" s="162"/>
      <c r="W46" s="162"/>
      <c r="X46" s="162"/>
      <c r="Y46" s="162"/>
      <c r="Z46" s="162">
        <v>0</v>
      </c>
      <c r="AA46" s="162"/>
      <c r="AB46" s="162"/>
      <c r="AC46" s="162"/>
      <c r="AD46" s="162">
        <v>0</v>
      </c>
      <c r="AE46" s="162"/>
      <c r="AF46" s="162"/>
    </row>
    <row r="47" spans="1:32" x14ac:dyDescent="0.2">
      <c r="A47" s="159" t="s">
        <v>243</v>
      </c>
      <c r="B47" s="160" t="s">
        <v>222</v>
      </c>
      <c r="C47" s="161" t="s">
        <v>216</v>
      </c>
      <c r="D47" s="169"/>
      <c r="E47" s="162"/>
      <c r="F47" s="162">
        <v>0</v>
      </c>
      <c r="G47" s="163" t="s">
        <v>339</v>
      </c>
      <c r="H47" s="164" t="s">
        <v>257</v>
      </c>
      <c r="I47" s="165" t="s">
        <v>66</v>
      </c>
      <c r="J47" s="165" t="s">
        <v>68</v>
      </c>
      <c r="K47" s="192" t="s">
        <v>340</v>
      </c>
      <c r="L47" s="167"/>
      <c r="M47" s="167"/>
      <c r="N47" s="167">
        <v>-148</v>
      </c>
      <c r="O47" s="167"/>
      <c r="P47" s="167"/>
      <c r="Q47" s="167"/>
      <c r="R47" s="167"/>
      <c r="S47" s="167"/>
      <c r="T47" s="167">
        <v>148</v>
      </c>
      <c r="U47" s="162"/>
      <c r="V47" s="162"/>
      <c r="W47" s="162"/>
      <c r="X47" s="162"/>
      <c r="Y47" s="162"/>
      <c r="Z47" s="162">
        <v>0</v>
      </c>
      <c r="AA47" s="162"/>
      <c r="AB47" s="162"/>
      <c r="AC47" s="162"/>
      <c r="AD47" s="162">
        <v>0</v>
      </c>
      <c r="AE47" s="162"/>
      <c r="AF47" s="162"/>
    </row>
    <row r="48" spans="1:32" x14ac:dyDescent="0.2">
      <c r="A48" s="159" t="s">
        <v>243</v>
      </c>
      <c r="B48" s="160" t="s">
        <v>222</v>
      </c>
      <c r="C48" s="161" t="s">
        <v>216</v>
      </c>
      <c r="D48" s="169"/>
      <c r="E48" s="162"/>
      <c r="F48" s="162">
        <v>0</v>
      </c>
      <c r="G48" s="163" t="s">
        <v>341</v>
      </c>
      <c r="H48" s="164" t="s">
        <v>257</v>
      </c>
      <c r="I48" s="165" t="s">
        <v>66</v>
      </c>
      <c r="J48" s="165" t="s">
        <v>68</v>
      </c>
      <c r="K48" s="192" t="s">
        <v>342</v>
      </c>
      <c r="L48" s="167"/>
      <c r="M48" s="167"/>
      <c r="N48" s="167">
        <v>-22</v>
      </c>
      <c r="O48" s="167"/>
      <c r="P48" s="167"/>
      <c r="Q48" s="167"/>
      <c r="R48" s="167"/>
      <c r="S48" s="167"/>
      <c r="T48" s="167">
        <v>22</v>
      </c>
      <c r="U48" s="162"/>
      <c r="V48" s="162"/>
      <c r="W48" s="162"/>
      <c r="X48" s="162"/>
      <c r="Y48" s="162"/>
      <c r="Z48" s="162">
        <v>0</v>
      </c>
      <c r="AA48" s="162"/>
      <c r="AB48" s="162"/>
      <c r="AC48" s="162"/>
      <c r="AD48" s="162">
        <v>0</v>
      </c>
      <c r="AE48" s="162"/>
      <c r="AF48" s="162"/>
    </row>
    <row r="49" spans="1:32" x14ac:dyDescent="0.2">
      <c r="A49" s="159" t="s">
        <v>243</v>
      </c>
      <c r="B49" s="160" t="s">
        <v>222</v>
      </c>
      <c r="C49" s="161" t="s">
        <v>216</v>
      </c>
      <c r="D49" s="169"/>
      <c r="E49" s="162"/>
      <c r="F49" s="162">
        <v>0</v>
      </c>
      <c r="G49" s="163" t="s">
        <v>343</v>
      </c>
      <c r="H49" s="164" t="s">
        <v>257</v>
      </c>
      <c r="I49" s="165" t="s">
        <v>66</v>
      </c>
      <c r="J49" s="165" t="s">
        <v>68</v>
      </c>
      <c r="K49" s="192" t="s">
        <v>344</v>
      </c>
      <c r="L49" s="167"/>
      <c r="M49" s="167"/>
      <c r="N49" s="167">
        <v>-18</v>
      </c>
      <c r="O49" s="167"/>
      <c r="P49" s="167"/>
      <c r="Q49" s="167"/>
      <c r="R49" s="167"/>
      <c r="S49" s="167"/>
      <c r="T49" s="167">
        <v>18</v>
      </c>
      <c r="U49" s="162"/>
      <c r="V49" s="162"/>
      <c r="W49" s="162"/>
      <c r="X49" s="162"/>
      <c r="Y49" s="162"/>
      <c r="Z49" s="162">
        <v>0</v>
      </c>
      <c r="AA49" s="162"/>
      <c r="AB49" s="162"/>
      <c r="AC49" s="162"/>
      <c r="AD49" s="162">
        <v>0</v>
      </c>
      <c r="AE49" s="162"/>
      <c r="AF49" s="162"/>
    </row>
    <row r="50" spans="1:32" x14ac:dyDescent="0.2">
      <c r="A50" s="159" t="s">
        <v>243</v>
      </c>
      <c r="B50" s="160" t="s">
        <v>222</v>
      </c>
      <c r="C50" s="161" t="s">
        <v>216</v>
      </c>
      <c r="D50" s="169"/>
      <c r="E50" s="162"/>
      <c r="F50" s="162">
        <v>0</v>
      </c>
      <c r="G50" s="163" t="s">
        <v>345</v>
      </c>
      <c r="H50" s="164" t="s">
        <v>257</v>
      </c>
      <c r="I50" s="165" t="s">
        <v>66</v>
      </c>
      <c r="J50" s="165" t="s">
        <v>68</v>
      </c>
      <c r="K50" s="192" t="s">
        <v>346</v>
      </c>
      <c r="L50" s="167"/>
      <c r="M50" s="167"/>
      <c r="N50" s="167">
        <v>-61</v>
      </c>
      <c r="O50" s="167"/>
      <c r="P50" s="167"/>
      <c r="Q50" s="167"/>
      <c r="R50" s="167"/>
      <c r="S50" s="167"/>
      <c r="T50" s="167">
        <v>61</v>
      </c>
      <c r="U50" s="162"/>
      <c r="V50" s="162"/>
      <c r="W50" s="162"/>
      <c r="X50" s="162"/>
      <c r="Y50" s="162"/>
      <c r="Z50" s="162">
        <v>0</v>
      </c>
      <c r="AA50" s="162"/>
      <c r="AB50" s="162"/>
      <c r="AC50" s="162"/>
      <c r="AD50" s="162">
        <v>0</v>
      </c>
      <c r="AE50" s="162"/>
      <c r="AF50" s="162"/>
    </row>
    <row r="51" spans="1:32" x14ac:dyDescent="0.2">
      <c r="A51" s="159" t="s">
        <v>243</v>
      </c>
      <c r="B51" s="160" t="s">
        <v>222</v>
      </c>
      <c r="C51" s="161" t="s">
        <v>216</v>
      </c>
      <c r="D51" s="169"/>
      <c r="E51" s="162"/>
      <c r="F51" s="162">
        <v>0</v>
      </c>
      <c r="G51" s="163" t="s">
        <v>347</v>
      </c>
      <c r="H51" s="164" t="s">
        <v>257</v>
      </c>
      <c r="I51" s="165" t="s">
        <v>66</v>
      </c>
      <c r="J51" s="165" t="s">
        <v>68</v>
      </c>
      <c r="K51" s="192" t="s">
        <v>348</v>
      </c>
      <c r="L51" s="167"/>
      <c r="M51" s="167"/>
      <c r="N51" s="167">
        <v>-99</v>
      </c>
      <c r="O51" s="167"/>
      <c r="P51" s="167"/>
      <c r="Q51" s="167"/>
      <c r="R51" s="167"/>
      <c r="S51" s="167"/>
      <c r="T51" s="167">
        <v>99</v>
      </c>
      <c r="U51" s="162"/>
      <c r="V51" s="162"/>
      <c r="W51" s="162"/>
      <c r="X51" s="162"/>
      <c r="Y51" s="162"/>
      <c r="Z51" s="162">
        <v>0</v>
      </c>
      <c r="AA51" s="162"/>
      <c r="AB51" s="162"/>
      <c r="AC51" s="162"/>
      <c r="AD51" s="162">
        <v>0</v>
      </c>
      <c r="AE51" s="162"/>
      <c r="AF51" s="162"/>
    </row>
    <row r="52" spans="1:32" x14ac:dyDescent="0.2">
      <c r="A52" s="159" t="s">
        <v>251</v>
      </c>
      <c r="B52" s="160" t="s">
        <v>252</v>
      </c>
      <c r="C52" s="161" t="s">
        <v>216</v>
      </c>
      <c r="D52" s="169"/>
      <c r="E52" s="162"/>
      <c r="F52" s="162">
        <v>0</v>
      </c>
      <c r="G52" s="163" t="s">
        <v>349</v>
      </c>
      <c r="H52" s="164" t="s">
        <v>257</v>
      </c>
      <c r="I52" s="165" t="s">
        <v>66</v>
      </c>
      <c r="J52" s="165" t="s">
        <v>68</v>
      </c>
      <c r="K52" s="166" t="s">
        <v>350</v>
      </c>
      <c r="L52" s="162">
        <v>150</v>
      </c>
      <c r="M52" s="162">
        <v>50</v>
      </c>
      <c r="N52" s="162">
        <v>-200</v>
      </c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>
        <v>0</v>
      </c>
      <c r="AA52" s="162"/>
      <c r="AB52" s="162"/>
      <c r="AC52" s="162"/>
      <c r="AD52" s="162">
        <v>0</v>
      </c>
      <c r="AE52" s="162"/>
      <c r="AF52" s="162"/>
    </row>
    <row r="53" spans="1:32" x14ac:dyDescent="0.2">
      <c r="A53" s="159"/>
      <c r="B53" s="160"/>
      <c r="C53" s="161"/>
      <c r="D53" s="169"/>
      <c r="E53" s="162"/>
      <c r="F53" s="162"/>
      <c r="G53" s="163"/>
      <c r="H53" s="164"/>
      <c r="I53" s="165"/>
      <c r="J53" s="165"/>
      <c r="K53" s="193"/>
      <c r="L53" s="167"/>
      <c r="M53" s="167"/>
      <c r="N53" s="167"/>
      <c r="O53" s="167"/>
      <c r="P53" s="167"/>
      <c r="Q53" s="167"/>
      <c r="R53" s="167"/>
      <c r="S53" s="167"/>
      <c r="T53" s="167"/>
      <c r="U53" s="168"/>
      <c r="V53" s="168"/>
      <c r="W53" s="168"/>
      <c r="X53" s="168"/>
      <c r="Y53" s="168"/>
      <c r="Z53" s="162"/>
      <c r="AA53" s="162"/>
      <c r="AB53" s="162"/>
      <c r="AC53" s="162"/>
      <c r="AD53" s="162"/>
      <c r="AE53" s="162"/>
      <c r="AF53" s="162"/>
    </row>
    <row r="54" spans="1:32" x14ac:dyDescent="0.2">
      <c r="A54" s="159"/>
      <c r="B54" s="160"/>
      <c r="C54" s="161"/>
      <c r="D54" s="169"/>
      <c r="E54" s="162"/>
      <c r="F54" s="162"/>
      <c r="G54" s="163"/>
      <c r="H54" s="164"/>
      <c r="I54" s="165"/>
      <c r="J54" s="165"/>
      <c r="K54" s="193"/>
      <c r="L54" s="167"/>
      <c r="M54" s="167"/>
      <c r="N54" s="167"/>
      <c r="O54" s="167"/>
      <c r="P54" s="167"/>
      <c r="Q54" s="167"/>
      <c r="R54" s="167"/>
      <c r="S54" s="167"/>
      <c r="T54" s="167"/>
      <c r="U54" s="168"/>
      <c r="V54" s="168"/>
      <c r="W54" s="168"/>
      <c r="X54" s="168"/>
      <c r="Y54" s="168"/>
      <c r="Z54" s="162"/>
      <c r="AA54" s="162"/>
      <c r="AB54" s="162"/>
      <c r="AC54" s="162"/>
      <c r="AD54" s="162"/>
      <c r="AE54" s="162"/>
      <c r="AF54" s="162"/>
    </row>
    <row r="55" spans="1:32" x14ac:dyDescent="0.2">
      <c r="A55" s="159"/>
      <c r="B55" s="160"/>
      <c r="C55" s="161"/>
      <c r="D55" s="169"/>
      <c r="E55" s="162"/>
      <c r="F55" s="162"/>
      <c r="G55" s="163"/>
      <c r="H55" s="164"/>
      <c r="I55" s="165"/>
      <c r="J55" s="165"/>
      <c r="K55" s="166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2"/>
      <c r="AA55" s="162"/>
      <c r="AB55" s="162"/>
      <c r="AC55" s="162"/>
      <c r="AD55" s="162"/>
      <c r="AE55" s="162"/>
      <c r="AF55" s="162"/>
    </row>
    <row r="56" spans="1:32" x14ac:dyDescent="0.2">
      <c r="A56" s="159"/>
      <c r="B56" s="160"/>
      <c r="C56" s="161"/>
      <c r="D56" s="169"/>
      <c r="E56" s="162"/>
      <c r="F56" s="162"/>
      <c r="G56" s="163"/>
      <c r="H56" s="164"/>
      <c r="I56" s="165"/>
      <c r="J56" s="165"/>
      <c r="K56" s="194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8"/>
      <c r="W56" s="168"/>
      <c r="X56" s="168"/>
      <c r="Y56" s="168"/>
      <c r="Z56" s="162"/>
      <c r="AA56" s="162"/>
      <c r="AB56" s="162"/>
      <c r="AC56" s="162"/>
      <c r="AD56" s="162"/>
      <c r="AE56" s="162"/>
      <c r="AF56" s="162"/>
    </row>
    <row r="57" spans="1:32" x14ac:dyDescent="0.2">
      <c r="A57" s="159"/>
      <c r="B57" s="160"/>
      <c r="C57" s="161"/>
      <c r="D57" s="169"/>
      <c r="E57" s="162"/>
      <c r="F57" s="162"/>
      <c r="G57" s="163"/>
      <c r="H57" s="164"/>
      <c r="I57" s="165"/>
      <c r="J57" s="165"/>
      <c r="K57" s="192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2"/>
      <c r="AA57" s="162"/>
      <c r="AB57" s="162"/>
      <c r="AC57" s="162"/>
      <c r="AD57" s="162"/>
      <c r="AE57" s="162"/>
      <c r="AF57" s="162"/>
    </row>
    <row r="58" spans="1:32" x14ac:dyDescent="0.2">
      <c r="A58" s="159"/>
      <c r="B58" s="160"/>
      <c r="C58" s="161"/>
      <c r="D58" s="169"/>
      <c r="E58" s="162"/>
      <c r="F58" s="162"/>
      <c r="G58" s="163"/>
      <c r="H58" s="164"/>
      <c r="I58" s="165"/>
      <c r="J58" s="165"/>
      <c r="K58" s="166"/>
      <c r="L58" s="171"/>
      <c r="M58" s="162"/>
      <c r="N58" s="162"/>
      <c r="O58" s="162"/>
      <c r="P58" s="162"/>
      <c r="Q58" s="162"/>
      <c r="R58" s="162"/>
      <c r="S58" s="162"/>
      <c r="T58" s="162"/>
      <c r="U58" s="162"/>
      <c r="V58" s="168"/>
      <c r="W58" s="168"/>
      <c r="X58" s="168"/>
      <c r="Y58" s="168"/>
      <c r="Z58" s="162"/>
      <c r="AA58" s="162"/>
      <c r="AB58" s="162"/>
      <c r="AC58" s="162"/>
      <c r="AD58" s="162"/>
      <c r="AE58" s="162"/>
      <c r="AF58" s="162"/>
    </row>
    <row r="59" spans="1:32" x14ac:dyDescent="0.2">
      <c r="A59" s="189"/>
      <c r="B59" s="189"/>
      <c r="C59" s="189"/>
      <c r="D59" s="189"/>
      <c r="E59" s="189">
        <v>0</v>
      </c>
      <c r="F59" s="189">
        <v>0</v>
      </c>
      <c r="G59" s="189"/>
      <c r="H59" s="189"/>
      <c r="I59" s="189"/>
      <c r="J59" s="189"/>
      <c r="K59" s="195" t="s">
        <v>150</v>
      </c>
      <c r="L59" s="189">
        <v>5750</v>
      </c>
      <c r="M59" s="189">
        <v>1745</v>
      </c>
      <c r="N59" s="189">
        <v>-33118</v>
      </c>
      <c r="O59" s="189">
        <v>0</v>
      </c>
      <c r="P59" s="189">
        <v>0</v>
      </c>
      <c r="Q59" s="189">
        <v>0</v>
      </c>
      <c r="R59" s="189">
        <v>0</v>
      </c>
      <c r="S59" s="189">
        <v>0</v>
      </c>
      <c r="T59" s="189">
        <v>25623</v>
      </c>
      <c r="U59" s="189">
        <v>0</v>
      </c>
      <c r="V59" s="189">
        <v>0</v>
      </c>
      <c r="W59" s="189">
        <v>0</v>
      </c>
      <c r="X59" s="189">
        <v>0</v>
      </c>
      <c r="Y59" s="189">
        <v>0</v>
      </c>
      <c r="Z59" s="189">
        <v>0</v>
      </c>
      <c r="AA59" s="189">
        <v>0</v>
      </c>
      <c r="AB59" s="189">
        <v>0</v>
      </c>
      <c r="AC59" s="189">
        <v>0</v>
      </c>
      <c r="AD59" s="189">
        <v>0</v>
      </c>
      <c r="AE59" s="189">
        <v>0</v>
      </c>
      <c r="AF59" s="189">
        <v>0</v>
      </c>
    </row>
    <row r="60" spans="1:32" x14ac:dyDescent="0.2">
      <c r="A60" s="190"/>
      <c r="B60" s="190"/>
      <c r="C60" s="190"/>
      <c r="D60" s="190"/>
      <c r="E60" s="190"/>
    </row>
    <row r="61" spans="1:32" x14ac:dyDescent="0.2">
      <c r="A61" s="190"/>
      <c r="B61" s="190"/>
      <c r="C61" s="190"/>
      <c r="D61" s="190"/>
      <c r="E61" s="190"/>
    </row>
    <row r="62" spans="1:32" x14ac:dyDescent="0.2">
      <c r="A62" s="190"/>
      <c r="B62" s="190"/>
      <c r="C62" s="190"/>
      <c r="D62" s="190"/>
      <c r="E62" s="190"/>
    </row>
    <row r="63" spans="1:32" x14ac:dyDescent="0.2">
      <c r="A63" s="190"/>
      <c r="B63" s="190"/>
      <c r="C63" s="190"/>
      <c r="D63" s="190"/>
      <c r="E63" s="190"/>
    </row>
    <row r="64" spans="1:32" x14ac:dyDescent="0.2">
      <c r="A64" s="190"/>
      <c r="B64" s="190"/>
      <c r="C64" s="190"/>
      <c r="D64" s="190"/>
      <c r="E64" s="190"/>
    </row>
    <row r="65" spans="1:5" x14ac:dyDescent="0.2">
      <c r="A65" s="190"/>
      <c r="B65" s="190"/>
      <c r="C65" s="190"/>
      <c r="D65" s="190"/>
      <c r="E65" s="190"/>
    </row>
    <row r="66" spans="1:5" x14ac:dyDescent="0.2">
      <c r="A66" s="190"/>
      <c r="B66" s="190"/>
      <c r="C66" s="190"/>
      <c r="D66" s="190"/>
      <c r="E66" s="190"/>
    </row>
    <row r="67" spans="1:5" x14ac:dyDescent="0.2">
      <c r="A67" s="190"/>
      <c r="B67" s="190"/>
      <c r="C67" s="190"/>
      <c r="D67" s="190"/>
      <c r="E67" s="190"/>
    </row>
    <row r="68" spans="1:5" x14ac:dyDescent="0.2">
      <c r="A68" s="190"/>
      <c r="B68" s="190"/>
      <c r="C68" s="190"/>
      <c r="D68" s="190"/>
      <c r="E68" s="190"/>
    </row>
  </sheetData>
  <protectedRanges>
    <protectedRange sqref="L53:L56 N53:Y56" name="Tartomány1_1_4"/>
    <protectedRange sqref="K53:K56" name="Tartomány1_26_1"/>
    <protectedRange sqref="AA53:AC56 AE53:AF56" name="Tartomány1_1_9_1"/>
    <protectedRange sqref="I53:J56" name="Tartomány1_32_2"/>
    <protectedRange sqref="G59:K59 A59:D59" name="Tartomány1_4"/>
    <protectedRange sqref="L57 N57:Y57" name="Tartomány1_1_36"/>
    <protectedRange sqref="K57" name="Tartomány1_26_16"/>
    <protectedRange sqref="AA57:AC57 AE57:AF57" name="Tartomány1_1_9_29"/>
    <protectedRange sqref="I57:J57" name="Tartomány1_32_34"/>
    <protectedRange sqref="C57" name="Tartomány1_33_1_1_2"/>
    <protectedRange sqref="V58:Y58" name="Tartomány1_1"/>
    <protectedRange sqref="AA58:AC58 AE58:AF58" name="Tartomány1_1_9"/>
    <protectedRange sqref="I58:J58" name="Tartomány1_32"/>
    <protectedRange sqref="A58:B58" name="Tartomány1_33_1"/>
    <protectedRange sqref="U58" name="Tartomány1_31"/>
    <protectedRange sqref="K58" name="Tartomány1_20_1"/>
    <protectedRange sqref="L58:T58" name="Tartomány1_35_1"/>
    <protectedRange sqref="U6:Y11 V12:Y27 L49:L52 N49:Y52 U28:Y48" name="Tartomány1_1_2"/>
    <protectedRange sqref="AA6:AC52 AE6:AF52" name="Tartomány1_1_9_1_1"/>
    <protectedRange sqref="A6:B16 A19:B52" name="Tartomány1_33_1_1_1"/>
    <protectedRange sqref="K45:K46" name="Tartomány1_2_2_1_2_5_1_1"/>
    <protectedRange sqref="L9:T10" name="Tartomány1_16_1"/>
    <protectedRange sqref="L17:U17 U18:U27 U12:U16" name="Tartomány1_31_1_1"/>
    <protectedRange sqref="L31:T32" name="Tartomány1_34"/>
    <protectedRange sqref="K18:K32" name="Tartomány1_20_1_1_1"/>
    <protectedRange sqref="L18:T30" name="Tartomány1_35"/>
    <protectedRange sqref="K33:T42 K44:T44 N43:T43 L45:T46 K47:T48 K49:K52" name="Tartomány1_38_1_1"/>
    <protectedRange sqref="K43" name="Tartomány1_24_9"/>
    <protectedRange sqref="L43:M43" name="Tartomány1_15"/>
    <protectedRange sqref="I9:J10 I17:J17" name="Tartomány1_32_1_1"/>
    <protectedRange sqref="K9:K10 K17" name="Tartomány1_2_1_1_1"/>
    <protectedRange sqref="I6:J8 I11:J16 I18:J52" name="Tartomány1_32_2_1_1"/>
    <protectedRange sqref="K6:T8" name="Tartomány1_11"/>
    <protectedRange sqref="K11:T16" name="Tartomány1_13"/>
  </protectedRanges>
  <sortState xmlns:xlrd2="http://schemas.microsoft.com/office/spreadsheetml/2017/richdata2" ref="A6:AF42">
    <sortCondition ref="B6:B42"/>
  </sortState>
  <mergeCells count="4">
    <mergeCell ref="C1:F1"/>
    <mergeCell ref="G1:H1"/>
    <mergeCell ref="C2:F2"/>
    <mergeCell ref="G2:H2"/>
  </mergeCells>
  <printOptions horizontalCentered="1" verticalCentered="1" headings="1"/>
  <pageMargins left="0.19685039370078741" right="0.19685039370078741" top="0.74803149606299213" bottom="0.74803149606299213" header="0.31496062992125984" footer="0.31496062992125984"/>
  <pageSetup paperSize="9" scale="62" fitToHeight="0" pageOrder="overThenDown" orientation="landscape" blackAndWhite="1" r:id="rId1"/>
  <headerFooter alignWithMargins="0">
    <oddHeader>&amp;C&amp;"Times New Roman,Normál"&amp;P/&amp;N
Kiemelt előirányzatok közötti átcsoportosítási igények&amp;R&amp;"Times New Roman,Normál"5. kimutatás
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0" t="s">
        <v>10</v>
      </c>
      <c r="B1" s="20"/>
      <c r="C1" s="20" t="s">
        <v>10</v>
      </c>
      <c r="D1" s="209" t="s">
        <v>215</v>
      </c>
      <c r="E1" s="210"/>
      <c r="F1" s="211"/>
      <c r="H1" s="209" t="s">
        <v>214</v>
      </c>
      <c r="I1" s="210"/>
      <c r="J1" s="211"/>
      <c r="L1" s="209" t="s">
        <v>213</v>
      </c>
      <c r="M1" s="210"/>
      <c r="N1" s="211"/>
      <c r="O1" s="137"/>
    </row>
    <row r="2" spans="1:15" x14ac:dyDescent="0.2">
      <c r="A2" s="16" t="s">
        <v>13</v>
      </c>
      <c r="B2" s="16" t="s">
        <v>2</v>
      </c>
      <c r="C2" s="16" t="s">
        <v>42</v>
      </c>
      <c r="D2" s="212"/>
      <c r="E2" s="213"/>
      <c r="F2" s="214"/>
      <c r="H2" s="212"/>
      <c r="I2" s="213"/>
      <c r="J2" s="214"/>
      <c r="L2" s="212"/>
      <c r="M2" s="213"/>
      <c r="N2" s="214"/>
      <c r="O2" s="16" t="s">
        <v>212</v>
      </c>
    </row>
    <row r="3" spans="1:15" x14ac:dyDescent="0.2">
      <c r="A3" s="16" t="s">
        <v>9</v>
      </c>
      <c r="B3" s="16" t="s">
        <v>3</v>
      </c>
      <c r="C3" s="135" t="s">
        <v>74</v>
      </c>
      <c r="D3" s="82" t="s">
        <v>31</v>
      </c>
      <c r="E3" s="9" t="s">
        <v>53</v>
      </c>
      <c r="F3" s="9" t="s">
        <v>211</v>
      </c>
      <c r="H3" s="82" t="s">
        <v>31</v>
      </c>
      <c r="I3" s="9" t="s">
        <v>53</v>
      </c>
      <c r="J3" s="9" t="s">
        <v>211</v>
      </c>
      <c r="L3" s="82" t="s">
        <v>31</v>
      </c>
      <c r="M3" s="9" t="s">
        <v>53</v>
      </c>
      <c r="N3" s="9" t="s">
        <v>211</v>
      </c>
      <c r="O3" s="29"/>
    </row>
    <row r="4" spans="1:15" ht="13.5" x14ac:dyDescent="0.25">
      <c r="A4" s="16" t="s">
        <v>10</v>
      </c>
      <c r="B4" s="16"/>
      <c r="C4" s="136" t="s">
        <v>75</v>
      </c>
      <c r="D4" s="10" t="s">
        <v>41</v>
      </c>
      <c r="E4" s="10" t="s">
        <v>221</v>
      </c>
      <c r="F4" s="10" t="s">
        <v>43</v>
      </c>
      <c r="H4" s="10" t="s">
        <v>41</v>
      </c>
      <c r="I4" s="10" t="s">
        <v>221</v>
      </c>
      <c r="J4" s="10" t="s">
        <v>43</v>
      </c>
      <c r="L4" s="10" t="s">
        <v>41</v>
      </c>
      <c r="M4" s="10" t="s">
        <v>221</v>
      </c>
      <c r="N4" s="10" t="s">
        <v>43</v>
      </c>
      <c r="O4" s="29"/>
    </row>
    <row r="5" spans="1:15" x14ac:dyDescent="0.2">
      <c r="A5" s="21"/>
      <c r="B5" s="21"/>
      <c r="C5" s="21"/>
      <c r="D5" s="11"/>
      <c r="E5" s="11"/>
      <c r="F5" s="11"/>
      <c r="H5" s="11"/>
      <c r="I5" s="11"/>
      <c r="J5" s="11"/>
      <c r="L5" s="11"/>
      <c r="M5" s="11"/>
      <c r="N5" s="11"/>
      <c r="O5" s="30"/>
    </row>
    <row r="6" spans="1:15" x14ac:dyDescent="0.2">
      <c r="A6" s="21" t="s">
        <v>4</v>
      </c>
      <c r="B6" s="21" t="s">
        <v>46</v>
      </c>
      <c r="C6" s="21" t="s">
        <v>47</v>
      </c>
      <c r="D6" s="215" t="s">
        <v>219</v>
      </c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7"/>
    </row>
    <row r="7" spans="1:15" s="139" customFormat="1" ht="18.95" customHeight="1" x14ac:dyDescent="0.25">
      <c r="A7" s="19" t="s">
        <v>32</v>
      </c>
      <c r="B7" s="19"/>
      <c r="C7" s="143" t="s">
        <v>14</v>
      </c>
      <c r="D7" s="19">
        <f>H7+L7</f>
        <v>221</v>
      </c>
      <c r="E7" s="19" t="e">
        <f>D7+F7</f>
        <v>#REF!</v>
      </c>
      <c r="F7" s="19" t="e">
        <f>#REF!</f>
        <v>#REF!</v>
      </c>
      <c r="G7" s="19"/>
      <c r="H7" s="155">
        <v>46</v>
      </c>
      <c r="I7" s="19" t="e">
        <f>E7-M7</f>
        <v>#REF!</v>
      </c>
      <c r="J7" s="19" t="e">
        <f>I7-H7</f>
        <v>#REF!</v>
      </c>
      <c r="K7" s="19"/>
      <c r="L7" s="157">
        <v>175</v>
      </c>
      <c r="M7" s="146">
        <v>175</v>
      </c>
      <c r="N7" s="19">
        <f>M7-L7</f>
        <v>0</v>
      </c>
      <c r="O7" s="141"/>
    </row>
    <row r="8" spans="1:15" ht="18.95" customHeight="1" x14ac:dyDescent="0.25">
      <c r="A8" s="12" t="s">
        <v>33</v>
      </c>
      <c r="B8" s="26"/>
      <c r="C8" s="13" t="s">
        <v>76</v>
      </c>
      <c r="D8" s="19">
        <f t="shared" ref="D8:D19" si="0">H8+L8</f>
        <v>55</v>
      </c>
      <c r="E8" s="19" t="e">
        <f t="shared" ref="E8:E19" si="1">D8+F8</f>
        <v>#REF!</v>
      </c>
      <c r="F8" s="18" t="e">
        <f>#REF!</f>
        <v>#REF!</v>
      </c>
      <c r="H8" s="155">
        <v>52</v>
      </c>
      <c r="I8" s="19" t="e">
        <f>E8-M8</f>
        <v>#REF!</v>
      </c>
      <c r="J8" s="19" t="e">
        <f>I8-H8</f>
        <v>#REF!</v>
      </c>
      <c r="K8" s="18"/>
      <c r="L8" s="158">
        <v>3</v>
      </c>
      <c r="M8" s="147">
        <v>3</v>
      </c>
      <c r="N8" s="19">
        <f>M8-L8</f>
        <v>0</v>
      </c>
      <c r="O8" s="142"/>
    </row>
    <row r="9" spans="1:15" ht="18.95" customHeight="1" x14ac:dyDescent="0.25">
      <c r="A9" s="12" t="s">
        <v>35</v>
      </c>
      <c r="B9" s="24"/>
      <c r="C9" s="144" t="s">
        <v>77</v>
      </c>
      <c r="D9" s="19">
        <f t="shared" si="0"/>
        <v>43</v>
      </c>
      <c r="E9" s="19" t="e">
        <f t="shared" si="1"/>
        <v>#REF!</v>
      </c>
      <c r="F9" s="18" t="e">
        <f>#REF!</f>
        <v>#REF!</v>
      </c>
      <c r="G9" s="18"/>
      <c r="H9" s="155">
        <v>42</v>
      </c>
      <c r="I9" s="19" t="e">
        <f t="shared" ref="I9:I19" si="2">E9-M9</f>
        <v>#REF!</v>
      </c>
      <c r="J9" s="19" t="e">
        <f t="shared" ref="J9:J19" si="3">I9-H9</f>
        <v>#REF!</v>
      </c>
      <c r="K9" s="18"/>
      <c r="L9" s="158">
        <v>1</v>
      </c>
      <c r="M9" s="147">
        <v>1</v>
      </c>
      <c r="N9" s="19">
        <f t="shared" ref="N9:N19" si="4">M9-L9</f>
        <v>0</v>
      </c>
      <c r="O9" s="29"/>
    </row>
    <row r="10" spans="1:15" ht="18.95" customHeight="1" x14ac:dyDescent="0.25">
      <c r="A10" s="12" t="s">
        <v>36</v>
      </c>
      <c r="B10" s="24"/>
      <c r="C10" s="15" t="s">
        <v>78</v>
      </c>
      <c r="D10" s="19">
        <f t="shared" si="0"/>
        <v>63</v>
      </c>
      <c r="E10" s="19" t="e">
        <f t="shared" si="1"/>
        <v>#REF!</v>
      </c>
      <c r="F10" s="18" t="e">
        <f>#REF!</f>
        <v>#REF!</v>
      </c>
      <c r="H10" s="155">
        <v>57</v>
      </c>
      <c r="I10" s="19" t="e">
        <f t="shared" si="2"/>
        <v>#REF!</v>
      </c>
      <c r="J10" s="19" t="e">
        <f t="shared" si="3"/>
        <v>#REF!</v>
      </c>
      <c r="K10" s="18"/>
      <c r="L10" s="158">
        <v>6</v>
      </c>
      <c r="M10" s="147">
        <v>6</v>
      </c>
      <c r="N10" s="19">
        <f t="shared" si="4"/>
        <v>0</v>
      </c>
      <c r="O10" s="29"/>
    </row>
    <row r="11" spans="1:15" ht="18.95" customHeight="1" x14ac:dyDescent="0.25">
      <c r="A11" s="12" t="s">
        <v>34</v>
      </c>
      <c r="B11" s="24"/>
      <c r="C11" s="15" t="s">
        <v>207</v>
      </c>
      <c r="D11" s="19">
        <f t="shared" si="0"/>
        <v>62</v>
      </c>
      <c r="E11" s="19" t="e">
        <f t="shared" si="1"/>
        <v>#REF!</v>
      </c>
      <c r="F11" s="18" t="e">
        <f>#REF!</f>
        <v>#REF!</v>
      </c>
      <c r="H11" s="155">
        <v>60</v>
      </c>
      <c r="I11" s="19" t="e">
        <f t="shared" si="2"/>
        <v>#REF!</v>
      </c>
      <c r="J11" s="19" t="e">
        <f t="shared" si="3"/>
        <v>#REF!</v>
      </c>
      <c r="K11" s="18"/>
      <c r="L11" s="158">
        <v>2</v>
      </c>
      <c r="M11" s="147">
        <v>2</v>
      </c>
      <c r="N11" s="19">
        <f t="shared" si="4"/>
        <v>0</v>
      </c>
      <c r="O11" s="29"/>
    </row>
    <row r="12" spans="1:15" ht="18.95" customHeight="1" x14ac:dyDescent="0.2">
      <c r="A12" s="12" t="s">
        <v>40</v>
      </c>
      <c r="B12" s="24"/>
      <c r="C12" s="15" t="s">
        <v>79</v>
      </c>
      <c r="D12" s="19">
        <f t="shared" si="0"/>
        <v>54</v>
      </c>
      <c r="E12" s="19" t="e">
        <f t="shared" si="1"/>
        <v>#REF!</v>
      </c>
      <c r="F12" s="18" t="e">
        <f>#REF!</f>
        <v>#REF!</v>
      </c>
      <c r="H12" s="156">
        <v>52</v>
      </c>
      <c r="I12" s="19" t="e">
        <f t="shared" si="2"/>
        <v>#REF!</v>
      </c>
      <c r="J12" s="19" t="e">
        <f t="shared" si="3"/>
        <v>#REF!</v>
      </c>
      <c r="K12" s="18"/>
      <c r="L12" s="158">
        <v>2</v>
      </c>
      <c r="M12" s="147">
        <v>2</v>
      </c>
      <c r="N12" s="19">
        <f t="shared" si="4"/>
        <v>0</v>
      </c>
      <c r="O12" s="29"/>
    </row>
    <row r="13" spans="1:15" ht="18.95" customHeight="1" x14ac:dyDescent="0.2">
      <c r="A13" s="12" t="s">
        <v>37</v>
      </c>
      <c r="B13" s="24"/>
      <c r="C13" s="15" t="s">
        <v>80</v>
      </c>
      <c r="D13" s="19">
        <f t="shared" si="0"/>
        <v>69</v>
      </c>
      <c r="E13" s="19" t="e">
        <f t="shared" si="1"/>
        <v>#REF!</v>
      </c>
      <c r="F13" s="18" t="e">
        <f>#REF!</f>
        <v>#REF!</v>
      </c>
      <c r="G13" s="18"/>
      <c r="H13" s="156">
        <v>63</v>
      </c>
      <c r="I13" s="19" t="e">
        <f t="shared" si="2"/>
        <v>#REF!</v>
      </c>
      <c r="J13" s="19" t="e">
        <f t="shared" si="3"/>
        <v>#REF!</v>
      </c>
      <c r="K13" s="18"/>
      <c r="L13" s="158">
        <v>6</v>
      </c>
      <c r="M13" s="147">
        <v>6</v>
      </c>
      <c r="N13" s="19">
        <f t="shared" si="4"/>
        <v>0</v>
      </c>
      <c r="O13" s="29"/>
    </row>
    <row r="14" spans="1:15" ht="18.95" customHeight="1" x14ac:dyDescent="0.2">
      <c r="A14" s="12" t="s">
        <v>38</v>
      </c>
      <c r="B14" s="24"/>
      <c r="C14" s="15" t="s">
        <v>64</v>
      </c>
      <c r="D14" s="19">
        <f t="shared" si="0"/>
        <v>268</v>
      </c>
      <c r="E14" s="19" t="e">
        <f t="shared" si="1"/>
        <v>#REF!</v>
      </c>
      <c r="F14" s="18" t="e">
        <f>#REF!</f>
        <v>#REF!</v>
      </c>
      <c r="H14" s="156">
        <v>233</v>
      </c>
      <c r="I14" s="19" t="e">
        <f t="shared" si="2"/>
        <v>#REF!</v>
      </c>
      <c r="J14" s="19" t="e">
        <f t="shared" si="3"/>
        <v>#REF!</v>
      </c>
      <c r="K14" s="18"/>
      <c r="L14" s="158">
        <v>35</v>
      </c>
      <c r="M14" s="147">
        <v>35</v>
      </c>
      <c r="N14" s="19">
        <f t="shared" si="4"/>
        <v>0</v>
      </c>
      <c r="O14" s="29"/>
    </row>
    <row r="15" spans="1:15" ht="18.95" customHeight="1" x14ac:dyDescent="0.25">
      <c r="A15" s="12" t="s">
        <v>39</v>
      </c>
      <c r="B15" s="24"/>
      <c r="C15" s="129" t="s">
        <v>218</v>
      </c>
      <c r="D15" s="19">
        <f t="shared" si="0"/>
        <v>32</v>
      </c>
      <c r="E15" s="19" t="e">
        <f t="shared" si="1"/>
        <v>#REF!</v>
      </c>
      <c r="F15" s="18" t="e">
        <f>#REF!</f>
        <v>#REF!</v>
      </c>
      <c r="H15" s="155">
        <v>30</v>
      </c>
      <c r="I15" s="19" t="e">
        <f t="shared" si="2"/>
        <v>#REF!</v>
      </c>
      <c r="J15" s="19" t="e">
        <f t="shared" si="3"/>
        <v>#REF!</v>
      </c>
      <c r="K15" s="18"/>
      <c r="L15" s="158">
        <v>2</v>
      </c>
      <c r="M15" s="147">
        <v>2</v>
      </c>
      <c r="N15" s="19">
        <f t="shared" si="4"/>
        <v>0</v>
      </c>
      <c r="O15" s="29"/>
    </row>
    <row r="16" spans="1:15" ht="18.95" customHeight="1" x14ac:dyDescent="0.25">
      <c r="A16" s="19" t="s">
        <v>15</v>
      </c>
      <c r="B16" s="12"/>
      <c r="C16" s="14" t="s">
        <v>160</v>
      </c>
      <c r="D16" s="19">
        <f t="shared" si="0"/>
        <v>46</v>
      </c>
      <c r="E16" s="19" t="e">
        <f t="shared" si="1"/>
        <v>#REF!</v>
      </c>
      <c r="F16" s="18" t="e">
        <f>#REF!</f>
        <v>#REF!</v>
      </c>
      <c r="H16" s="155">
        <v>30</v>
      </c>
      <c r="I16" s="19" t="e">
        <f t="shared" si="2"/>
        <v>#REF!</v>
      </c>
      <c r="J16" s="19" t="e">
        <f t="shared" si="3"/>
        <v>#REF!</v>
      </c>
      <c r="K16" s="18"/>
      <c r="L16" s="158">
        <v>16</v>
      </c>
      <c r="M16" s="147">
        <v>16</v>
      </c>
      <c r="N16" s="19">
        <f t="shared" si="4"/>
        <v>0</v>
      </c>
      <c r="O16" s="29"/>
    </row>
    <row r="17" spans="1:15" ht="18.95" customHeight="1" x14ac:dyDescent="0.2">
      <c r="A17" s="19" t="s">
        <v>16</v>
      </c>
      <c r="B17" s="12"/>
      <c r="C17" s="145" t="s">
        <v>220</v>
      </c>
      <c r="D17" s="19">
        <f t="shared" si="0"/>
        <v>240</v>
      </c>
      <c r="E17" s="19" t="e">
        <f t="shared" si="1"/>
        <v>#REF!</v>
      </c>
      <c r="F17" s="18" t="e">
        <f>#REF!</f>
        <v>#REF!</v>
      </c>
      <c r="H17" s="156">
        <v>217</v>
      </c>
      <c r="I17" s="19" t="e">
        <f t="shared" si="2"/>
        <v>#REF!</v>
      </c>
      <c r="J17" s="19" t="e">
        <f t="shared" si="3"/>
        <v>#REF!</v>
      </c>
      <c r="K17" s="18"/>
      <c r="L17" s="158">
        <v>23</v>
      </c>
      <c r="M17" s="147">
        <v>23</v>
      </c>
      <c r="N17" s="19">
        <f t="shared" si="4"/>
        <v>0</v>
      </c>
      <c r="O17" s="29"/>
    </row>
    <row r="18" spans="1:15" ht="18.95" customHeight="1" x14ac:dyDescent="0.2">
      <c r="A18" s="19" t="s">
        <v>17</v>
      </c>
      <c r="B18" s="19"/>
      <c r="C18" s="12" t="s">
        <v>224</v>
      </c>
      <c r="D18" s="19">
        <f t="shared" si="0"/>
        <v>85</v>
      </c>
      <c r="E18" s="19" t="e">
        <f t="shared" si="1"/>
        <v>#REF!</v>
      </c>
      <c r="F18" s="18" t="e">
        <f>#REF!</f>
        <v>#REF!</v>
      </c>
      <c r="H18" s="156">
        <v>60</v>
      </c>
      <c r="I18" s="19" t="e">
        <f t="shared" si="2"/>
        <v>#REF!</v>
      </c>
      <c r="J18" s="19" t="e">
        <f t="shared" si="3"/>
        <v>#REF!</v>
      </c>
      <c r="K18" s="18"/>
      <c r="L18" s="158">
        <v>25</v>
      </c>
      <c r="M18" s="147">
        <v>25</v>
      </c>
      <c r="N18" s="19">
        <f t="shared" si="4"/>
        <v>0</v>
      </c>
      <c r="O18" s="29"/>
    </row>
    <row r="19" spans="1:15" ht="18.95" customHeight="1" x14ac:dyDescent="0.25">
      <c r="A19" s="19" t="s">
        <v>18</v>
      </c>
      <c r="B19" s="19"/>
      <c r="C19" s="14" t="s">
        <v>246</v>
      </c>
      <c r="D19" s="19">
        <f t="shared" si="0"/>
        <v>51</v>
      </c>
      <c r="E19" s="19" t="e">
        <f t="shared" si="1"/>
        <v>#REF!</v>
      </c>
      <c r="F19" s="18" t="e">
        <f>#REF!</f>
        <v>#REF!</v>
      </c>
      <c r="H19" s="155">
        <v>44</v>
      </c>
      <c r="I19" s="19" t="e">
        <f t="shared" si="2"/>
        <v>#REF!</v>
      </c>
      <c r="J19" s="19" t="e">
        <f t="shared" si="3"/>
        <v>#REF!</v>
      </c>
      <c r="K19" s="18"/>
      <c r="L19" s="158">
        <v>7</v>
      </c>
      <c r="M19" s="147">
        <v>7</v>
      </c>
      <c r="N19" s="19">
        <f t="shared" si="4"/>
        <v>0</v>
      </c>
      <c r="O19" s="29"/>
    </row>
    <row r="20" spans="1:15" ht="18.95" customHeight="1" x14ac:dyDescent="0.2">
      <c r="A20" s="23"/>
      <c r="B20" s="23"/>
      <c r="C20" s="79" t="s">
        <v>217</v>
      </c>
      <c r="D20" s="22">
        <f>D7+D8+D9+D10+D11+D12+D13+D14+D15+D16+D17+D18+D19</f>
        <v>1289</v>
      </c>
      <c r="E20" s="22" t="e">
        <f t="shared" ref="E20:N20" si="5">E7+E8+E9+E10+E11+E12+E13+E14+E15+E16+E17+E18+E19</f>
        <v>#REF!</v>
      </c>
      <c r="F20" s="22" t="e">
        <f t="shared" si="5"/>
        <v>#REF!</v>
      </c>
      <c r="G20" s="22">
        <f t="shared" si="5"/>
        <v>0</v>
      </c>
      <c r="H20" s="22">
        <f t="shared" si="5"/>
        <v>986</v>
      </c>
      <c r="I20" s="22" t="e">
        <f t="shared" si="5"/>
        <v>#REF!</v>
      </c>
      <c r="J20" s="22" t="e">
        <f t="shared" si="5"/>
        <v>#REF!</v>
      </c>
      <c r="K20" s="22">
        <f t="shared" si="5"/>
        <v>0</v>
      </c>
      <c r="L20" s="22">
        <f t="shared" si="5"/>
        <v>303</v>
      </c>
      <c r="M20" s="22">
        <f t="shared" si="5"/>
        <v>303</v>
      </c>
      <c r="N20" s="22">
        <f t="shared" si="5"/>
        <v>0</v>
      </c>
      <c r="O20" s="22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08" t="s">
        <v>162</v>
      </c>
      <c r="B1" s="108" t="s">
        <v>163</v>
      </c>
      <c r="C1" s="108" t="s">
        <v>164</v>
      </c>
      <c r="D1" s="33" t="s">
        <v>31</v>
      </c>
      <c r="E1" s="109" t="s">
        <v>4</v>
      </c>
      <c r="F1" s="109" t="s">
        <v>4</v>
      </c>
      <c r="G1" s="33" t="s">
        <v>53</v>
      </c>
      <c r="H1" s="110" t="s">
        <v>46</v>
      </c>
      <c r="I1" s="110" t="s">
        <v>46</v>
      </c>
      <c r="J1" s="33" t="s">
        <v>53</v>
      </c>
      <c r="K1" s="61" t="s">
        <v>47</v>
      </c>
      <c r="L1" s="61" t="s">
        <v>47</v>
      </c>
      <c r="M1" s="33" t="s">
        <v>53</v>
      </c>
      <c r="N1" s="111" t="s">
        <v>50</v>
      </c>
      <c r="O1" s="111" t="s">
        <v>50</v>
      </c>
      <c r="P1" s="33" t="s">
        <v>53</v>
      </c>
      <c r="Q1" s="112" t="s">
        <v>51</v>
      </c>
      <c r="R1" s="112" t="s">
        <v>51</v>
      </c>
      <c r="S1" s="130" t="s">
        <v>53</v>
      </c>
      <c r="T1" s="218" t="s">
        <v>209</v>
      </c>
      <c r="U1" s="219"/>
    </row>
    <row r="2" spans="1:21" x14ac:dyDescent="0.2">
      <c r="A2" s="80" t="s">
        <v>9</v>
      </c>
      <c r="B2" s="113" t="s">
        <v>165</v>
      </c>
      <c r="C2" s="27" t="s">
        <v>166</v>
      </c>
      <c r="D2" s="34" t="s">
        <v>41</v>
      </c>
      <c r="E2" s="34" t="s">
        <v>161</v>
      </c>
      <c r="F2" s="34" t="s">
        <v>161</v>
      </c>
      <c r="G2" s="34" t="s">
        <v>41</v>
      </c>
      <c r="H2" s="34" t="s">
        <v>161</v>
      </c>
      <c r="I2" s="34" t="s">
        <v>161</v>
      </c>
      <c r="J2" s="34" t="s">
        <v>208</v>
      </c>
      <c r="K2" s="34" t="s">
        <v>161</v>
      </c>
      <c r="L2" s="34" t="s">
        <v>161</v>
      </c>
      <c r="M2" s="34" t="s">
        <v>208</v>
      </c>
      <c r="N2" s="34" t="s">
        <v>161</v>
      </c>
      <c r="O2" s="34" t="s">
        <v>161</v>
      </c>
      <c r="P2" s="34" t="s">
        <v>208</v>
      </c>
      <c r="Q2" s="34" t="s">
        <v>161</v>
      </c>
      <c r="R2" s="34" t="s">
        <v>161</v>
      </c>
      <c r="S2" s="131" t="s">
        <v>41</v>
      </c>
      <c r="T2" s="131" t="s">
        <v>161</v>
      </c>
      <c r="U2" s="131" t="s">
        <v>161</v>
      </c>
    </row>
    <row r="3" spans="1:21" x14ac:dyDescent="0.2">
      <c r="A3" s="80"/>
      <c r="B3" s="114"/>
      <c r="C3" s="114"/>
      <c r="D3" s="34" t="s">
        <v>250</v>
      </c>
      <c r="E3" s="34" t="s">
        <v>137</v>
      </c>
      <c r="F3" s="34" t="s">
        <v>193</v>
      </c>
      <c r="G3" s="34"/>
      <c r="H3" s="34" t="s">
        <v>137</v>
      </c>
      <c r="I3" s="34" t="s">
        <v>193</v>
      </c>
      <c r="J3" s="34" t="s">
        <v>41</v>
      </c>
      <c r="K3" s="34" t="s">
        <v>137</v>
      </c>
      <c r="L3" s="34" t="s">
        <v>193</v>
      </c>
      <c r="M3" s="34" t="s">
        <v>41</v>
      </c>
      <c r="N3" s="34" t="s">
        <v>137</v>
      </c>
      <c r="O3" s="34" t="s">
        <v>193</v>
      </c>
      <c r="P3" s="34" t="s">
        <v>41</v>
      </c>
      <c r="Q3" s="34" t="s">
        <v>137</v>
      </c>
      <c r="R3" s="34" t="s">
        <v>193</v>
      </c>
      <c r="S3" s="131" t="s">
        <v>245</v>
      </c>
      <c r="T3" s="131" t="s">
        <v>137</v>
      </c>
      <c r="U3" s="131" t="s">
        <v>193</v>
      </c>
    </row>
    <row r="4" spans="1:21" x14ac:dyDescent="0.2">
      <c r="A4" s="81"/>
      <c r="B4" s="81"/>
      <c r="C4" s="115"/>
      <c r="D4" s="116"/>
      <c r="E4" s="35" t="s">
        <v>66</v>
      </c>
      <c r="F4" s="35" t="s">
        <v>67</v>
      </c>
      <c r="G4" s="116"/>
      <c r="H4" s="35" t="s">
        <v>66</v>
      </c>
      <c r="I4" s="35" t="s">
        <v>67</v>
      </c>
      <c r="J4" s="116"/>
      <c r="K4" s="35" t="s">
        <v>66</v>
      </c>
      <c r="L4" s="35" t="s">
        <v>67</v>
      </c>
      <c r="M4" s="116"/>
      <c r="N4" s="35" t="s">
        <v>66</v>
      </c>
      <c r="O4" s="35" t="s">
        <v>67</v>
      </c>
      <c r="P4" s="116"/>
      <c r="Q4" s="35" t="s">
        <v>66</v>
      </c>
      <c r="R4" s="35" t="s">
        <v>67</v>
      </c>
      <c r="S4" s="132"/>
      <c r="T4" s="133" t="s">
        <v>66</v>
      </c>
      <c r="U4" s="133" t="s">
        <v>67</v>
      </c>
    </row>
    <row r="5" spans="1:21" x14ac:dyDescent="0.2">
      <c r="A5" s="117"/>
      <c r="B5" s="117"/>
      <c r="C5" s="117" t="s">
        <v>47</v>
      </c>
      <c r="D5" s="117" t="s">
        <v>4</v>
      </c>
      <c r="E5" s="117" t="s">
        <v>46</v>
      </c>
      <c r="F5" s="117" t="s">
        <v>47</v>
      </c>
      <c r="G5" s="117" t="s">
        <v>50</v>
      </c>
      <c r="H5" s="117" t="s">
        <v>51</v>
      </c>
      <c r="I5" s="117" t="s">
        <v>48</v>
      </c>
      <c r="J5" s="117" t="s">
        <v>52</v>
      </c>
      <c r="K5" s="117" t="s">
        <v>49</v>
      </c>
      <c r="L5" s="117" t="s">
        <v>159</v>
      </c>
      <c r="M5" s="117" t="s">
        <v>15</v>
      </c>
      <c r="N5" s="117" t="s">
        <v>16</v>
      </c>
      <c r="O5" s="117" t="s">
        <v>17</v>
      </c>
      <c r="P5" s="117" t="s">
        <v>18</v>
      </c>
      <c r="Q5" s="117" t="s">
        <v>19</v>
      </c>
      <c r="R5" s="117" t="s">
        <v>20</v>
      </c>
      <c r="S5" s="134" t="s">
        <v>21</v>
      </c>
      <c r="T5" s="134" t="s">
        <v>21</v>
      </c>
      <c r="U5" s="134" t="s">
        <v>21</v>
      </c>
    </row>
    <row r="6" spans="1:21" x14ac:dyDescent="0.2">
      <c r="A6" s="118" t="s">
        <v>4</v>
      </c>
      <c r="B6" s="118" t="s">
        <v>167</v>
      </c>
      <c r="C6" s="90"/>
      <c r="D6" s="118">
        <v>0</v>
      </c>
      <c r="E6" s="118">
        <v>0</v>
      </c>
      <c r="F6" s="118">
        <v>0</v>
      </c>
      <c r="G6" s="105">
        <f>SUM(D6:F6)</f>
        <v>0</v>
      </c>
      <c r="H6" s="118">
        <v>0</v>
      </c>
      <c r="I6" s="118">
        <v>0</v>
      </c>
      <c r="J6" s="105">
        <f>SUM(G6:I6)</f>
        <v>0</v>
      </c>
      <c r="K6" s="118">
        <v>0</v>
      </c>
      <c r="L6" s="118">
        <v>0</v>
      </c>
      <c r="M6" s="105">
        <f>SUM(J6:L6)</f>
        <v>0</v>
      </c>
      <c r="N6" s="118">
        <v>0</v>
      </c>
      <c r="O6" s="118">
        <v>0</v>
      </c>
      <c r="P6" s="105">
        <f>SUM(M6:O6)</f>
        <v>0</v>
      </c>
      <c r="Q6" s="118">
        <v>0</v>
      </c>
      <c r="R6" s="118">
        <v>0</v>
      </c>
      <c r="S6" s="105">
        <f>SUM(P6:R6)</f>
        <v>0</v>
      </c>
      <c r="T6" s="105">
        <f>SUM(E6,H6,K6,N6,Q6)</f>
        <v>0</v>
      </c>
      <c r="U6" s="105">
        <f>SUM(F6,I6,L6,O6,R6)</f>
        <v>0</v>
      </c>
    </row>
    <row r="7" spans="1:21" x14ac:dyDescent="0.2">
      <c r="A7" s="4" t="s">
        <v>46</v>
      </c>
      <c r="B7" s="92" t="s">
        <v>168</v>
      </c>
      <c r="C7" s="92"/>
      <c r="D7" s="4">
        <v>366235</v>
      </c>
      <c r="E7" s="4">
        <v>0</v>
      </c>
      <c r="F7" s="4">
        <v>0</v>
      </c>
      <c r="G7" s="105">
        <f t="shared" ref="G7:G37" si="0">SUM(D7:F7)</f>
        <v>366235</v>
      </c>
      <c r="H7" s="4">
        <v>0</v>
      </c>
      <c r="I7" s="4">
        <v>0</v>
      </c>
      <c r="J7" s="105">
        <f t="shared" ref="J7:J37" si="1">SUM(G7:I7)</f>
        <v>366235</v>
      </c>
      <c r="K7" s="4">
        <v>0</v>
      </c>
      <c r="L7" s="4">
        <v>0</v>
      </c>
      <c r="M7" s="105">
        <f t="shared" ref="M7:M37" si="2">SUM(J7:L7)</f>
        <v>366235</v>
      </c>
      <c r="N7" s="4">
        <v>0</v>
      </c>
      <c r="O7" s="4">
        <v>0</v>
      </c>
      <c r="P7" s="105">
        <f t="shared" ref="P7:P37" si="3">SUM(M7:O7)</f>
        <v>366235</v>
      </c>
      <c r="Q7" s="4">
        <v>0</v>
      </c>
      <c r="R7" s="4">
        <v>0</v>
      </c>
      <c r="S7" s="105">
        <f t="shared" ref="S7:S37" si="4">SUM(P7:R7)</f>
        <v>366235</v>
      </c>
      <c r="T7" s="105">
        <f>SUM(E7,H7,K7,N7,Q7)</f>
        <v>0</v>
      </c>
      <c r="U7" s="105">
        <f>SUM(F7,I7,L7,O7,R7)</f>
        <v>0</v>
      </c>
    </row>
    <row r="8" spans="1:21" x14ac:dyDescent="0.2">
      <c r="A8" s="28" t="s">
        <v>47</v>
      </c>
      <c r="B8" s="94" t="s">
        <v>169</v>
      </c>
      <c r="C8" s="95"/>
      <c r="D8" s="96">
        <f>SUM(D6:D7)</f>
        <v>366235</v>
      </c>
      <c r="E8" s="96">
        <f t="shared" ref="E8:U8" si="5">SUM(E6:E7)</f>
        <v>0</v>
      </c>
      <c r="F8" s="96">
        <f t="shared" si="5"/>
        <v>0</v>
      </c>
      <c r="G8" s="96">
        <f t="shared" si="5"/>
        <v>366235</v>
      </c>
      <c r="H8" s="96">
        <f t="shared" si="5"/>
        <v>0</v>
      </c>
      <c r="I8" s="96">
        <f t="shared" si="5"/>
        <v>0</v>
      </c>
      <c r="J8" s="96">
        <f t="shared" si="5"/>
        <v>366235</v>
      </c>
      <c r="K8" s="96">
        <f t="shared" si="5"/>
        <v>0</v>
      </c>
      <c r="L8" s="96">
        <f t="shared" si="5"/>
        <v>0</v>
      </c>
      <c r="M8" s="96">
        <f t="shared" si="5"/>
        <v>366235</v>
      </c>
      <c r="N8" s="96">
        <f t="shared" si="5"/>
        <v>0</v>
      </c>
      <c r="O8" s="96">
        <f t="shared" si="5"/>
        <v>0</v>
      </c>
      <c r="P8" s="96">
        <f t="shared" si="5"/>
        <v>366235</v>
      </c>
      <c r="Q8" s="96">
        <f t="shared" si="5"/>
        <v>0</v>
      </c>
      <c r="R8" s="96">
        <f t="shared" si="5"/>
        <v>0</v>
      </c>
      <c r="S8" s="96">
        <f t="shared" si="5"/>
        <v>366235</v>
      </c>
      <c r="T8" s="96">
        <f t="shared" si="5"/>
        <v>0</v>
      </c>
      <c r="U8" s="96">
        <f t="shared" si="5"/>
        <v>0</v>
      </c>
    </row>
    <row r="9" spans="1:21" x14ac:dyDescent="0.2">
      <c r="A9" s="99" t="s">
        <v>50</v>
      </c>
      <c r="B9" s="98" t="s">
        <v>170</v>
      </c>
      <c r="C9" s="98"/>
      <c r="D9" s="99">
        <v>0</v>
      </c>
      <c r="E9" s="99">
        <v>0</v>
      </c>
      <c r="F9" s="99">
        <v>0</v>
      </c>
      <c r="G9" s="105">
        <f t="shared" si="0"/>
        <v>0</v>
      </c>
      <c r="H9" s="99">
        <v>0</v>
      </c>
      <c r="I9" s="99">
        <v>0</v>
      </c>
      <c r="J9" s="105">
        <f t="shared" si="1"/>
        <v>0</v>
      </c>
      <c r="K9" s="99">
        <v>0</v>
      </c>
      <c r="L9" s="99">
        <v>0</v>
      </c>
      <c r="M9" s="105">
        <f t="shared" si="2"/>
        <v>0</v>
      </c>
      <c r="N9" s="99">
        <v>0</v>
      </c>
      <c r="O9" s="99">
        <v>0</v>
      </c>
      <c r="P9" s="105">
        <f t="shared" si="3"/>
        <v>0</v>
      </c>
      <c r="Q9" s="99">
        <v>0</v>
      </c>
      <c r="R9" s="99">
        <v>0</v>
      </c>
      <c r="S9" s="105">
        <f t="shared" si="4"/>
        <v>0</v>
      </c>
      <c r="T9" s="105">
        <f>SUM(E9,H9,K9,N9,Q9)</f>
        <v>0</v>
      </c>
      <c r="U9" s="105">
        <f>SUM(F9,I9,L9,O9,R9)</f>
        <v>0</v>
      </c>
    </row>
    <row r="10" spans="1:21" x14ac:dyDescent="0.2">
      <c r="A10" s="28" t="s">
        <v>51</v>
      </c>
      <c r="B10" s="94" t="s">
        <v>171</v>
      </c>
      <c r="C10" s="94"/>
      <c r="D10" s="96">
        <f>SUM(D8:D9)</f>
        <v>366235</v>
      </c>
      <c r="E10" s="96">
        <f t="shared" ref="E10:U10" si="6">SUM(E8:E9)</f>
        <v>0</v>
      </c>
      <c r="F10" s="96">
        <f t="shared" si="6"/>
        <v>0</v>
      </c>
      <c r="G10" s="96">
        <f t="shared" si="6"/>
        <v>366235</v>
      </c>
      <c r="H10" s="96">
        <f t="shared" si="6"/>
        <v>0</v>
      </c>
      <c r="I10" s="96">
        <f t="shared" si="6"/>
        <v>0</v>
      </c>
      <c r="J10" s="96">
        <f t="shared" si="6"/>
        <v>366235</v>
      </c>
      <c r="K10" s="96">
        <f t="shared" si="6"/>
        <v>0</v>
      </c>
      <c r="L10" s="96">
        <f t="shared" si="6"/>
        <v>0</v>
      </c>
      <c r="M10" s="96">
        <f t="shared" si="6"/>
        <v>366235</v>
      </c>
      <c r="N10" s="96">
        <f t="shared" si="6"/>
        <v>0</v>
      </c>
      <c r="O10" s="96">
        <f t="shared" si="6"/>
        <v>0</v>
      </c>
      <c r="P10" s="96">
        <f t="shared" si="6"/>
        <v>366235</v>
      </c>
      <c r="Q10" s="96">
        <f t="shared" si="6"/>
        <v>0</v>
      </c>
      <c r="R10" s="96">
        <f t="shared" si="6"/>
        <v>0</v>
      </c>
      <c r="S10" s="96">
        <f t="shared" si="6"/>
        <v>366235</v>
      </c>
      <c r="T10" s="96">
        <f t="shared" si="6"/>
        <v>0</v>
      </c>
      <c r="U10" s="96">
        <f t="shared" si="6"/>
        <v>0</v>
      </c>
    </row>
    <row r="11" spans="1:21" x14ac:dyDescent="0.2">
      <c r="A11" s="4" t="s">
        <v>48</v>
      </c>
      <c r="B11" s="92" t="s">
        <v>172</v>
      </c>
      <c r="C11" s="92"/>
      <c r="D11" s="4">
        <v>0</v>
      </c>
      <c r="E11" s="4">
        <v>0</v>
      </c>
      <c r="F11" s="4">
        <v>0</v>
      </c>
      <c r="G11" s="105">
        <f t="shared" si="0"/>
        <v>0</v>
      </c>
      <c r="H11" s="4">
        <v>0</v>
      </c>
      <c r="I11" s="4">
        <v>0</v>
      </c>
      <c r="J11" s="105">
        <f t="shared" si="1"/>
        <v>0</v>
      </c>
      <c r="K11" s="4">
        <v>0</v>
      </c>
      <c r="L11" s="4">
        <v>0</v>
      </c>
      <c r="M11" s="105">
        <f t="shared" si="2"/>
        <v>0</v>
      </c>
      <c r="N11" s="4">
        <v>0</v>
      </c>
      <c r="O11" s="4">
        <v>0</v>
      </c>
      <c r="P11" s="105">
        <f t="shared" si="3"/>
        <v>0</v>
      </c>
      <c r="Q11" s="4">
        <v>0</v>
      </c>
      <c r="R11" s="4">
        <v>0</v>
      </c>
      <c r="S11" s="105">
        <f t="shared" si="4"/>
        <v>0</v>
      </c>
      <c r="T11" s="105">
        <f>SUM(E11,H11,K11,N11,Q11)</f>
        <v>0</v>
      </c>
      <c r="U11" s="105">
        <f>SUM(F11,I11,L11,O11,R11)</f>
        <v>0</v>
      </c>
    </row>
    <row r="12" spans="1:21" x14ac:dyDescent="0.2">
      <c r="A12" s="4" t="s">
        <v>52</v>
      </c>
      <c r="B12" s="92" t="s">
        <v>173</v>
      </c>
      <c r="C12" s="92"/>
      <c r="D12" s="4">
        <v>0</v>
      </c>
      <c r="E12" s="4">
        <v>0</v>
      </c>
      <c r="F12" s="4">
        <v>0</v>
      </c>
      <c r="G12" s="105">
        <f t="shared" si="0"/>
        <v>0</v>
      </c>
      <c r="H12" s="4">
        <v>0</v>
      </c>
      <c r="I12" s="4">
        <v>0</v>
      </c>
      <c r="J12" s="105">
        <f t="shared" si="1"/>
        <v>0</v>
      </c>
      <c r="K12" s="4">
        <v>0</v>
      </c>
      <c r="L12" s="4">
        <v>0</v>
      </c>
      <c r="M12" s="105">
        <f t="shared" si="2"/>
        <v>0</v>
      </c>
      <c r="N12" s="4">
        <v>0</v>
      </c>
      <c r="O12" s="4">
        <v>0</v>
      </c>
      <c r="P12" s="105">
        <f t="shared" si="3"/>
        <v>0</v>
      </c>
      <c r="Q12" s="4">
        <v>0</v>
      </c>
      <c r="R12" s="4">
        <v>0</v>
      </c>
      <c r="S12" s="105">
        <f t="shared" si="4"/>
        <v>0</v>
      </c>
      <c r="T12" s="105">
        <f>SUM(E12,H12,K12,N12,Q12)</f>
        <v>0</v>
      </c>
      <c r="U12" s="105">
        <f>SUM(F12,I12,L12,O12,R12)</f>
        <v>0</v>
      </c>
    </row>
    <row r="13" spans="1:21" x14ac:dyDescent="0.2">
      <c r="A13" s="28" t="s">
        <v>49</v>
      </c>
      <c r="B13" s="94" t="s">
        <v>174</v>
      </c>
      <c r="C13" s="94"/>
      <c r="D13" s="96">
        <f>SUM(D11:D12)</f>
        <v>0</v>
      </c>
      <c r="E13" s="96">
        <f t="shared" ref="E13:U13" si="7">SUM(E11:E12)</f>
        <v>0</v>
      </c>
      <c r="F13" s="96">
        <f t="shared" si="7"/>
        <v>0</v>
      </c>
      <c r="G13" s="96">
        <f t="shared" si="7"/>
        <v>0</v>
      </c>
      <c r="H13" s="96">
        <f t="shared" si="7"/>
        <v>0</v>
      </c>
      <c r="I13" s="96">
        <f t="shared" si="7"/>
        <v>0</v>
      </c>
      <c r="J13" s="96">
        <f t="shared" si="7"/>
        <v>0</v>
      </c>
      <c r="K13" s="96">
        <f t="shared" si="7"/>
        <v>0</v>
      </c>
      <c r="L13" s="96">
        <f t="shared" si="7"/>
        <v>0</v>
      </c>
      <c r="M13" s="96">
        <f t="shared" si="7"/>
        <v>0</v>
      </c>
      <c r="N13" s="96">
        <f t="shared" si="7"/>
        <v>0</v>
      </c>
      <c r="O13" s="96">
        <f t="shared" si="7"/>
        <v>0</v>
      </c>
      <c r="P13" s="96">
        <f t="shared" si="7"/>
        <v>0</v>
      </c>
      <c r="Q13" s="96">
        <f t="shared" si="7"/>
        <v>0</v>
      </c>
      <c r="R13" s="96">
        <f t="shared" si="7"/>
        <v>0</v>
      </c>
      <c r="S13" s="96">
        <f t="shared" si="7"/>
        <v>0</v>
      </c>
      <c r="T13" s="96">
        <f t="shared" si="7"/>
        <v>0</v>
      </c>
      <c r="U13" s="96">
        <f t="shared" si="7"/>
        <v>0</v>
      </c>
    </row>
    <row r="14" spans="1:21" x14ac:dyDescent="0.2">
      <c r="A14" s="4" t="s">
        <v>159</v>
      </c>
      <c r="B14" s="92" t="s">
        <v>247</v>
      </c>
      <c r="C14" s="92"/>
      <c r="D14" s="4">
        <v>0</v>
      </c>
      <c r="E14" s="4">
        <v>0</v>
      </c>
      <c r="F14" s="4">
        <v>0</v>
      </c>
      <c r="G14" s="105">
        <f t="shared" si="0"/>
        <v>0</v>
      </c>
      <c r="H14" s="4">
        <v>0</v>
      </c>
      <c r="I14" s="4">
        <v>0</v>
      </c>
      <c r="J14" s="105">
        <f t="shared" si="1"/>
        <v>0</v>
      </c>
      <c r="K14" s="4">
        <v>0</v>
      </c>
      <c r="L14" s="4">
        <v>0</v>
      </c>
      <c r="M14" s="105">
        <f t="shared" si="2"/>
        <v>0</v>
      </c>
      <c r="N14" s="4">
        <v>0</v>
      </c>
      <c r="O14" s="4">
        <v>0</v>
      </c>
      <c r="P14" s="105">
        <f t="shared" si="3"/>
        <v>0</v>
      </c>
      <c r="Q14" s="4">
        <v>0</v>
      </c>
      <c r="R14" s="4">
        <v>0</v>
      </c>
      <c r="S14" s="105">
        <f t="shared" si="4"/>
        <v>0</v>
      </c>
      <c r="T14" s="105">
        <f>SUM(E14,H14,K14,N14,Q14)</f>
        <v>0</v>
      </c>
      <c r="U14" s="105">
        <f>SUM(F14,I14,L14,O14,R14)</f>
        <v>0</v>
      </c>
    </row>
    <row r="15" spans="1:21" x14ac:dyDescent="0.2">
      <c r="A15" s="4" t="s">
        <v>15</v>
      </c>
      <c r="B15" s="92" t="s">
        <v>175</v>
      </c>
      <c r="C15" s="92"/>
      <c r="D15" s="4">
        <v>141193</v>
      </c>
      <c r="E15" s="4">
        <v>0</v>
      </c>
      <c r="F15" s="4">
        <v>0</v>
      </c>
      <c r="G15" s="105">
        <f t="shared" si="0"/>
        <v>141193</v>
      </c>
      <c r="H15" s="4">
        <v>0</v>
      </c>
      <c r="I15" s="4">
        <v>0</v>
      </c>
      <c r="J15" s="105">
        <f t="shared" si="1"/>
        <v>141193</v>
      </c>
      <c r="K15" s="4">
        <v>0</v>
      </c>
      <c r="L15" s="4">
        <v>37887</v>
      </c>
      <c r="M15" s="105">
        <f t="shared" si="2"/>
        <v>179080</v>
      </c>
      <c r="N15" s="4">
        <v>0</v>
      </c>
      <c r="O15" s="4">
        <v>0</v>
      </c>
      <c r="P15" s="105">
        <f t="shared" si="3"/>
        <v>179080</v>
      </c>
      <c r="Q15" s="4">
        <v>0</v>
      </c>
      <c r="R15" s="4">
        <v>0</v>
      </c>
      <c r="S15" s="105">
        <f t="shared" si="4"/>
        <v>179080</v>
      </c>
      <c r="T15" s="105">
        <f>SUM(E15,H15,K15,N15,Q15)</f>
        <v>0</v>
      </c>
      <c r="U15" s="105">
        <f>SUM(F15,I15,L15,O15,R15)</f>
        <v>37887</v>
      </c>
    </row>
    <row r="16" spans="1:21" x14ac:dyDescent="0.2">
      <c r="A16" s="119" t="s">
        <v>16</v>
      </c>
      <c r="B16" s="101" t="s">
        <v>176</v>
      </c>
      <c r="C16" s="101"/>
      <c r="D16" s="96">
        <f>SUM(D14:D15)</f>
        <v>141193</v>
      </c>
      <c r="E16" s="96">
        <f t="shared" ref="E16:U16" si="8">SUM(E14:E15)</f>
        <v>0</v>
      </c>
      <c r="F16" s="96">
        <f t="shared" si="8"/>
        <v>0</v>
      </c>
      <c r="G16" s="96">
        <f t="shared" si="8"/>
        <v>141193</v>
      </c>
      <c r="H16" s="96">
        <f t="shared" si="8"/>
        <v>0</v>
      </c>
      <c r="I16" s="96">
        <f t="shared" si="8"/>
        <v>0</v>
      </c>
      <c r="J16" s="96">
        <f t="shared" si="8"/>
        <v>141193</v>
      </c>
      <c r="K16" s="96">
        <f t="shared" si="8"/>
        <v>0</v>
      </c>
      <c r="L16" s="96">
        <f t="shared" si="8"/>
        <v>37887</v>
      </c>
      <c r="M16" s="96">
        <f t="shared" si="8"/>
        <v>179080</v>
      </c>
      <c r="N16" s="96">
        <f t="shared" si="8"/>
        <v>0</v>
      </c>
      <c r="O16" s="96">
        <f t="shared" si="8"/>
        <v>0</v>
      </c>
      <c r="P16" s="96">
        <f t="shared" si="8"/>
        <v>179080</v>
      </c>
      <c r="Q16" s="96">
        <f t="shared" si="8"/>
        <v>0</v>
      </c>
      <c r="R16" s="96">
        <f t="shared" si="8"/>
        <v>0</v>
      </c>
      <c r="S16" s="96">
        <f t="shared" si="8"/>
        <v>179080</v>
      </c>
      <c r="T16" s="96">
        <f t="shared" si="8"/>
        <v>0</v>
      </c>
      <c r="U16" s="96">
        <f t="shared" si="8"/>
        <v>37887</v>
      </c>
    </row>
    <row r="17" spans="1:21" x14ac:dyDescent="0.2">
      <c r="A17" s="4" t="s">
        <v>17</v>
      </c>
      <c r="B17" s="92" t="s">
        <v>248</v>
      </c>
      <c r="C17" s="92"/>
      <c r="D17" s="4">
        <v>0</v>
      </c>
      <c r="E17" s="4">
        <v>0</v>
      </c>
      <c r="F17" s="4">
        <v>0</v>
      </c>
      <c r="G17" s="105">
        <f t="shared" si="0"/>
        <v>0</v>
      </c>
      <c r="H17" s="4">
        <v>0</v>
      </c>
      <c r="I17" s="4">
        <v>0</v>
      </c>
      <c r="J17" s="105">
        <f t="shared" si="1"/>
        <v>0</v>
      </c>
      <c r="K17" s="4">
        <v>0</v>
      </c>
      <c r="L17" s="4">
        <v>0</v>
      </c>
      <c r="M17" s="105">
        <f t="shared" si="2"/>
        <v>0</v>
      </c>
      <c r="N17" s="4">
        <v>0</v>
      </c>
      <c r="O17" s="4">
        <v>0</v>
      </c>
      <c r="P17" s="105">
        <f t="shared" si="3"/>
        <v>0</v>
      </c>
      <c r="Q17" s="4">
        <v>0</v>
      </c>
      <c r="R17" s="4">
        <v>0</v>
      </c>
      <c r="S17" s="105">
        <f t="shared" si="4"/>
        <v>0</v>
      </c>
      <c r="T17" s="105">
        <f>SUM(E17,H17,K17,N17,Q17)</f>
        <v>0</v>
      </c>
      <c r="U17" s="105">
        <f>SUM(F17,I17,L17,O17,R17)</f>
        <v>0</v>
      </c>
    </row>
    <row r="18" spans="1:21" x14ac:dyDescent="0.2">
      <c r="A18" s="4" t="s">
        <v>18</v>
      </c>
      <c r="B18" s="92" t="s">
        <v>177</v>
      </c>
      <c r="C18" s="25"/>
      <c r="D18" s="4">
        <v>185196</v>
      </c>
      <c r="E18" s="4">
        <v>0</v>
      </c>
      <c r="F18" s="4">
        <v>0</v>
      </c>
      <c r="G18" s="105">
        <f t="shared" si="0"/>
        <v>185196</v>
      </c>
      <c r="H18" s="4">
        <v>0</v>
      </c>
      <c r="I18" s="4">
        <v>0</v>
      </c>
      <c r="J18" s="105">
        <f t="shared" si="1"/>
        <v>185196</v>
      </c>
      <c r="K18" s="4">
        <v>0</v>
      </c>
      <c r="L18" s="4">
        <v>0</v>
      </c>
      <c r="M18" s="105">
        <f t="shared" si="2"/>
        <v>185196</v>
      </c>
      <c r="N18" s="4">
        <v>0</v>
      </c>
      <c r="O18" s="4">
        <v>0</v>
      </c>
      <c r="P18" s="105">
        <f t="shared" si="3"/>
        <v>185196</v>
      </c>
      <c r="Q18" s="4">
        <v>0</v>
      </c>
      <c r="R18" s="4">
        <v>0</v>
      </c>
      <c r="S18" s="105">
        <f t="shared" si="4"/>
        <v>185196</v>
      </c>
      <c r="T18" s="105">
        <f>SUM(E18,H18,K18,N18,Q18)</f>
        <v>0</v>
      </c>
      <c r="U18" s="105">
        <f>SUM(F18,I18,L18,O18,R18)</f>
        <v>0</v>
      </c>
    </row>
    <row r="19" spans="1:21" x14ac:dyDescent="0.2">
      <c r="A19" s="101" t="s">
        <v>19</v>
      </c>
      <c r="B19" s="101" t="s">
        <v>178</v>
      </c>
      <c r="C19" s="101"/>
      <c r="D19" s="96">
        <f>SUM(D17:D18)</f>
        <v>185196</v>
      </c>
      <c r="E19" s="96">
        <f t="shared" ref="E19:U19" si="9">SUM(E17:E18)</f>
        <v>0</v>
      </c>
      <c r="F19" s="96">
        <f t="shared" si="9"/>
        <v>0</v>
      </c>
      <c r="G19" s="96">
        <f t="shared" si="9"/>
        <v>185196</v>
      </c>
      <c r="H19" s="96">
        <f t="shared" si="9"/>
        <v>0</v>
      </c>
      <c r="I19" s="96">
        <f t="shared" si="9"/>
        <v>0</v>
      </c>
      <c r="J19" s="96">
        <f t="shared" si="9"/>
        <v>185196</v>
      </c>
      <c r="K19" s="96">
        <f t="shared" si="9"/>
        <v>0</v>
      </c>
      <c r="L19" s="96">
        <f t="shared" si="9"/>
        <v>0</v>
      </c>
      <c r="M19" s="96">
        <f t="shared" si="9"/>
        <v>185196</v>
      </c>
      <c r="N19" s="96">
        <f t="shared" si="9"/>
        <v>0</v>
      </c>
      <c r="O19" s="96">
        <f t="shared" si="9"/>
        <v>0</v>
      </c>
      <c r="P19" s="96">
        <f t="shared" si="9"/>
        <v>185196</v>
      </c>
      <c r="Q19" s="96">
        <f t="shared" si="9"/>
        <v>0</v>
      </c>
      <c r="R19" s="96">
        <f t="shared" si="9"/>
        <v>0</v>
      </c>
      <c r="S19" s="96">
        <f t="shared" si="9"/>
        <v>185196</v>
      </c>
      <c r="T19" s="96">
        <f t="shared" si="9"/>
        <v>0</v>
      </c>
      <c r="U19" s="96">
        <f t="shared" si="9"/>
        <v>0</v>
      </c>
    </row>
    <row r="20" spans="1:21" x14ac:dyDescent="0.2">
      <c r="A20" s="94" t="s">
        <v>20</v>
      </c>
      <c r="B20" s="94" t="s">
        <v>179</v>
      </c>
      <c r="C20" s="94"/>
      <c r="D20" s="96">
        <f>SUM(D16,D19)</f>
        <v>326389</v>
      </c>
      <c r="E20" s="96">
        <f t="shared" ref="E20:U20" si="10">SUM(E16,E19)</f>
        <v>0</v>
      </c>
      <c r="F20" s="96">
        <f t="shared" si="10"/>
        <v>0</v>
      </c>
      <c r="G20" s="96">
        <f t="shared" si="10"/>
        <v>326389</v>
      </c>
      <c r="H20" s="96">
        <f t="shared" si="10"/>
        <v>0</v>
      </c>
      <c r="I20" s="96">
        <f t="shared" si="10"/>
        <v>0</v>
      </c>
      <c r="J20" s="96">
        <f t="shared" si="10"/>
        <v>326389</v>
      </c>
      <c r="K20" s="96">
        <f t="shared" si="10"/>
        <v>0</v>
      </c>
      <c r="L20" s="96">
        <f t="shared" si="10"/>
        <v>37887</v>
      </c>
      <c r="M20" s="96">
        <f t="shared" si="10"/>
        <v>364276</v>
      </c>
      <c r="N20" s="96">
        <f t="shared" si="10"/>
        <v>0</v>
      </c>
      <c r="O20" s="96">
        <f t="shared" si="10"/>
        <v>0</v>
      </c>
      <c r="P20" s="96">
        <f t="shared" si="10"/>
        <v>364276</v>
      </c>
      <c r="Q20" s="96">
        <f t="shared" si="10"/>
        <v>0</v>
      </c>
      <c r="R20" s="96">
        <f t="shared" si="10"/>
        <v>0</v>
      </c>
      <c r="S20" s="96">
        <f t="shared" si="10"/>
        <v>364276</v>
      </c>
      <c r="T20" s="96">
        <f t="shared" si="10"/>
        <v>0</v>
      </c>
      <c r="U20" s="96">
        <f t="shared" si="10"/>
        <v>37887</v>
      </c>
    </row>
    <row r="21" spans="1:21" x14ac:dyDescent="0.2">
      <c r="A21" s="92" t="s">
        <v>21</v>
      </c>
      <c r="B21" s="92" t="s">
        <v>180</v>
      </c>
      <c r="C21" s="92"/>
      <c r="D21" s="4">
        <v>0</v>
      </c>
      <c r="E21" s="4">
        <v>0</v>
      </c>
      <c r="F21" s="4">
        <v>0</v>
      </c>
      <c r="G21" s="105">
        <f t="shared" si="0"/>
        <v>0</v>
      </c>
      <c r="H21" s="4">
        <v>0</v>
      </c>
      <c r="I21" s="4">
        <v>0</v>
      </c>
      <c r="J21" s="105">
        <f t="shared" si="1"/>
        <v>0</v>
      </c>
      <c r="K21" s="4">
        <v>0</v>
      </c>
      <c r="L21" s="4">
        <v>0</v>
      </c>
      <c r="M21" s="105">
        <f t="shared" si="2"/>
        <v>0</v>
      </c>
      <c r="N21" s="4">
        <v>0</v>
      </c>
      <c r="O21" s="4">
        <v>0</v>
      </c>
      <c r="P21" s="105">
        <f t="shared" si="3"/>
        <v>0</v>
      </c>
      <c r="Q21" s="4">
        <v>0</v>
      </c>
      <c r="R21" s="4">
        <v>0</v>
      </c>
      <c r="S21" s="105">
        <f t="shared" si="4"/>
        <v>0</v>
      </c>
      <c r="T21" s="105">
        <f>SUM(E21,H21,K21,N21,Q21)</f>
        <v>0</v>
      </c>
      <c r="U21" s="105">
        <f>SUM(F21,I21,L21,O21,R21)</f>
        <v>0</v>
      </c>
    </row>
    <row r="22" spans="1:21" x14ac:dyDescent="0.2">
      <c r="A22" s="92" t="s">
        <v>22</v>
      </c>
      <c r="B22" s="92" t="s">
        <v>181</v>
      </c>
      <c r="C22" s="92"/>
      <c r="D22" s="4"/>
      <c r="E22" s="4">
        <v>0</v>
      </c>
      <c r="F22" s="4">
        <v>0</v>
      </c>
      <c r="G22" s="105">
        <f t="shared" si="0"/>
        <v>0</v>
      </c>
      <c r="H22" s="4">
        <v>0</v>
      </c>
      <c r="I22" s="4">
        <v>0</v>
      </c>
      <c r="J22" s="105">
        <f t="shared" si="1"/>
        <v>0</v>
      </c>
      <c r="K22" s="4">
        <v>0</v>
      </c>
      <c r="L22" s="4">
        <v>0</v>
      </c>
      <c r="M22" s="105">
        <f t="shared" si="2"/>
        <v>0</v>
      </c>
      <c r="N22" s="4">
        <v>0</v>
      </c>
      <c r="O22" s="4">
        <v>0</v>
      </c>
      <c r="P22" s="105">
        <f t="shared" si="3"/>
        <v>0</v>
      </c>
      <c r="Q22" s="4">
        <v>0</v>
      </c>
      <c r="R22" s="4">
        <v>0</v>
      </c>
      <c r="S22" s="105">
        <f t="shared" si="4"/>
        <v>0</v>
      </c>
      <c r="T22" s="105">
        <f>SUM(E22,H22,K22,N22,Q22)</f>
        <v>0</v>
      </c>
      <c r="U22" s="105">
        <f>SUM(F22,I22,L22,O22,R22)</f>
        <v>0</v>
      </c>
    </row>
    <row r="23" spans="1:21" x14ac:dyDescent="0.2">
      <c r="A23" s="94" t="s">
        <v>23</v>
      </c>
      <c r="B23" s="94" t="s">
        <v>182</v>
      </c>
      <c r="C23" s="94"/>
      <c r="D23" s="96">
        <f>SUM(D21:D22)</f>
        <v>0</v>
      </c>
      <c r="E23" s="96">
        <f t="shared" ref="E23:U23" si="11">SUM(E21:E22)</f>
        <v>0</v>
      </c>
      <c r="F23" s="96">
        <f t="shared" si="11"/>
        <v>0</v>
      </c>
      <c r="G23" s="96">
        <f t="shared" si="11"/>
        <v>0</v>
      </c>
      <c r="H23" s="96">
        <f t="shared" si="11"/>
        <v>0</v>
      </c>
      <c r="I23" s="96">
        <f t="shared" si="11"/>
        <v>0</v>
      </c>
      <c r="J23" s="96">
        <f t="shared" si="11"/>
        <v>0</v>
      </c>
      <c r="K23" s="96">
        <f t="shared" si="11"/>
        <v>0</v>
      </c>
      <c r="L23" s="96">
        <f t="shared" si="11"/>
        <v>0</v>
      </c>
      <c r="M23" s="96">
        <f t="shared" si="11"/>
        <v>0</v>
      </c>
      <c r="N23" s="96">
        <f t="shared" si="11"/>
        <v>0</v>
      </c>
      <c r="O23" s="96">
        <f t="shared" si="11"/>
        <v>0</v>
      </c>
      <c r="P23" s="96">
        <f t="shared" si="11"/>
        <v>0</v>
      </c>
      <c r="Q23" s="96">
        <f t="shared" si="11"/>
        <v>0</v>
      </c>
      <c r="R23" s="96">
        <f t="shared" si="11"/>
        <v>0</v>
      </c>
      <c r="S23" s="96">
        <f t="shared" si="11"/>
        <v>0</v>
      </c>
      <c r="T23" s="96">
        <f t="shared" si="11"/>
        <v>0</v>
      </c>
      <c r="U23" s="96">
        <f t="shared" si="11"/>
        <v>0</v>
      </c>
    </row>
    <row r="24" spans="1:21" x14ac:dyDescent="0.2">
      <c r="A24" s="94" t="s">
        <v>24</v>
      </c>
      <c r="B24" s="94" t="s">
        <v>183</v>
      </c>
      <c r="C24" s="94"/>
      <c r="D24" s="96">
        <f>SUM(D13,D20,D23)</f>
        <v>326389</v>
      </c>
      <c r="E24" s="96">
        <f t="shared" ref="E24:U24" si="12">SUM(E13,E20,E23)</f>
        <v>0</v>
      </c>
      <c r="F24" s="96">
        <f t="shared" si="12"/>
        <v>0</v>
      </c>
      <c r="G24" s="96">
        <f t="shared" si="12"/>
        <v>326389</v>
      </c>
      <c r="H24" s="96">
        <f t="shared" si="12"/>
        <v>0</v>
      </c>
      <c r="I24" s="96">
        <f t="shared" si="12"/>
        <v>0</v>
      </c>
      <c r="J24" s="96">
        <f t="shared" si="12"/>
        <v>326389</v>
      </c>
      <c r="K24" s="96">
        <f t="shared" si="12"/>
        <v>0</v>
      </c>
      <c r="L24" s="96">
        <f t="shared" si="12"/>
        <v>37887</v>
      </c>
      <c r="M24" s="96">
        <f t="shared" si="12"/>
        <v>364276</v>
      </c>
      <c r="N24" s="96">
        <f t="shared" si="12"/>
        <v>0</v>
      </c>
      <c r="O24" s="96">
        <f t="shared" si="12"/>
        <v>0</v>
      </c>
      <c r="P24" s="96">
        <f t="shared" si="12"/>
        <v>364276</v>
      </c>
      <c r="Q24" s="96">
        <f t="shared" si="12"/>
        <v>0</v>
      </c>
      <c r="R24" s="96">
        <f t="shared" si="12"/>
        <v>0</v>
      </c>
      <c r="S24" s="96">
        <f t="shared" si="12"/>
        <v>364276</v>
      </c>
      <c r="T24" s="96">
        <f t="shared" si="12"/>
        <v>0</v>
      </c>
      <c r="U24" s="96">
        <f t="shared" si="12"/>
        <v>37887</v>
      </c>
    </row>
    <row r="25" spans="1:21" x14ac:dyDescent="0.2">
      <c r="A25" s="94" t="s">
        <v>25</v>
      </c>
      <c r="B25" s="94" t="s">
        <v>189</v>
      </c>
      <c r="C25" s="94"/>
      <c r="D25" s="96">
        <f>SUM(D10,D24)</f>
        <v>692624</v>
      </c>
      <c r="E25" s="96">
        <f t="shared" ref="E25:U25" si="13">SUM(E10,E24)</f>
        <v>0</v>
      </c>
      <c r="F25" s="96">
        <f t="shared" si="13"/>
        <v>0</v>
      </c>
      <c r="G25" s="96">
        <f t="shared" si="13"/>
        <v>692624</v>
      </c>
      <c r="H25" s="96">
        <f t="shared" si="13"/>
        <v>0</v>
      </c>
      <c r="I25" s="96">
        <f t="shared" si="13"/>
        <v>0</v>
      </c>
      <c r="J25" s="96">
        <f t="shared" si="13"/>
        <v>692624</v>
      </c>
      <c r="K25" s="96">
        <f t="shared" si="13"/>
        <v>0</v>
      </c>
      <c r="L25" s="96">
        <f t="shared" si="13"/>
        <v>37887</v>
      </c>
      <c r="M25" s="96">
        <f t="shared" si="13"/>
        <v>730511</v>
      </c>
      <c r="N25" s="96">
        <f t="shared" si="13"/>
        <v>0</v>
      </c>
      <c r="O25" s="96">
        <f t="shared" si="13"/>
        <v>0</v>
      </c>
      <c r="P25" s="96">
        <f t="shared" si="13"/>
        <v>730511</v>
      </c>
      <c r="Q25" s="96">
        <f t="shared" si="13"/>
        <v>0</v>
      </c>
      <c r="R25" s="96">
        <f t="shared" si="13"/>
        <v>0</v>
      </c>
      <c r="S25" s="96">
        <f t="shared" si="13"/>
        <v>730511</v>
      </c>
      <c r="T25" s="96">
        <f t="shared" si="13"/>
        <v>0</v>
      </c>
      <c r="U25" s="96">
        <f t="shared" si="13"/>
        <v>37887</v>
      </c>
    </row>
    <row r="26" spans="1:21" x14ac:dyDescent="0.2">
      <c r="A26" s="92"/>
      <c r="B26" s="92"/>
      <c r="C26" s="92"/>
      <c r="D26" s="4"/>
      <c r="G26" s="105"/>
      <c r="J26" s="105"/>
      <c r="M26" s="105"/>
      <c r="P26" s="105"/>
      <c r="S26" s="105"/>
      <c r="T26" s="105"/>
      <c r="U26" s="105"/>
    </row>
    <row r="27" spans="1:21" x14ac:dyDescent="0.2">
      <c r="A27" s="32" t="s">
        <v>194</v>
      </c>
      <c r="B27" s="32" t="s">
        <v>0</v>
      </c>
      <c r="C27" s="32"/>
      <c r="D27" s="3"/>
      <c r="E27" s="3">
        <v>0</v>
      </c>
      <c r="F27" s="120">
        <v>0</v>
      </c>
      <c r="G27" s="126">
        <f t="shared" si="0"/>
        <v>0</v>
      </c>
      <c r="H27" s="123">
        <v>0</v>
      </c>
      <c r="I27" s="3">
        <v>0</v>
      </c>
      <c r="J27" s="126">
        <f t="shared" si="1"/>
        <v>0</v>
      </c>
      <c r="K27" s="3">
        <v>0</v>
      </c>
      <c r="L27" s="3">
        <v>34496</v>
      </c>
      <c r="M27" s="126">
        <f t="shared" si="2"/>
        <v>34496</v>
      </c>
      <c r="N27" s="3">
        <v>0</v>
      </c>
      <c r="O27" s="3">
        <v>0</v>
      </c>
      <c r="P27" s="126">
        <f t="shared" si="3"/>
        <v>34496</v>
      </c>
      <c r="Q27" s="3">
        <v>0</v>
      </c>
      <c r="R27" s="3">
        <v>0</v>
      </c>
      <c r="S27" s="126">
        <f t="shared" si="4"/>
        <v>34496</v>
      </c>
      <c r="T27" s="126">
        <f>SUM(E27,H27,K27,N27,Q27)</f>
        <v>0</v>
      </c>
      <c r="U27" s="126">
        <f>SUM(F27,I27,L27,O27,R27)</f>
        <v>34496</v>
      </c>
    </row>
    <row r="28" spans="1:21" x14ac:dyDescent="0.2">
      <c r="A28" s="8" t="s">
        <v>195</v>
      </c>
      <c r="B28" s="8" t="s">
        <v>1</v>
      </c>
      <c r="C28" s="8"/>
      <c r="D28" s="2"/>
      <c r="E28" s="2">
        <v>0</v>
      </c>
      <c r="F28" s="121">
        <v>0</v>
      </c>
      <c r="G28" s="127">
        <f t="shared" si="0"/>
        <v>0</v>
      </c>
      <c r="H28" s="124">
        <v>0</v>
      </c>
      <c r="I28" s="2">
        <v>0</v>
      </c>
      <c r="J28" s="127">
        <f t="shared" si="1"/>
        <v>0</v>
      </c>
      <c r="K28" s="2">
        <v>0</v>
      </c>
      <c r="L28" s="2">
        <v>3391</v>
      </c>
      <c r="M28" s="127">
        <f t="shared" si="2"/>
        <v>3391</v>
      </c>
      <c r="N28" s="2">
        <v>0</v>
      </c>
      <c r="O28" s="2">
        <v>0</v>
      </c>
      <c r="P28" s="127">
        <f t="shared" si="3"/>
        <v>3391</v>
      </c>
      <c r="Q28" s="2">
        <v>0</v>
      </c>
      <c r="R28" s="2">
        <v>0</v>
      </c>
      <c r="S28" s="127">
        <f t="shared" si="4"/>
        <v>3391</v>
      </c>
      <c r="T28" s="127">
        <f t="shared" ref="T28:U37" si="14">SUM(E28,H28,K28,N28,Q28)</f>
        <v>0</v>
      </c>
      <c r="U28" s="127">
        <f t="shared" si="14"/>
        <v>3391</v>
      </c>
    </row>
    <row r="29" spans="1:21" x14ac:dyDescent="0.2">
      <c r="A29" s="8" t="s">
        <v>196</v>
      </c>
      <c r="B29" s="8" t="s">
        <v>184</v>
      </c>
      <c r="C29" s="8"/>
      <c r="D29" s="2"/>
      <c r="E29" s="2">
        <v>0</v>
      </c>
      <c r="F29" s="121">
        <v>0</v>
      </c>
      <c r="G29" s="127">
        <f t="shared" si="0"/>
        <v>0</v>
      </c>
      <c r="H29" s="124">
        <v>0</v>
      </c>
      <c r="I29" s="2">
        <v>0</v>
      </c>
      <c r="J29" s="127">
        <f t="shared" si="1"/>
        <v>0</v>
      </c>
      <c r="K29" s="2">
        <v>0</v>
      </c>
      <c r="L29" s="2">
        <v>0</v>
      </c>
      <c r="M29" s="127">
        <f t="shared" si="2"/>
        <v>0</v>
      </c>
      <c r="N29" s="2">
        <v>0</v>
      </c>
      <c r="O29" s="2">
        <v>0</v>
      </c>
      <c r="P29" s="127">
        <f t="shared" si="3"/>
        <v>0</v>
      </c>
      <c r="Q29" s="2">
        <v>0</v>
      </c>
      <c r="R29" s="2">
        <v>0</v>
      </c>
      <c r="S29" s="127">
        <f t="shared" si="4"/>
        <v>0</v>
      </c>
      <c r="T29" s="127">
        <f t="shared" si="14"/>
        <v>0</v>
      </c>
      <c r="U29" s="127">
        <f t="shared" si="14"/>
        <v>0</v>
      </c>
    </row>
    <row r="30" spans="1:21" x14ac:dyDescent="0.2">
      <c r="A30" s="7" t="s">
        <v>197</v>
      </c>
      <c r="B30" s="8" t="s">
        <v>185</v>
      </c>
      <c r="C30" s="8"/>
      <c r="D30" s="2"/>
      <c r="E30" s="2">
        <v>0</v>
      </c>
      <c r="F30" s="121">
        <v>0</v>
      </c>
      <c r="G30" s="127">
        <f t="shared" si="0"/>
        <v>0</v>
      </c>
      <c r="H30" s="124">
        <v>0</v>
      </c>
      <c r="I30" s="2">
        <v>0</v>
      </c>
      <c r="J30" s="127">
        <f t="shared" si="1"/>
        <v>0</v>
      </c>
      <c r="K30" s="2">
        <v>0</v>
      </c>
      <c r="L30" s="2">
        <v>0</v>
      </c>
      <c r="M30" s="127">
        <f t="shared" si="2"/>
        <v>0</v>
      </c>
      <c r="N30" s="2">
        <v>0</v>
      </c>
      <c r="O30" s="2">
        <v>0</v>
      </c>
      <c r="P30" s="127">
        <f t="shared" si="3"/>
        <v>0</v>
      </c>
      <c r="Q30" s="2">
        <v>0</v>
      </c>
      <c r="R30" s="2">
        <v>0</v>
      </c>
      <c r="S30" s="127">
        <f t="shared" si="4"/>
        <v>0</v>
      </c>
      <c r="T30" s="127">
        <f t="shared" si="14"/>
        <v>0</v>
      </c>
      <c r="U30" s="127">
        <f t="shared" si="14"/>
        <v>0</v>
      </c>
    </row>
    <row r="31" spans="1:21" x14ac:dyDescent="0.2">
      <c r="A31" s="7" t="s">
        <v>198</v>
      </c>
      <c r="B31" s="8" t="s">
        <v>186</v>
      </c>
      <c r="C31" s="8"/>
      <c r="D31" s="2"/>
      <c r="E31" s="2">
        <v>0</v>
      </c>
      <c r="F31" s="121">
        <v>0</v>
      </c>
      <c r="G31" s="127">
        <f t="shared" si="0"/>
        <v>0</v>
      </c>
      <c r="H31" s="124">
        <v>0</v>
      </c>
      <c r="I31" s="2">
        <v>0</v>
      </c>
      <c r="J31" s="127">
        <f t="shared" si="1"/>
        <v>0</v>
      </c>
      <c r="K31" s="2">
        <v>0</v>
      </c>
      <c r="L31" s="2">
        <v>0</v>
      </c>
      <c r="M31" s="127">
        <f t="shared" si="2"/>
        <v>0</v>
      </c>
      <c r="N31" s="2">
        <v>0</v>
      </c>
      <c r="O31" s="2">
        <v>0</v>
      </c>
      <c r="P31" s="127">
        <f t="shared" si="3"/>
        <v>0</v>
      </c>
      <c r="Q31" s="2">
        <v>0</v>
      </c>
      <c r="R31" s="2">
        <v>0</v>
      </c>
      <c r="S31" s="127">
        <f t="shared" si="4"/>
        <v>0</v>
      </c>
      <c r="T31" s="127">
        <f t="shared" si="14"/>
        <v>0</v>
      </c>
      <c r="U31" s="127">
        <f t="shared" si="14"/>
        <v>0</v>
      </c>
    </row>
    <row r="32" spans="1:21" x14ac:dyDescent="0.2">
      <c r="A32" s="7" t="s">
        <v>199</v>
      </c>
      <c r="B32" s="8" t="s">
        <v>187</v>
      </c>
      <c r="C32" s="8"/>
      <c r="D32" s="2"/>
      <c r="E32" s="2">
        <v>0</v>
      </c>
      <c r="F32" s="121">
        <v>0</v>
      </c>
      <c r="G32" s="127">
        <f t="shared" si="0"/>
        <v>0</v>
      </c>
      <c r="H32" s="124">
        <v>0</v>
      </c>
      <c r="I32" s="2">
        <v>0</v>
      </c>
      <c r="J32" s="127">
        <f t="shared" si="1"/>
        <v>0</v>
      </c>
      <c r="K32" s="2">
        <v>0</v>
      </c>
      <c r="L32" s="2">
        <v>0</v>
      </c>
      <c r="M32" s="127">
        <f t="shared" si="2"/>
        <v>0</v>
      </c>
      <c r="N32" s="2">
        <v>0</v>
      </c>
      <c r="O32" s="2">
        <v>0</v>
      </c>
      <c r="P32" s="127">
        <f t="shared" si="3"/>
        <v>0</v>
      </c>
      <c r="Q32" s="2">
        <v>0</v>
      </c>
      <c r="R32" s="2">
        <v>0</v>
      </c>
      <c r="S32" s="127">
        <f t="shared" si="4"/>
        <v>0</v>
      </c>
      <c r="T32" s="127">
        <f t="shared" si="14"/>
        <v>0</v>
      </c>
      <c r="U32" s="127">
        <f t="shared" si="14"/>
        <v>0</v>
      </c>
    </row>
    <row r="33" spans="1:24" x14ac:dyDescent="0.2">
      <c r="A33" s="7" t="s">
        <v>200</v>
      </c>
      <c r="B33" s="8" t="s">
        <v>188</v>
      </c>
      <c r="C33" s="8"/>
      <c r="D33" s="2"/>
      <c r="E33" s="2">
        <v>0</v>
      </c>
      <c r="F33" s="121">
        <v>0</v>
      </c>
      <c r="G33" s="127">
        <f t="shared" si="0"/>
        <v>0</v>
      </c>
      <c r="H33" s="124">
        <v>0</v>
      </c>
      <c r="I33" s="2">
        <v>0</v>
      </c>
      <c r="J33" s="127">
        <f t="shared" si="1"/>
        <v>0</v>
      </c>
      <c r="K33" s="2">
        <v>0</v>
      </c>
      <c r="L33" s="2">
        <v>0</v>
      </c>
      <c r="M33" s="127">
        <f t="shared" si="2"/>
        <v>0</v>
      </c>
      <c r="N33" s="2">
        <v>0</v>
      </c>
      <c r="O33" s="2">
        <v>0</v>
      </c>
      <c r="P33" s="127">
        <f t="shared" si="3"/>
        <v>0</v>
      </c>
      <c r="Q33" s="2">
        <v>0</v>
      </c>
      <c r="R33" s="2">
        <v>0</v>
      </c>
      <c r="S33" s="127">
        <f t="shared" si="4"/>
        <v>0</v>
      </c>
      <c r="T33" s="127">
        <f t="shared" si="14"/>
        <v>0</v>
      </c>
      <c r="U33" s="127">
        <f t="shared" si="14"/>
        <v>0</v>
      </c>
    </row>
    <row r="34" spans="1:24" x14ac:dyDescent="0.2">
      <c r="A34" s="7" t="s">
        <v>204</v>
      </c>
      <c r="B34" s="8" t="s">
        <v>205</v>
      </c>
      <c r="C34" s="8"/>
      <c r="D34" s="2"/>
      <c r="E34" s="2">
        <v>0</v>
      </c>
      <c r="F34" s="121">
        <v>0</v>
      </c>
      <c r="G34" s="127">
        <f t="shared" si="0"/>
        <v>0</v>
      </c>
      <c r="H34" s="124">
        <v>0</v>
      </c>
      <c r="I34" s="2">
        <v>0</v>
      </c>
      <c r="J34" s="127">
        <f t="shared" si="1"/>
        <v>0</v>
      </c>
      <c r="K34" s="2">
        <v>0</v>
      </c>
      <c r="L34" s="2">
        <v>0</v>
      </c>
      <c r="M34" s="127">
        <f t="shared" si="2"/>
        <v>0</v>
      </c>
      <c r="N34" s="2">
        <v>0</v>
      </c>
      <c r="O34" s="2">
        <v>0</v>
      </c>
      <c r="P34" s="127">
        <f t="shared" si="3"/>
        <v>0</v>
      </c>
      <c r="Q34" s="2">
        <v>0</v>
      </c>
      <c r="R34" s="2">
        <v>0</v>
      </c>
      <c r="S34" s="127">
        <f t="shared" si="4"/>
        <v>0</v>
      </c>
      <c r="T34" s="127">
        <f t="shared" si="14"/>
        <v>0</v>
      </c>
      <c r="U34" s="127">
        <f t="shared" si="14"/>
        <v>0</v>
      </c>
    </row>
    <row r="35" spans="1:24" x14ac:dyDescent="0.2">
      <c r="A35" s="7" t="s">
        <v>201</v>
      </c>
      <c r="B35" s="8" t="s">
        <v>190</v>
      </c>
      <c r="C35" s="8"/>
      <c r="D35" s="2"/>
      <c r="E35" s="2">
        <v>0</v>
      </c>
      <c r="F35" s="121">
        <v>0</v>
      </c>
      <c r="G35" s="127">
        <f t="shared" si="0"/>
        <v>0</v>
      </c>
      <c r="H35" s="124">
        <v>0</v>
      </c>
      <c r="I35" s="2">
        <v>0</v>
      </c>
      <c r="J35" s="127">
        <f t="shared" si="1"/>
        <v>0</v>
      </c>
      <c r="K35" s="2">
        <v>0</v>
      </c>
      <c r="L35" s="2">
        <v>0</v>
      </c>
      <c r="M35" s="127">
        <f t="shared" si="2"/>
        <v>0</v>
      </c>
      <c r="N35" s="2">
        <v>0</v>
      </c>
      <c r="O35" s="2">
        <v>0</v>
      </c>
      <c r="P35" s="127">
        <f t="shared" si="3"/>
        <v>0</v>
      </c>
      <c r="Q35" s="2">
        <v>0</v>
      </c>
      <c r="R35" s="2">
        <v>0</v>
      </c>
      <c r="S35" s="127">
        <f t="shared" si="4"/>
        <v>0</v>
      </c>
      <c r="T35" s="127">
        <f t="shared" si="14"/>
        <v>0</v>
      </c>
      <c r="U35" s="127">
        <f t="shared" si="14"/>
        <v>0</v>
      </c>
    </row>
    <row r="36" spans="1:24" x14ac:dyDescent="0.2">
      <c r="A36" s="7" t="s">
        <v>202</v>
      </c>
      <c r="B36" s="8" t="s">
        <v>191</v>
      </c>
      <c r="C36" s="8"/>
      <c r="D36" s="2"/>
      <c r="E36" s="2">
        <v>0</v>
      </c>
      <c r="F36" s="121">
        <v>0</v>
      </c>
      <c r="G36" s="127">
        <f t="shared" si="0"/>
        <v>0</v>
      </c>
      <c r="H36" s="124">
        <v>0</v>
      </c>
      <c r="I36" s="2">
        <v>0</v>
      </c>
      <c r="J36" s="127">
        <f t="shared" si="1"/>
        <v>0</v>
      </c>
      <c r="K36" s="2">
        <v>0</v>
      </c>
      <c r="L36" s="2">
        <v>0</v>
      </c>
      <c r="M36" s="127">
        <f t="shared" si="2"/>
        <v>0</v>
      </c>
      <c r="N36" s="2">
        <v>0</v>
      </c>
      <c r="O36" s="2">
        <v>0</v>
      </c>
      <c r="P36" s="127">
        <f t="shared" si="3"/>
        <v>0</v>
      </c>
      <c r="Q36" s="2">
        <v>0</v>
      </c>
      <c r="R36" s="2">
        <v>0</v>
      </c>
      <c r="S36" s="127">
        <f t="shared" si="4"/>
        <v>0</v>
      </c>
      <c r="T36" s="127">
        <f t="shared" si="14"/>
        <v>0</v>
      </c>
      <c r="U36" s="127">
        <f t="shared" si="14"/>
        <v>0</v>
      </c>
    </row>
    <row r="37" spans="1:24" x14ac:dyDescent="0.2">
      <c r="A37" s="8" t="s">
        <v>203</v>
      </c>
      <c r="B37" s="8" t="s">
        <v>192</v>
      </c>
      <c r="C37" s="8"/>
      <c r="D37" s="102"/>
      <c r="E37" s="102">
        <v>0</v>
      </c>
      <c r="F37" s="122">
        <v>0</v>
      </c>
      <c r="G37" s="128">
        <f t="shared" si="0"/>
        <v>0</v>
      </c>
      <c r="H37" s="125">
        <v>0</v>
      </c>
      <c r="I37" s="102">
        <v>0</v>
      </c>
      <c r="J37" s="128">
        <f t="shared" si="1"/>
        <v>0</v>
      </c>
      <c r="K37" s="102">
        <v>0</v>
      </c>
      <c r="L37" s="102">
        <v>0</v>
      </c>
      <c r="M37" s="128">
        <f t="shared" si="2"/>
        <v>0</v>
      </c>
      <c r="N37" s="102">
        <v>0</v>
      </c>
      <c r="O37" s="102">
        <v>0</v>
      </c>
      <c r="P37" s="128">
        <f t="shared" si="3"/>
        <v>0</v>
      </c>
      <c r="Q37" s="102">
        <v>0</v>
      </c>
      <c r="R37" s="102">
        <v>0</v>
      </c>
      <c r="S37" s="128">
        <f t="shared" si="4"/>
        <v>0</v>
      </c>
      <c r="T37" s="128">
        <f t="shared" si="14"/>
        <v>0</v>
      </c>
      <c r="U37" s="128">
        <f t="shared" si="14"/>
        <v>0</v>
      </c>
    </row>
    <row r="38" spans="1:24" x14ac:dyDescent="0.2">
      <c r="A38" s="94"/>
      <c r="B38" s="94" t="s">
        <v>206</v>
      </c>
      <c r="C38" s="101"/>
      <c r="D38" s="96">
        <f t="shared" ref="D38:U38" si="15">SUM(D27:D37)</f>
        <v>0</v>
      </c>
      <c r="E38" s="96">
        <f t="shared" si="15"/>
        <v>0</v>
      </c>
      <c r="F38" s="96">
        <f t="shared" si="15"/>
        <v>0</v>
      </c>
      <c r="G38" s="96">
        <f t="shared" si="15"/>
        <v>0</v>
      </c>
      <c r="H38" s="96">
        <f t="shared" si="15"/>
        <v>0</v>
      </c>
      <c r="I38" s="96">
        <f t="shared" si="15"/>
        <v>0</v>
      </c>
      <c r="J38" s="96">
        <f t="shared" si="15"/>
        <v>0</v>
      </c>
      <c r="K38" s="96">
        <f t="shared" si="15"/>
        <v>0</v>
      </c>
      <c r="L38" s="96">
        <f t="shared" si="15"/>
        <v>37887</v>
      </c>
      <c r="M38" s="96">
        <f t="shared" si="15"/>
        <v>37887</v>
      </c>
      <c r="N38" s="96">
        <f t="shared" si="15"/>
        <v>0</v>
      </c>
      <c r="O38" s="96">
        <f t="shared" si="15"/>
        <v>0</v>
      </c>
      <c r="P38" s="96">
        <f t="shared" si="15"/>
        <v>37887</v>
      </c>
      <c r="Q38" s="96">
        <f t="shared" si="15"/>
        <v>0</v>
      </c>
      <c r="R38" s="96">
        <f t="shared" si="15"/>
        <v>0</v>
      </c>
      <c r="S38" s="96">
        <f t="shared" si="15"/>
        <v>37887</v>
      </c>
      <c r="T38" s="96">
        <f t="shared" si="15"/>
        <v>0</v>
      </c>
      <c r="U38" s="96">
        <f t="shared" si="15"/>
        <v>37887</v>
      </c>
    </row>
    <row r="39" spans="1:24" x14ac:dyDescent="0.2">
      <c r="A39" s="92"/>
      <c r="B39" s="92"/>
      <c r="C39" s="92"/>
      <c r="D39" s="4"/>
      <c r="G39" s="105"/>
      <c r="J39" s="105"/>
      <c r="M39" s="105"/>
      <c r="P39" s="105"/>
      <c r="S39" s="105"/>
      <c r="T39" s="105"/>
      <c r="U39" s="105"/>
    </row>
    <row r="40" spans="1:24" x14ac:dyDescent="0.2">
      <c r="A40" s="92"/>
      <c r="B40" s="98" t="s">
        <v>210</v>
      </c>
      <c r="C40" s="92"/>
      <c r="D40" s="105">
        <f>D38-D25</f>
        <v>-692624</v>
      </c>
      <c r="E40" s="105">
        <f>E38-E25</f>
        <v>0</v>
      </c>
      <c r="F40" s="105">
        <f>F38-F25</f>
        <v>0</v>
      </c>
      <c r="G40" s="105"/>
      <c r="H40" s="105">
        <f>H38-H25</f>
        <v>0</v>
      </c>
      <c r="I40" s="105">
        <f t="shared" ref="I40:U40" si="16">I38-I25</f>
        <v>0</v>
      </c>
      <c r="J40" s="105"/>
      <c r="K40" s="105">
        <f t="shared" si="16"/>
        <v>0</v>
      </c>
      <c r="L40" s="105">
        <f t="shared" si="16"/>
        <v>0</v>
      </c>
      <c r="M40" s="105"/>
      <c r="N40" s="105">
        <f t="shared" si="16"/>
        <v>0</v>
      </c>
      <c r="O40" s="105">
        <f t="shared" si="16"/>
        <v>0</v>
      </c>
      <c r="P40" s="105"/>
      <c r="Q40" s="105">
        <f t="shared" si="16"/>
        <v>0</v>
      </c>
      <c r="R40" s="105">
        <f t="shared" si="16"/>
        <v>0</v>
      </c>
      <c r="S40" s="105"/>
      <c r="T40" s="105">
        <f t="shared" si="16"/>
        <v>0</v>
      </c>
      <c r="U40" s="105">
        <f t="shared" si="16"/>
        <v>0</v>
      </c>
      <c r="V40" s="105"/>
      <c r="W40" s="105"/>
      <c r="X40" s="105"/>
    </row>
    <row r="41" spans="1:24" x14ac:dyDescent="0.2">
      <c r="A41" s="104" t="s">
        <v>162</v>
      </c>
      <c r="B41" s="104" t="s">
        <v>163</v>
      </c>
      <c r="C41" s="104" t="s">
        <v>164</v>
      </c>
      <c r="D41" s="33" t="s">
        <v>31</v>
      </c>
      <c r="E41" s="109" t="s">
        <v>4</v>
      </c>
      <c r="F41" s="109" t="s">
        <v>4</v>
      </c>
      <c r="G41" s="33" t="s">
        <v>53</v>
      </c>
      <c r="H41" s="110" t="s">
        <v>46</v>
      </c>
      <c r="I41" s="110" t="s">
        <v>46</v>
      </c>
      <c r="J41" s="33" t="s">
        <v>53</v>
      </c>
      <c r="K41" s="61" t="s">
        <v>47</v>
      </c>
      <c r="L41" s="61" t="s">
        <v>47</v>
      </c>
      <c r="M41" s="33" t="s">
        <v>53</v>
      </c>
      <c r="N41" s="111" t="s">
        <v>50</v>
      </c>
      <c r="O41" s="111" t="s">
        <v>50</v>
      </c>
      <c r="P41" s="33" t="s">
        <v>53</v>
      </c>
      <c r="Q41" s="112" t="s">
        <v>51</v>
      </c>
      <c r="R41" s="112" t="s">
        <v>51</v>
      </c>
      <c r="S41" s="130" t="s">
        <v>53</v>
      </c>
      <c r="T41" s="218" t="s">
        <v>209</v>
      </c>
      <c r="U41" s="219"/>
    </row>
    <row r="42" spans="1:24" x14ac:dyDescent="0.2">
      <c r="A42" s="83" t="s">
        <v>9</v>
      </c>
      <c r="B42" s="84" t="s">
        <v>228</v>
      </c>
      <c r="C42" s="85" t="s">
        <v>166</v>
      </c>
      <c r="D42" s="34" t="s">
        <v>41</v>
      </c>
      <c r="E42" s="34" t="s">
        <v>161</v>
      </c>
      <c r="F42" s="34" t="s">
        <v>161</v>
      </c>
      <c r="G42" s="34" t="s">
        <v>41</v>
      </c>
      <c r="H42" s="34" t="s">
        <v>161</v>
      </c>
      <c r="I42" s="34" t="s">
        <v>161</v>
      </c>
      <c r="J42" s="34" t="s">
        <v>208</v>
      </c>
      <c r="K42" s="34" t="s">
        <v>161</v>
      </c>
      <c r="L42" s="34" t="s">
        <v>161</v>
      </c>
      <c r="M42" s="34" t="s">
        <v>208</v>
      </c>
      <c r="N42" s="34" t="s">
        <v>161</v>
      </c>
      <c r="O42" s="34" t="s">
        <v>161</v>
      </c>
      <c r="P42" s="34" t="s">
        <v>208</v>
      </c>
      <c r="Q42" s="34" t="s">
        <v>161</v>
      </c>
      <c r="R42" s="34" t="s">
        <v>161</v>
      </c>
      <c r="S42" s="131" t="s">
        <v>41</v>
      </c>
      <c r="T42" s="131" t="s">
        <v>161</v>
      </c>
      <c r="U42" s="131" t="s">
        <v>161</v>
      </c>
    </row>
    <row r="43" spans="1:24" x14ac:dyDescent="0.2">
      <c r="A43" s="83"/>
      <c r="B43" s="86"/>
      <c r="C43" s="86"/>
      <c r="D43" s="34" t="s">
        <v>250</v>
      </c>
      <c r="E43" s="34" t="s">
        <v>137</v>
      </c>
      <c r="F43" s="34" t="s">
        <v>193</v>
      </c>
      <c r="G43" s="34"/>
      <c r="H43" s="34" t="s">
        <v>137</v>
      </c>
      <c r="I43" s="34" t="s">
        <v>193</v>
      </c>
      <c r="J43" s="34" t="s">
        <v>41</v>
      </c>
      <c r="K43" s="34" t="s">
        <v>137</v>
      </c>
      <c r="L43" s="34" t="s">
        <v>193</v>
      </c>
      <c r="M43" s="34" t="s">
        <v>41</v>
      </c>
      <c r="N43" s="34" t="s">
        <v>137</v>
      </c>
      <c r="O43" s="34" t="s">
        <v>193</v>
      </c>
      <c r="P43" s="34" t="s">
        <v>41</v>
      </c>
      <c r="Q43" s="34" t="s">
        <v>137</v>
      </c>
      <c r="R43" s="34" t="s">
        <v>193</v>
      </c>
      <c r="S43" s="131" t="s">
        <v>245</v>
      </c>
      <c r="T43" s="131" t="s">
        <v>137</v>
      </c>
      <c r="U43" s="131" t="s">
        <v>193</v>
      </c>
    </row>
    <row r="44" spans="1:24" x14ac:dyDescent="0.2">
      <c r="A44" s="106"/>
      <c r="B44" s="106"/>
      <c r="C44" s="106"/>
      <c r="D44" s="116"/>
      <c r="E44" s="35" t="s">
        <v>66</v>
      </c>
      <c r="F44" s="35" t="s">
        <v>67</v>
      </c>
      <c r="G44" s="116"/>
      <c r="H44" s="35" t="s">
        <v>66</v>
      </c>
      <c r="I44" s="35" t="s">
        <v>67</v>
      </c>
      <c r="J44" s="116"/>
      <c r="K44" s="35" t="s">
        <v>66</v>
      </c>
      <c r="L44" s="35" t="s">
        <v>67</v>
      </c>
      <c r="M44" s="116"/>
      <c r="N44" s="35" t="s">
        <v>66</v>
      </c>
      <c r="O44" s="35" t="s">
        <v>67</v>
      </c>
      <c r="P44" s="116"/>
      <c r="Q44" s="35" t="s">
        <v>66</v>
      </c>
      <c r="R44" s="35" t="s">
        <v>67</v>
      </c>
      <c r="S44" s="132"/>
      <c r="T44" s="133" t="s">
        <v>66</v>
      </c>
      <c r="U44" s="133" t="s">
        <v>67</v>
      </c>
    </row>
    <row r="45" spans="1:24" x14ac:dyDescent="0.2">
      <c r="A45" s="88" t="s">
        <v>4</v>
      </c>
      <c r="B45" s="88" t="s">
        <v>46</v>
      </c>
      <c r="C45" s="88" t="s">
        <v>47</v>
      </c>
      <c r="D45" s="117" t="s">
        <v>4</v>
      </c>
      <c r="E45" s="117" t="s">
        <v>46</v>
      </c>
      <c r="F45" s="117" t="s">
        <v>47</v>
      </c>
      <c r="G45" s="117" t="s">
        <v>50</v>
      </c>
      <c r="H45" s="117" t="s">
        <v>51</v>
      </c>
      <c r="I45" s="117" t="s">
        <v>48</v>
      </c>
      <c r="J45" s="117" t="s">
        <v>52</v>
      </c>
      <c r="K45" s="117" t="s">
        <v>49</v>
      </c>
      <c r="L45" s="117" t="s">
        <v>159</v>
      </c>
      <c r="M45" s="117" t="s">
        <v>15</v>
      </c>
      <c r="N45" s="117" t="s">
        <v>16</v>
      </c>
      <c r="O45" s="117" t="s">
        <v>17</v>
      </c>
      <c r="P45" s="117" t="s">
        <v>18</v>
      </c>
      <c r="Q45" s="117" t="s">
        <v>19</v>
      </c>
      <c r="R45" s="117" t="s">
        <v>20</v>
      </c>
      <c r="S45" s="134" t="s">
        <v>21</v>
      </c>
      <c r="T45" s="134" t="s">
        <v>21</v>
      </c>
      <c r="U45" s="134" t="s">
        <v>21</v>
      </c>
    </row>
    <row r="46" spans="1:24" x14ac:dyDescent="0.2">
      <c r="A46" s="89" t="s">
        <v>4</v>
      </c>
      <c r="B46" s="89" t="s">
        <v>167</v>
      </c>
      <c r="C46" s="90"/>
      <c r="D46" s="148">
        <f>D86+D126+D166+D206+D246+D286+D326+D366</f>
        <v>0</v>
      </c>
      <c r="E46" s="148">
        <f t="shared" ref="E46:U46" si="17">E86+E126+E166+E206+E246+E286+E326+E366</f>
        <v>0</v>
      </c>
      <c r="F46" s="148">
        <f t="shared" si="17"/>
        <v>0</v>
      </c>
      <c r="G46" s="148">
        <f t="shared" si="17"/>
        <v>0</v>
      </c>
      <c r="H46" s="148">
        <f t="shared" si="17"/>
        <v>0</v>
      </c>
      <c r="I46" s="148">
        <f t="shared" si="17"/>
        <v>0</v>
      </c>
      <c r="J46" s="148">
        <f t="shared" si="17"/>
        <v>0</v>
      </c>
      <c r="K46" s="148">
        <f t="shared" si="17"/>
        <v>0</v>
      </c>
      <c r="L46" s="148">
        <f t="shared" si="17"/>
        <v>0</v>
      </c>
      <c r="M46" s="148">
        <f t="shared" si="17"/>
        <v>0</v>
      </c>
      <c r="N46" s="148">
        <f t="shared" si="17"/>
        <v>0</v>
      </c>
      <c r="O46" s="148">
        <f t="shared" si="17"/>
        <v>0</v>
      </c>
      <c r="P46" s="148">
        <f t="shared" si="17"/>
        <v>0</v>
      </c>
      <c r="Q46" s="148">
        <f t="shared" si="17"/>
        <v>0</v>
      </c>
      <c r="R46" s="148">
        <f t="shared" si="17"/>
        <v>0</v>
      </c>
      <c r="S46" s="148">
        <f t="shared" si="17"/>
        <v>0</v>
      </c>
      <c r="T46" s="148">
        <f t="shared" si="17"/>
        <v>0</v>
      </c>
      <c r="U46" s="148">
        <f t="shared" si="17"/>
        <v>0</v>
      </c>
    </row>
    <row r="47" spans="1:24" x14ac:dyDescent="0.2">
      <c r="A47" s="91" t="s">
        <v>46</v>
      </c>
      <c r="B47" s="92" t="s">
        <v>168</v>
      </c>
      <c r="C47" s="92"/>
      <c r="D47" s="148">
        <f>D87+D127+D167+D207+D247+D287+D327+D367</f>
        <v>1768</v>
      </c>
      <c r="E47" s="148">
        <f t="shared" ref="E47:U47" si="18">E87+E127+E167+E207+E247+E287+E327+E367</f>
        <v>0</v>
      </c>
      <c r="F47" s="148">
        <f t="shared" si="18"/>
        <v>0</v>
      </c>
      <c r="G47" s="148">
        <f t="shared" si="18"/>
        <v>1768</v>
      </c>
      <c r="H47" s="148">
        <f t="shared" si="18"/>
        <v>0</v>
      </c>
      <c r="I47" s="148">
        <f t="shared" si="18"/>
        <v>0</v>
      </c>
      <c r="J47" s="148">
        <f t="shared" si="18"/>
        <v>1768</v>
      </c>
      <c r="K47" s="148">
        <f t="shared" si="18"/>
        <v>0</v>
      </c>
      <c r="L47" s="148">
        <f t="shared" si="18"/>
        <v>0</v>
      </c>
      <c r="M47" s="148">
        <f t="shared" si="18"/>
        <v>1768</v>
      </c>
      <c r="N47" s="148">
        <f t="shared" si="18"/>
        <v>0</v>
      </c>
      <c r="O47" s="148">
        <f t="shared" si="18"/>
        <v>0</v>
      </c>
      <c r="P47" s="148">
        <f t="shared" si="18"/>
        <v>1768</v>
      </c>
      <c r="Q47" s="148">
        <f t="shared" si="18"/>
        <v>0</v>
      </c>
      <c r="R47" s="148">
        <f t="shared" si="18"/>
        <v>0</v>
      </c>
      <c r="S47" s="148">
        <f t="shared" si="18"/>
        <v>1768</v>
      </c>
      <c r="T47" s="148">
        <f t="shared" si="18"/>
        <v>0</v>
      </c>
      <c r="U47" s="148">
        <f t="shared" si="18"/>
        <v>0</v>
      </c>
    </row>
    <row r="48" spans="1:24" x14ac:dyDescent="0.2">
      <c r="A48" s="93" t="s">
        <v>47</v>
      </c>
      <c r="B48" s="94" t="s">
        <v>169</v>
      </c>
      <c r="C48" s="95"/>
      <c r="D48" s="96">
        <f>SUM(D46:D47)</f>
        <v>1768</v>
      </c>
      <c r="E48" s="96">
        <f t="shared" ref="E48:U48" si="19">SUM(E46:E47)</f>
        <v>0</v>
      </c>
      <c r="F48" s="96">
        <f t="shared" si="19"/>
        <v>0</v>
      </c>
      <c r="G48" s="96">
        <f t="shared" si="19"/>
        <v>1768</v>
      </c>
      <c r="H48" s="96">
        <f t="shared" si="19"/>
        <v>0</v>
      </c>
      <c r="I48" s="96">
        <f t="shared" si="19"/>
        <v>0</v>
      </c>
      <c r="J48" s="96">
        <f t="shared" si="19"/>
        <v>1768</v>
      </c>
      <c r="K48" s="96">
        <f t="shared" si="19"/>
        <v>0</v>
      </c>
      <c r="L48" s="96">
        <f t="shared" si="19"/>
        <v>0</v>
      </c>
      <c r="M48" s="96">
        <f t="shared" si="19"/>
        <v>1768</v>
      </c>
      <c r="N48" s="96">
        <f t="shared" si="19"/>
        <v>0</v>
      </c>
      <c r="O48" s="96">
        <f t="shared" si="19"/>
        <v>0</v>
      </c>
      <c r="P48" s="96">
        <f t="shared" si="19"/>
        <v>1768</v>
      </c>
      <c r="Q48" s="96">
        <f t="shared" si="19"/>
        <v>0</v>
      </c>
      <c r="R48" s="96">
        <f t="shared" si="19"/>
        <v>0</v>
      </c>
      <c r="S48" s="96">
        <f t="shared" si="19"/>
        <v>1768</v>
      </c>
      <c r="T48" s="96">
        <f t="shared" si="19"/>
        <v>0</v>
      </c>
      <c r="U48" s="96">
        <f t="shared" si="19"/>
        <v>0</v>
      </c>
    </row>
    <row r="49" spans="1:21" x14ac:dyDescent="0.2">
      <c r="A49" s="97" t="s">
        <v>50</v>
      </c>
      <c r="B49" s="98" t="s">
        <v>170</v>
      </c>
      <c r="C49" s="98"/>
      <c r="D49" s="148">
        <f>D89+D129+D169+D209+D249+D289+D329+D369</f>
        <v>0</v>
      </c>
      <c r="E49" s="148">
        <f t="shared" ref="E49:U49" si="20">E89+E129+E169+E209+E249+E289+E329+E369</f>
        <v>0</v>
      </c>
      <c r="F49" s="148">
        <f t="shared" si="20"/>
        <v>0</v>
      </c>
      <c r="G49" s="148">
        <f t="shared" si="20"/>
        <v>0</v>
      </c>
      <c r="H49" s="148">
        <f t="shared" si="20"/>
        <v>0</v>
      </c>
      <c r="I49" s="148">
        <f t="shared" si="20"/>
        <v>0</v>
      </c>
      <c r="J49" s="148">
        <f t="shared" si="20"/>
        <v>0</v>
      </c>
      <c r="K49" s="148">
        <f t="shared" si="20"/>
        <v>0</v>
      </c>
      <c r="L49" s="148">
        <f t="shared" si="20"/>
        <v>0</v>
      </c>
      <c r="M49" s="148">
        <f t="shared" si="20"/>
        <v>0</v>
      </c>
      <c r="N49" s="148">
        <f t="shared" si="20"/>
        <v>0</v>
      </c>
      <c r="O49" s="148">
        <f t="shared" si="20"/>
        <v>0</v>
      </c>
      <c r="P49" s="148">
        <f t="shared" si="20"/>
        <v>0</v>
      </c>
      <c r="Q49" s="148">
        <f t="shared" si="20"/>
        <v>0</v>
      </c>
      <c r="R49" s="148">
        <f t="shared" si="20"/>
        <v>0</v>
      </c>
      <c r="S49" s="148">
        <f t="shared" si="20"/>
        <v>0</v>
      </c>
      <c r="T49" s="148">
        <f t="shared" si="20"/>
        <v>0</v>
      </c>
      <c r="U49" s="148">
        <f t="shared" si="20"/>
        <v>0</v>
      </c>
    </row>
    <row r="50" spans="1:21" x14ac:dyDescent="0.2">
      <c r="A50" s="93" t="s">
        <v>51</v>
      </c>
      <c r="B50" s="94" t="s">
        <v>171</v>
      </c>
      <c r="C50" s="94"/>
      <c r="D50" s="150">
        <f>D90+D130+D170+D210+D250+D290+D330+D370</f>
        <v>1768</v>
      </c>
      <c r="E50" s="150">
        <f t="shared" ref="E50:U50" si="21">E90+E130+E170+E210+E250+E290+E330+E370</f>
        <v>0</v>
      </c>
      <c r="F50" s="150">
        <f t="shared" si="21"/>
        <v>0</v>
      </c>
      <c r="G50" s="150">
        <f t="shared" si="21"/>
        <v>1768</v>
      </c>
      <c r="H50" s="150">
        <f t="shared" si="21"/>
        <v>0</v>
      </c>
      <c r="I50" s="150">
        <f t="shared" si="21"/>
        <v>0</v>
      </c>
      <c r="J50" s="150">
        <f t="shared" si="21"/>
        <v>1768</v>
      </c>
      <c r="K50" s="150">
        <f t="shared" si="21"/>
        <v>0</v>
      </c>
      <c r="L50" s="150">
        <f t="shared" si="21"/>
        <v>0</v>
      </c>
      <c r="M50" s="150">
        <f t="shared" si="21"/>
        <v>1768</v>
      </c>
      <c r="N50" s="150">
        <f t="shared" si="21"/>
        <v>0</v>
      </c>
      <c r="O50" s="150">
        <f t="shared" si="21"/>
        <v>0</v>
      </c>
      <c r="P50" s="150">
        <f t="shared" si="21"/>
        <v>1768</v>
      </c>
      <c r="Q50" s="150">
        <f t="shared" si="21"/>
        <v>0</v>
      </c>
      <c r="R50" s="150">
        <f t="shared" si="21"/>
        <v>0</v>
      </c>
      <c r="S50" s="150">
        <f t="shared" si="21"/>
        <v>1768</v>
      </c>
      <c r="T50" s="150">
        <f t="shared" si="21"/>
        <v>0</v>
      </c>
      <c r="U50" s="150">
        <f t="shared" si="21"/>
        <v>0</v>
      </c>
    </row>
    <row r="51" spans="1:21" x14ac:dyDescent="0.2">
      <c r="A51" s="91" t="s">
        <v>48</v>
      </c>
      <c r="B51" s="92" t="s">
        <v>172</v>
      </c>
      <c r="C51" s="92"/>
      <c r="D51" s="148">
        <f>D91+D131+D171+D211+D251+D291+D331+D371</f>
        <v>0</v>
      </c>
      <c r="E51" s="148">
        <f t="shared" ref="E51:U51" si="22">E91+E131+E171+E211+E251+E291+E331+E371</f>
        <v>0</v>
      </c>
      <c r="F51" s="148">
        <f t="shared" si="22"/>
        <v>0</v>
      </c>
      <c r="G51" s="148">
        <f t="shared" si="22"/>
        <v>0</v>
      </c>
      <c r="H51" s="148">
        <f t="shared" si="22"/>
        <v>0</v>
      </c>
      <c r="I51" s="148">
        <f t="shared" si="22"/>
        <v>0</v>
      </c>
      <c r="J51" s="148">
        <f t="shared" si="22"/>
        <v>0</v>
      </c>
      <c r="K51" s="148">
        <f t="shared" si="22"/>
        <v>0</v>
      </c>
      <c r="L51" s="148">
        <f t="shared" si="22"/>
        <v>0</v>
      </c>
      <c r="M51" s="148">
        <f t="shared" si="22"/>
        <v>0</v>
      </c>
      <c r="N51" s="148">
        <f t="shared" si="22"/>
        <v>0</v>
      </c>
      <c r="O51" s="148">
        <f t="shared" si="22"/>
        <v>0</v>
      </c>
      <c r="P51" s="148">
        <f t="shared" si="22"/>
        <v>0</v>
      </c>
      <c r="Q51" s="148">
        <f t="shared" si="22"/>
        <v>0</v>
      </c>
      <c r="R51" s="148">
        <f t="shared" si="22"/>
        <v>0</v>
      </c>
      <c r="S51" s="148">
        <f t="shared" si="22"/>
        <v>0</v>
      </c>
      <c r="T51" s="148">
        <f t="shared" si="22"/>
        <v>0</v>
      </c>
      <c r="U51" s="148">
        <f t="shared" si="22"/>
        <v>0</v>
      </c>
    </row>
    <row r="52" spans="1:21" x14ac:dyDescent="0.2">
      <c r="A52" s="91" t="s">
        <v>52</v>
      </c>
      <c r="B52" s="92" t="s">
        <v>173</v>
      </c>
      <c r="C52" s="92"/>
      <c r="D52" s="148">
        <f>D92+D132+D172+D212+D252+D292+D332+D372</f>
        <v>0</v>
      </c>
      <c r="E52" s="148">
        <f t="shared" ref="E52:U52" si="23">E92+E132+E172+E212+E252+E292+E332+E372</f>
        <v>0</v>
      </c>
      <c r="F52" s="148">
        <f t="shared" si="23"/>
        <v>0</v>
      </c>
      <c r="G52" s="148">
        <f t="shared" si="23"/>
        <v>0</v>
      </c>
      <c r="H52" s="148">
        <f t="shared" si="23"/>
        <v>0</v>
      </c>
      <c r="I52" s="148">
        <f t="shared" si="23"/>
        <v>0</v>
      </c>
      <c r="J52" s="148">
        <f t="shared" si="23"/>
        <v>0</v>
      </c>
      <c r="K52" s="148">
        <f t="shared" si="23"/>
        <v>0</v>
      </c>
      <c r="L52" s="148">
        <f t="shared" si="23"/>
        <v>0</v>
      </c>
      <c r="M52" s="148">
        <f t="shared" si="23"/>
        <v>0</v>
      </c>
      <c r="N52" s="148">
        <f t="shared" si="23"/>
        <v>0</v>
      </c>
      <c r="O52" s="148">
        <f t="shared" si="23"/>
        <v>0</v>
      </c>
      <c r="P52" s="148">
        <f t="shared" si="23"/>
        <v>0</v>
      </c>
      <c r="Q52" s="148">
        <f t="shared" si="23"/>
        <v>0</v>
      </c>
      <c r="R52" s="148">
        <f t="shared" si="23"/>
        <v>0</v>
      </c>
      <c r="S52" s="148">
        <f t="shared" si="23"/>
        <v>0</v>
      </c>
      <c r="T52" s="148">
        <f t="shared" si="23"/>
        <v>0</v>
      </c>
      <c r="U52" s="148">
        <f t="shared" si="23"/>
        <v>0</v>
      </c>
    </row>
    <row r="53" spans="1:21" x14ac:dyDescent="0.2">
      <c r="A53" s="93" t="s">
        <v>49</v>
      </c>
      <c r="B53" s="94" t="s">
        <v>174</v>
      </c>
      <c r="C53" s="94"/>
      <c r="D53" s="96">
        <f>SUM(D51:D52)</f>
        <v>0</v>
      </c>
      <c r="E53" s="96">
        <f t="shared" ref="E53:U53" si="24">SUM(E51:E52)</f>
        <v>0</v>
      </c>
      <c r="F53" s="96">
        <f t="shared" si="24"/>
        <v>0</v>
      </c>
      <c r="G53" s="96">
        <f t="shared" si="24"/>
        <v>0</v>
      </c>
      <c r="H53" s="96">
        <f t="shared" si="24"/>
        <v>0</v>
      </c>
      <c r="I53" s="96">
        <f t="shared" si="24"/>
        <v>0</v>
      </c>
      <c r="J53" s="96">
        <f t="shared" si="24"/>
        <v>0</v>
      </c>
      <c r="K53" s="96">
        <f t="shared" si="24"/>
        <v>0</v>
      </c>
      <c r="L53" s="96">
        <f t="shared" si="24"/>
        <v>0</v>
      </c>
      <c r="M53" s="96">
        <f t="shared" si="24"/>
        <v>0</v>
      </c>
      <c r="N53" s="96">
        <f t="shared" si="24"/>
        <v>0</v>
      </c>
      <c r="O53" s="96">
        <f t="shared" si="24"/>
        <v>0</v>
      </c>
      <c r="P53" s="96">
        <f t="shared" si="24"/>
        <v>0</v>
      </c>
      <c r="Q53" s="96">
        <f t="shared" si="24"/>
        <v>0</v>
      </c>
      <c r="R53" s="96">
        <f t="shared" si="24"/>
        <v>0</v>
      </c>
      <c r="S53" s="96">
        <f t="shared" si="24"/>
        <v>0</v>
      </c>
      <c r="T53" s="96">
        <f t="shared" si="24"/>
        <v>0</v>
      </c>
      <c r="U53" s="96">
        <f t="shared" si="24"/>
        <v>0</v>
      </c>
    </row>
    <row r="54" spans="1:21" x14ac:dyDescent="0.2">
      <c r="A54" s="91" t="s">
        <v>159</v>
      </c>
      <c r="B54" s="92" t="s">
        <v>247</v>
      </c>
      <c r="C54" s="92"/>
      <c r="D54" s="148">
        <f>D94+D134+D174+D214+D254+D294+D334+D374</f>
        <v>0</v>
      </c>
      <c r="E54" s="148">
        <f t="shared" ref="E54:U54" si="25">E94+E134+E174+E214+E254+E294+E334+E374</f>
        <v>0</v>
      </c>
      <c r="F54" s="148">
        <f t="shared" si="25"/>
        <v>0</v>
      </c>
      <c r="G54" s="148">
        <f t="shared" si="25"/>
        <v>0</v>
      </c>
      <c r="H54" s="148">
        <f t="shared" si="25"/>
        <v>0</v>
      </c>
      <c r="I54" s="148">
        <f t="shared" si="25"/>
        <v>0</v>
      </c>
      <c r="J54" s="148">
        <f t="shared" si="25"/>
        <v>0</v>
      </c>
      <c r="K54" s="148">
        <f t="shared" si="25"/>
        <v>0</v>
      </c>
      <c r="L54" s="148">
        <f t="shared" si="25"/>
        <v>0</v>
      </c>
      <c r="M54" s="148">
        <f t="shared" si="25"/>
        <v>0</v>
      </c>
      <c r="N54" s="148">
        <f t="shared" si="25"/>
        <v>0</v>
      </c>
      <c r="O54" s="148">
        <f t="shared" si="25"/>
        <v>0</v>
      </c>
      <c r="P54" s="148">
        <f t="shared" si="25"/>
        <v>0</v>
      </c>
      <c r="Q54" s="148">
        <f t="shared" si="25"/>
        <v>0</v>
      </c>
      <c r="R54" s="148">
        <f t="shared" si="25"/>
        <v>0</v>
      </c>
      <c r="S54" s="148">
        <f t="shared" si="25"/>
        <v>0</v>
      </c>
      <c r="T54" s="148">
        <f t="shared" si="25"/>
        <v>0</v>
      </c>
      <c r="U54" s="148">
        <f t="shared" si="25"/>
        <v>0</v>
      </c>
    </row>
    <row r="55" spans="1:21" x14ac:dyDescent="0.2">
      <c r="A55" s="91" t="s">
        <v>15</v>
      </c>
      <c r="B55" s="92" t="s">
        <v>175</v>
      </c>
      <c r="C55" s="92"/>
      <c r="D55" s="148">
        <f>D95+D135+D175+D215+D255+D295+D335+D375</f>
        <v>1254</v>
      </c>
      <c r="E55" s="148">
        <f t="shared" ref="E55:U55" si="26">E95+E135+E175+E215+E255+E295+E335+E375</f>
        <v>0</v>
      </c>
      <c r="F55" s="148">
        <f t="shared" si="26"/>
        <v>0</v>
      </c>
      <c r="G55" s="148">
        <f t="shared" si="26"/>
        <v>1254</v>
      </c>
      <c r="H55" s="148">
        <f t="shared" si="26"/>
        <v>0</v>
      </c>
      <c r="I55" s="148">
        <f t="shared" si="26"/>
        <v>0</v>
      </c>
      <c r="J55" s="148">
        <f t="shared" si="26"/>
        <v>1254</v>
      </c>
      <c r="K55" s="148">
        <f t="shared" si="26"/>
        <v>0</v>
      </c>
      <c r="L55" s="148">
        <f t="shared" si="26"/>
        <v>576</v>
      </c>
      <c r="M55" s="148">
        <f t="shared" si="26"/>
        <v>1830</v>
      </c>
      <c r="N55" s="148">
        <f t="shared" si="26"/>
        <v>0</v>
      </c>
      <c r="O55" s="148">
        <f t="shared" si="26"/>
        <v>0</v>
      </c>
      <c r="P55" s="148">
        <f t="shared" si="26"/>
        <v>1830</v>
      </c>
      <c r="Q55" s="148">
        <f t="shared" si="26"/>
        <v>0</v>
      </c>
      <c r="R55" s="148">
        <f t="shared" si="26"/>
        <v>0</v>
      </c>
      <c r="S55" s="148">
        <f t="shared" si="26"/>
        <v>1830</v>
      </c>
      <c r="T55" s="148">
        <f t="shared" si="26"/>
        <v>0</v>
      </c>
      <c r="U55" s="148">
        <f t="shared" si="26"/>
        <v>576</v>
      </c>
    </row>
    <row r="56" spans="1:21" x14ac:dyDescent="0.2">
      <c r="A56" s="100" t="s">
        <v>16</v>
      </c>
      <c r="B56" s="101" t="s">
        <v>176</v>
      </c>
      <c r="C56" s="101"/>
      <c r="D56" s="6">
        <f>SUM(D54:D55)</f>
        <v>1254</v>
      </c>
      <c r="E56" s="6">
        <f t="shared" ref="E56:U56" si="27">SUM(E54:E55)</f>
        <v>0</v>
      </c>
      <c r="F56" s="6">
        <f t="shared" si="27"/>
        <v>0</v>
      </c>
      <c r="G56" s="6">
        <f t="shared" si="27"/>
        <v>1254</v>
      </c>
      <c r="H56" s="6">
        <f t="shared" si="27"/>
        <v>0</v>
      </c>
      <c r="I56" s="6">
        <f t="shared" si="27"/>
        <v>0</v>
      </c>
      <c r="J56" s="6">
        <f t="shared" si="27"/>
        <v>1254</v>
      </c>
      <c r="K56" s="6">
        <f t="shared" si="27"/>
        <v>0</v>
      </c>
      <c r="L56" s="6">
        <f t="shared" si="27"/>
        <v>576</v>
      </c>
      <c r="M56" s="6">
        <f t="shared" si="27"/>
        <v>1830</v>
      </c>
      <c r="N56" s="6">
        <f t="shared" si="27"/>
        <v>0</v>
      </c>
      <c r="O56" s="6">
        <f t="shared" si="27"/>
        <v>0</v>
      </c>
      <c r="P56" s="6">
        <f t="shared" si="27"/>
        <v>1830</v>
      </c>
      <c r="Q56" s="6">
        <f t="shared" si="27"/>
        <v>0</v>
      </c>
      <c r="R56" s="6">
        <f t="shared" si="27"/>
        <v>0</v>
      </c>
      <c r="S56" s="6">
        <f t="shared" si="27"/>
        <v>1830</v>
      </c>
      <c r="T56" s="6">
        <f t="shared" si="27"/>
        <v>0</v>
      </c>
      <c r="U56" s="6">
        <f t="shared" si="27"/>
        <v>576</v>
      </c>
    </row>
    <row r="57" spans="1:21" x14ac:dyDescent="0.2">
      <c r="A57" s="91" t="s">
        <v>17</v>
      </c>
      <c r="B57" s="92" t="s">
        <v>248</v>
      </c>
      <c r="C57" s="92"/>
      <c r="D57" s="148">
        <f>D97+D137+D177+D217+D257+D297+D337+D377</f>
        <v>0</v>
      </c>
      <c r="E57" s="148">
        <f t="shared" ref="E57:U57" si="28">E97+E137+E177+E217+E257+E297+E337+E377</f>
        <v>0</v>
      </c>
      <c r="F57" s="148">
        <f t="shared" si="28"/>
        <v>0</v>
      </c>
      <c r="G57" s="148">
        <f t="shared" si="28"/>
        <v>0</v>
      </c>
      <c r="H57" s="148">
        <f t="shared" si="28"/>
        <v>0</v>
      </c>
      <c r="I57" s="148">
        <f t="shared" si="28"/>
        <v>0</v>
      </c>
      <c r="J57" s="148">
        <f t="shared" si="28"/>
        <v>0</v>
      </c>
      <c r="K57" s="148">
        <f t="shared" si="28"/>
        <v>0</v>
      </c>
      <c r="L57" s="148">
        <f t="shared" si="28"/>
        <v>0</v>
      </c>
      <c r="M57" s="148">
        <f t="shared" si="28"/>
        <v>0</v>
      </c>
      <c r="N57" s="148">
        <f t="shared" si="28"/>
        <v>0</v>
      </c>
      <c r="O57" s="148">
        <f t="shared" si="28"/>
        <v>0</v>
      </c>
      <c r="P57" s="148">
        <f t="shared" si="28"/>
        <v>0</v>
      </c>
      <c r="Q57" s="148">
        <f t="shared" si="28"/>
        <v>0</v>
      </c>
      <c r="R57" s="148">
        <f t="shared" si="28"/>
        <v>0</v>
      </c>
      <c r="S57" s="148">
        <f t="shared" si="28"/>
        <v>0</v>
      </c>
      <c r="T57" s="148">
        <f t="shared" si="28"/>
        <v>0</v>
      </c>
      <c r="U57" s="148">
        <f t="shared" si="28"/>
        <v>0</v>
      </c>
    </row>
    <row r="58" spans="1:21" x14ac:dyDescent="0.2">
      <c r="A58" s="91" t="s">
        <v>18</v>
      </c>
      <c r="B58" s="92" t="s">
        <v>177</v>
      </c>
      <c r="C58" s="25"/>
      <c r="D58" s="148">
        <f>D98+D138+D178+D218+D258+D298+D338+D378</f>
        <v>0</v>
      </c>
      <c r="E58" s="148">
        <f t="shared" ref="E58:U58" si="29">E98+E138+E178+E218+E258+E298+E338+E378</f>
        <v>0</v>
      </c>
      <c r="F58" s="148">
        <f t="shared" si="29"/>
        <v>0</v>
      </c>
      <c r="G58" s="148">
        <f t="shared" si="29"/>
        <v>0</v>
      </c>
      <c r="H58" s="148">
        <f t="shared" si="29"/>
        <v>0</v>
      </c>
      <c r="I58" s="148">
        <f t="shared" si="29"/>
        <v>0</v>
      </c>
      <c r="J58" s="148">
        <f t="shared" si="29"/>
        <v>0</v>
      </c>
      <c r="K58" s="148">
        <f t="shared" si="29"/>
        <v>0</v>
      </c>
      <c r="L58" s="148">
        <f t="shared" si="29"/>
        <v>0</v>
      </c>
      <c r="M58" s="148">
        <f t="shared" si="29"/>
        <v>0</v>
      </c>
      <c r="N58" s="148">
        <f t="shared" si="29"/>
        <v>0</v>
      </c>
      <c r="O58" s="148">
        <f t="shared" si="29"/>
        <v>0</v>
      </c>
      <c r="P58" s="148">
        <f t="shared" si="29"/>
        <v>0</v>
      </c>
      <c r="Q58" s="148">
        <f t="shared" si="29"/>
        <v>0</v>
      </c>
      <c r="R58" s="148">
        <f t="shared" si="29"/>
        <v>0</v>
      </c>
      <c r="S58" s="148">
        <f t="shared" si="29"/>
        <v>0</v>
      </c>
      <c r="T58" s="148">
        <f t="shared" si="29"/>
        <v>0</v>
      </c>
      <c r="U58" s="148">
        <f t="shared" si="29"/>
        <v>0</v>
      </c>
    </row>
    <row r="59" spans="1:21" x14ac:dyDescent="0.2">
      <c r="A59" s="101" t="s">
        <v>19</v>
      </c>
      <c r="B59" s="101" t="s">
        <v>178</v>
      </c>
      <c r="C59" s="101"/>
      <c r="D59" s="6">
        <f>SUM(D57:D58)</f>
        <v>0</v>
      </c>
      <c r="E59" s="6">
        <f t="shared" ref="E59:U59" si="30">SUM(E57:E58)</f>
        <v>0</v>
      </c>
      <c r="F59" s="6">
        <f t="shared" si="30"/>
        <v>0</v>
      </c>
      <c r="G59" s="6">
        <f t="shared" si="30"/>
        <v>0</v>
      </c>
      <c r="H59" s="6">
        <f t="shared" si="30"/>
        <v>0</v>
      </c>
      <c r="I59" s="6">
        <f t="shared" si="30"/>
        <v>0</v>
      </c>
      <c r="J59" s="6">
        <f t="shared" si="30"/>
        <v>0</v>
      </c>
      <c r="K59" s="6">
        <f t="shared" si="30"/>
        <v>0</v>
      </c>
      <c r="L59" s="6">
        <f t="shared" si="30"/>
        <v>0</v>
      </c>
      <c r="M59" s="6">
        <f t="shared" si="30"/>
        <v>0</v>
      </c>
      <c r="N59" s="6">
        <f t="shared" si="30"/>
        <v>0</v>
      </c>
      <c r="O59" s="6">
        <f t="shared" si="30"/>
        <v>0</v>
      </c>
      <c r="P59" s="6">
        <f t="shared" si="30"/>
        <v>0</v>
      </c>
      <c r="Q59" s="6">
        <f t="shared" si="30"/>
        <v>0</v>
      </c>
      <c r="R59" s="6">
        <f t="shared" si="30"/>
        <v>0</v>
      </c>
      <c r="S59" s="6">
        <f t="shared" si="30"/>
        <v>0</v>
      </c>
      <c r="T59" s="6">
        <f t="shared" si="30"/>
        <v>0</v>
      </c>
      <c r="U59" s="6">
        <f t="shared" si="30"/>
        <v>0</v>
      </c>
    </row>
    <row r="60" spans="1:21" x14ac:dyDescent="0.2">
      <c r="A60" s="94" t="s">
        <v>20</v>
      </c>
      <c r="B60" s="94" t="s">
        <v>179</v>
      </c>
      <c r="C60" s="94"/>
      <c r="D60" s="96">
        <f>SUM(D56,D59)</f>
        <v>1254</v>
      </c>
      <c r="E60" s="96">
        <f t="shared" ref="E60:U60" si="31">SUM(E56,E59)</f>
        <v>0</v>
      </c>
      <c r="F60" s="96">
        <f t="shared" si="31"/>
        <v>0</v>
      </c>
      <c r="G60" s="96">
        <f t="shared" si="31"/>
        <v>1254</v>
      </c>
      <c r="H60" s="96">
        <f t="shared" si="31"/>
        <v>0</v>
      </c>
      <c r="I60" s="96">
        <f t="shared" si="31"/>
        <v>0</v>
      </c>
      <c r="J60" s="96">
        <f t="shared" si="31"/>
        <v>1254</v>
      </c>
      <c r="K60" s="96">
        <f t="shared" si="31"/>
        <v>0</v>
      </c>
      <c r="L60" s="96">
        <f t="shared" si="31"/>
        <v>576</v>
      </c>
      <c r="M60" s="96">
        <f t="shared" si="31"/>
        <v>1830</v>
      </c>
      <c r="N60" s="96">
        <f t="shared" si="31"/>
        <v>0</v>
      </c>
      <c r="O60" s="96">
        <f t="shared" si="31"/>
        <v>0</v>
      </c>
      <c r="P60" s="96">
        <f t="shared" si="31"/>
        <v>1830</v>
      </c>
      <c r="Q60" s="96">
        <f t="shared" si="31"/>
        <v>0</v>
      </c>
      <c r="R60" s="96">
        <f t="shared" si="31"/>
        <v>0</v>
      </c>
      <c r="S60" s="96">
        <f t="shared" si="31"/>
        <v>1830</v>
      </c>
      <c r="T60" s="96">
        <f t="shared" si="31"/>
        <v>0</v>
      </c>
      <c r="U60" s="96">
        <f t="shared" si="31"/>
        <v>576</v>
      </c>
    </row>
    <row r="61" spans="1:21" x14ac:dyDescent="0.2">
      <c r="A61" s="92" t="s">
        <v>21</v>
      </c>
      <c r="B61" s="92" t="s">
        <v>180</v>
      </c>
      <c r="C61" s="92"/>
      <c r="D61" s="148">
        <f>D101+D141+D181+D221+D261+D301+D341+D381</f>
        <v>0</v>
      </c>
      <c r="E61" s="148">
        <f t="shared" ref="E61:U61" si="32">E101+E141+E181+E221+E261+E301+E341+E381</f>
        <v>0</v>
      </c>
      <c r="F61" s="148">
        <f t="shared" si="32"/>
        <v>0</v>
      </c>
      <c r="G61" s="148">
        <f t="shared" si="32"/>
        <v>0</v>
      </c>
      <c r="H61" s="148">
        <f t="shared" si="32"/>
        <v>0</v>
      </c>
      <c r="I61" s="148">
        <f t="shared" si="32"/>
        <v>0</v>
      </c>
      <c r="J61" s="148">
        <f t="shared" si="32"/>
        <v>0</v>
      </c>
      <c r="K61" s="148">
        <f t="shared" si="32"/>
        <v>0</v>
      </c>
      <c r="L61" s="148">
        <f t="shared" si="32"/>
        <v>0</v>
      </c>
      <c r="M61" s="148">
        <f t="shared" si="32"/>
        <v>0</v>
      </c>
      <c r="N61" s="148">
        <f t="shared" si="32"/>
        <v>0</v>
      </c>
      <c r="O61" s="148">
        <f t="shared" si="32"/>
        <v>0</v>
      </c>
      <c r="P61" s="148">
        <f t="shared" si="32"/>
        <v>0</v>
      </c>
      <c r="Q61" s="148">
        <f t="shared" si="32"/>
        <v>0</v>
      </c>
      <c r="R61" s="148">
        <f t="shared" si="32"/>
        <v>0</v>
      </c>
      <c r="S61" s="148">
        <f t="shared" si="32"/>
        <v>0</v>
      </c>
      <c r="T61" s="148">
        <f t="shared" si="32"/>
        <v>0</v>
      </c>
      <c r="U61" s="148">
        <f t="shared" si="32"/>
        <v>0</v>
      </c>
    </row>
    <row r="62" spans="1:21" x14ac:dyDescent="0.2">
      <c r="A62" s="92" t="s">
        <v>22</v>
      </c>
      <c r="B62" s="92" t="s">
        <v>181</v>
      </c>
      <c r="C62" s="92"/>
      <c r="D62" s="148">
        <f>D102+D142+D182+D222+D262+D302+D342+D382</f>
        <v>0</v>
      </c>
      <c r="E62" s="148">
        <f t="shared" ref="E62:U62" si="33">E102+E142+E182+E222+E262+E302+E342+E382</f>
        <v>0</v>
      </c>
      <c r="F62" s="148">
        <f t="shared" si="33"/>
        <v>0</v>
      </c>
      <c r="G62" s="148">
        <f t="shared" si="33"/>
        <v>0</v>
      </c>
      <c r="H62" s="148">
        <f t="shared" si="33"/>
        <v>0</v>
      </c>
      <c r="I62" s="148">
        <f t="shared" si="33"/>
        <v>0</v>
      </c>
      <c r="J62" s="148">
        <f t="shared" si="33"/>
        <v>0</v>
      </c>
      <c r="K62" s="148">
        <f t="shared" si="33"/>
        <v>0</v>
      </c>
      <c r="L62" s="148">
        <f t="shared" si="33"/>
        <v>0</v>
      </c>
      <c r="M62" s="148">
        <f t="shared" si="33"/>
        <v>0</v>
      </c>
      <c r="N62" s="148">
        <f t="shared" si="33"/>
        <v>0</v>
      </c>
      <c r="O62" s="148">
        <f t="shared" si="33"/>
        <v>0</v>
      </c>
      <c r="P62" s="148">
        <f t="shared" si="33"/>
        <v>0</v>
      </c>
      <c r="Q62" s="148">
        <f t="shared" si="33"/>
        <v>0</v>
      </c>
      <c r="R62" s="148">
        <f t="shared" si="33"/>
        <v>0</v>
      </c>
      <c r="S62" s="148">
        <f t="shared" si="33"/>
        <v>0</v>
      </c>
      <c r="T62" s="148">
        <f t="shared" si="33"/>
        <v>0</v>
      </c>
      <c r="U62" s="148">
        <f t="shared" si="33"/>
        <v>0</v>
      </c>
    </row>
    <row r="63" spans="1:21" x14ac:dyDescent="0.2">
      <c r="A63" s="94" t="s">
        <v>23</v>
      </c>
      <c r="B63" s="94" t="s">
        <v>182</v>
      </c>
      <c r="C63" s="94"/>
      <c r="D63" s="96">
        <f>SUM(D61:D62)</f>
        <v>0</v>
      </c>
      <c r="E63" s="96">
        <f t="shared" ref="E63:U63" si="34">SUM(E61:E62)</f>
        <v>0</v>
      </c>
      <c r="F63" s="96">
        <f t="shared" si="34"/>
        <v>0</v>
      </c>
      <c r="G63" s="96">
        <f t="shared" si="34"/>
        <v>0</v>
      </c>
      <c r="H63" s="96">
        <f t="shared" si="34"/>
        <v>0</v>
      </c>
      <c r="I63" s="96">
        <f t="shared" si="34"/>
        <v>0</v>
      </c>
      <c r="J63" s="96">
        <f t="shared" si="34"/>
        <v>0</v>
      </c>
      <c r="K63" s="96">
        <f t="shared" si="34"/>
        <v>0</v>
      </c>
      <c r="L63" s="96">
        <f t="shared" si="34"/>
        <v>0</v>
      </c>
      <c r="M63" s="96">
        <f t="shared" si="34"/>
        <v>0</v>
      </c>
      <c r="N63" s="96">
        <f t="shared" si="34"/>
        <v>0</v>
      </c>
      <c r="O63" s="96">
        <f t="shared" si="34"/>
        <v>0</v>
      </c>
      <c r="P63" s="96">
        <f t="shared" si="34"/>
        <v>0</v>
      </c>
      <c r="Q63" s="96">
        <f t="shared" si="34"/>
        <v>0</v>
      </c>
      <c r="R63" s="96">
        <f t="shared" si="34"/>
        <v>0</v>
      </c>
      <c r="S63" s="96">
        <f t="shared" si="34"/>
        <v>0</v>
      </c>
      <c r="T63" s="96">
        <f t="shared" si="34"/>
        <v>0</v>
      </c>
      <c r="U63" s="96">
        <f t="shared" si="34"/>
        <v>0</v>
      </c>
    </row>
    <row r="64" spans="1:21" x14ac:dyDescent="0.2">
      <c r="A64" s="94" t="s">
        <v>24</v>
      </c>
      <c r="B64" s="94" t="s">
        <v>183</v>
      </c>
      <c r="C64" s="94"/>
      <c r="D64" s="96">
        <f>SUM(D53,D60,D63)</f>
        <v>1254</v>
      </c>
      <c r="E64" s="96">
        <f t="shared" ref="E64:U64" si="35">SUM(E53,E60,E63)</f>
        <v>0</v>
      </c>
      <c r="F64" s="96">
        <f t="shared" si="35"/>
        <v>0</v>
      </c>
      <c r="G64" s="96">
        <f t="shared" si="35"/>
        <v>1254</v>
      </c>
      <c r="H64" s="96">
        <f t="shared" si="35"/>
        <v>0</v>
      </c>
      <c r="I64" s="96">
        <f t="shared" si="35"/>
        <v>0</v>
      </c>
      <c r="J64" s="96">
        <f t="shared" si="35"/>
        <v>1254</v>
      </c>
      <c r="K64" s="96">
        <f t="shared" si="35"/>
        <v>0</v>
      </c>
      <c r="L64" s="96">
        <f t="shared" si="35"/>
        <v>576</v>
      </c>
      <c r="M64" s="96">
        <f t="shared" si="35"/>
        <v>1830</v>
      </c>
      <c r="N64" s="96">
        <f t="shared" si="35"/>
        <v>0</v>
      </c>
      <c r="O64" s="96">
        <f t="shared" si="35"/>
        <v>0</v>
      </c>
      <c r="P64" s="96">
        <f t="shared" si="35"/>
        <v>1830</v>
      </c>
      <c r="Q64" s="96">
        <f t="shared" si="35"/>
        <v>0</v>
      </c>
      <c r="R64" s="96">
        <f t="shared" si="35"/>
        <v>0</v>
      </c>
      <c r="S64" s="96">
        <f t="shared" si="35"/>
        <v>1830</v>
      </c>
      <c r="T64" s="96">
        <f t="shared" si="35"/>
        <v>0</v>
      </c>
      <c r="U64" s="96">
        <f t="shared" si="35"/>
        <v>576</v>
      </c>
    </row>
    <row r="65" spans="1:21" x14ac:dyDescent="0.2">
      <c r="A65" s="94" t="s">
        <v>25</v>
      </c>
      <c r="B65" s="94" t="s">
        <v>189</v>
      </c>
      <c r="C65" s="94"/>
      <c r="D65" s="96">
        <f>SUM(D50,D64)</f>
        <v>3022</v>
      </c>
      <c r="E65" s="96">
        <f t="shared" ref="E65:U65" si="36">SUM(E50,E64)</f>
        <v>0</v>
      </c>
      <c r="F65" s="96">
        <f t="shared" si="36"/>
        <v>0</v>
      </c>
      <c r="G65" s="96">
        <f t="shared" si="36"/>
        <v>3022</v>
      </c>
      <c r="H65" s="96">
        <f t="shared" si="36"/>
        <v>0</v>
      </c>
      <c r="I65" s="96">
        <f t="shared" si="36"/>
        <v>0</v>
      </c>
      <c r="J65" s="96">
        <f t="shared" si="36"/>
        <v>3022</v>
      </c>
      <c r="K65" s="96">
        <f t="shared" si="36"/>
        <v>0</v>
      </c>
      <c r="L65" s="96">
        <f t="shared" si="36"/>
        <v>576</v>
      </c>
      <c r="M65" s="96">
        <f t="shared" si="36"/>
        <v>3598</v>
      </c>
      <c r="N65" s="96">
        <f t="shared" si="36"/>
        <v>0</v>
      </c>
      <c r="O65" s="96">
        <f t="shared" si="36"/>
        <v>0</v>
      </c>
      <c r="P65" s="96">
        <f t="shared" si="36"/>
        <v>3598</v>
      </c>
      <c r="Q65" s="96">
        <f t="shared" si="36"/>
        <v>0</v>
      </c>
      <c r="R65" s="96">
        <f t="shared" si="36"/>
        <v>0</v>
      </c>
      <c r="S65" s="96">
        <f t="shared" si="36"/>
        <v>3598</v>
      </c>
      <c r="T65" s="96">
        <f t="shared" si="36"/>
        <v>0</v>
      </c>
      <c r="U65" s="96">
        <f t="shared" si="36"/>
        <v>576</v>
      </c>
    </row>
    <row r="66" spans="1:21" x14ac:dyDescent="0.2">
      <c r="A66" s="92"/>
      <c r="B66" s="92"/>
      <c r="C66" s="92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x14ac:dyDescent="0.2">
      <c r="A67" s="32" t="s">
        <v>194</v>
      </c>
      <c r="B67" s="32" t="s">
        <v>0</v>
      </c>
      <c r="C67" s="32"/>
      <c r="D67" s="148">
        <f t="shared" ref="D67:D77" si="37">D107+D147+D187+D227+D267+D307+D347+D387</f>
        <v>0</v>
      </c>
      <c r="E67" s="148">
        <f t="shared" ref="E67:U67" si="38">E107+E147+E187+E227+E267+E307+E347+E387</f>
        <v>0</v>
      </c>
      <c r="F67" s="148">
        <f t="shared" si="38"/>
        <v>0</v>
      </c>
      <c r="G67" s="148">
        <f t="shared" si="38"/>
        <v>0</v>
      </c>
      <c r="H67" s="148">
        <f t="shared" si="38"/>
        <v>0</v>
      </c>
      <c r="I67" s="148">
        <f t="shared" si="38"/>
        <v>0</v>
      </c>
      <c r="J67" s="148">
        <f t="shared" si="38"/>
        <v>0</v>
      </c>
      <c r="K67" s="148">
        <f t="shared" si="38"/>
        <v>0</v>
      </c>
      <c r="L67" s="148">
        <f t="shared" si="38"/>
        <v>524</v>
      </c>
      <c r="M67" s="148">
        <f t="shared" si="38"/>
        <v>524</v>
      </c>
      <c r="N67" s="148">
        <f t="shared" si="38"/>
        <v>0</v>
      </c>
      <c r="O67" s="148">
        <f t="shared" si="38"/>
        <v>0</v>
      </c>
      <c r="P67" s="148">
        <f t="shared" si="38"/>
        <v>524</v>
      </c>
      <c r="Q67" s="148">
        <f t="shared" si="38"/>
        <v>0</v>
      </c>
      <c r="R67" s="148">
        <f t="shared" si="38"/>
        <v>0</v>
      </c>
      <c r="S67" s="148">
        <f t="shared" si="38"/>
        <v>524</v>
      </c>
      <c r="T67" s="148">
        <f t="shared" si="38"/>
        <v>0</v>
      </c>
      <c r="U67" s="148">
        <f t="shared" si="38"/>
        <v>524</v>
      </c>
    </row>
    <row r="68" spans="1:21" x14ac:dyDescent="0.2">
      <c r="A68" s="8" t="s">
        <v>195</v>
      </c>
      <c r="B68" s="8" t="s">
        <v>1</v>
      </c>
      <c r="C68" s="8"/>
      <c r="D68" s="148">
        <f t="shared" si="37"/>
        <v>0</v>
      </c>
      <c r="E68" s="148">
        <f t="shared" ref="E68:U77" si="39">E108+E148+E188+E228+E268+E308+E348+E388</f>
        <v>0</v>
      </c>
      <c r="F68" s="148">
        <f t="shared" si="39"/>
        <v>0</v>
      </c>
      <c r="G68" s="148">
        <f t="shared" si="39"/>
        <v>0</v>
      </c>
      <c r="H68" s="148">
        <f t="shared" si="39"/>
        <v>0</v>
      </c>
      <c r="I68" s="148">
        <f t="shared" si="39"/>
        <v>0</v>
      </c>
      <c r="J68" s="148">
        <f t="shared" si="39"/>
        <v>0</v>
      </c>
      <c r="K68" s="148">
        <f t="shared" si="39"/>
        <v>0</v>
      </c>
      <c r="L68" s="148">
        <f t="shared" si="39"/>
        <v>52</v>
      </c>
      <c r="M68" s="148">
        <f t="shared" si="39"/>
        <v>52</v>
      </c>
      <c r="N68" s="148">
        <f t="shared" si="39"/>
        <v>0</v>
      </c>
      <c r="O68" s="148">
        <f t="shared" si="39"/>
        <v>0</v>
      </c>
      <c r="P68" s="148">
        <f t="shared" si="39"/>
        <v>52</v>
      </c>
      <c r="Q68" s="148">
        <f t="shared" si="39"/>
        <v>0</v>
      </c>
      <c r="R68" s="148">
        <f t="shared" si="39"/>
        <v>0</v>
      </c>
      <c r="S68" s="148">
        <f t="shared" si="39"/>
        <v>52</v>
      </c>
      <c r="T68" s="148">
        <f t="shared" si="39"/>
        <v>0</v>
      </c>
      <c r="U68" s="148">
        <f t="shared" si="39"/>
        <v>52</v>
      </c>
    </row>
    <row r="69" spans="1:21" x14ac:dyDescent="0.2">
      <c r="A69" s="8" t="s">
        <v>196</v>
      </c>
      <c r="B69" s="8" t="s">
        <v>184</v>
      </c>
      <c r="C69" s="8"/>
      <c r="D69" s="148">
        <f t="shared" si="37"/>
        <v>1254</v>
      </c>
      <c r="E69" s="148">
        <f t="shared" ref="E69:S69" si="40">E109+E149+E189+E229+E269+E309+E349+E389</f>
        <v>0</v>
      </c>
      <c r="F69" s="148">
        <f t="shared" si="40"/>
        <v>0</v>
      </c>
      <c r="G69" s="148">
        <f t="shared" si="40"/>
        <v>1254</v>
      </c>
      <c r="H69" s="148">
        <f t="shared" si="40"/>
        <v>0</v>
      </c>
      <c r="I69" s="148">
        <f t="shared" si="40"/>
        <v>0</v>
      </c>
      <c r="J69" s="148">
        <f t="shared" si="40"/>
        <v>1254</v>
      </c>
      <c r="K69" s="148">
        <f t="shared" si="40"/>
        <v>0</v>
      </c>
      <c r="L69" s="148">
        <f t="shared" si="40"/>
        <v>0</v>
      </c>
      <c r="M69" s="148">
        <f t="shared" si="40"/>
        <v>1254</v>
      </c>
      <c r="N69" s="148">
        <f t="shared" si="40"/>
        <v>0</v>
      </c>
      <c r="O69" s="148">
        <f t="shared" si="40"/>
        <v>0</v>
      </c>
      <c r="P69" s="148">
        <f t="shared" si="40"/>
        <v>1254</v>
      </c>
      <c r="Q69" s="148">
        <f t="shared" si="40"/>
        <v>0</v>
      </c>
      <c r="R69" s="148">
        <f t="shared" si="40"/>
        <v>0</v>
      </c>
      <c r="S69" s="148">
        <f t="shared" si="40"/>
        <v>1254</v>
      </c>
      <c r="T69" s="148">
        <f t="shared" si="39"/>
        <v>0</v>
      </c>
      <c r="U69" s="148">
        <f t="shared" si="39"/>
        <v>0</v>
      </c>
    </row>
    <row r="70" spans="1:21" x14ac:dyDescent="0.2">
      <c r="A70" s="7" t="s">
        <v>197</v>
      </c>
      <c r="B70" s="8" t="s">
        <v>185</v>
      </c>
      <c r="C70" s="8"/>
      <c r="D70" s="148">
        <f t="shared" si="37"/>
        <v>0</v>
      </c>
      <c r="E70" s="148">
        <f t="shared" si="39"/>
        <v>0</v>
      </c>
      <c r="F70" s="148">
        <f t="shared" si="39"/>
        <v>0</v>
      </c>
      <c r="G70" s="148">
        <f t="shared" si="39"/>
        <v>0</v>
      </c>
      <c r="H70" s="148">
        <f t="shared" si="39"/>
        <v>0</v>
      </c>
      <c r="I70" s="148">
        <f t="shared" si="39"/>
        <v>0</v>
      </c>
      <c r="J70" s="148">
        <f t="shared" si="39"/>
        <v>0</v>
      </c>
      <c r="K70" s="148">
        <f t="shared" si="39"/>
        <v>0</v>
      </c>
      <c r="L70" s="148">
        <f t="shared" si="39"/>
        <v>0</v>
      </c>
      <c r="M70" s="148">
        <f t="shared" si="39"/>
        <v>0</v>
      </c>
      <c r="N70" s="148">
        <f t="shared" si="39"/>
        <v>0</v>
      </c>
      <c r="O70" s="148">
        <f t="shared" si="39"/>
        <v>0</v>
      </c>
      <c r="P70" s="148">
        <f t="shared" si="39"/>
        <v>0</v>
      </c>
      <c r="Q70" s="148">
        <f t="shared" si="39"/>
        <v>0</v>
      </c>
      <c r="R70" s="148">
        <f t="shared" si="39"/>
        <v>0</v>
      </c>
      <c r="S70" s="148">
        <f t="shared" si="39"/>
        <v>0</v>
      </c>
      <c r="T70" s="148">
        <f t="shared" si="39"/>
        <v>0</v>
      </c>
      <c r="U70" s="148">
        <f t="shared" si="39"/>
        <v>0</v>
      </c>
    </row>
    <row r="71" spans="1:21" x14ac:dyDescent="0.2">
      <c r="A71" s="7" t="s">
        <v>198</v>
      </c>
      <c r="B71" s="8" t="s">
        <v>186</v>
      </c>
      <c r="C71" s="8"/>
      <c r="D71" s="148">
        <f t="shared" si="37"/>
        <v>0</v>
      </c>
      <c r="E71" s="148">
        <f t="shared" si="39"/>
        <v>0</v>
      </c>
      <c r="F71" s="148">
        <f t="shared" si="39"/>
        <v>0</v>
      </c>
      <c r="G71" s="148">
        <f t="shared" si="39"/>
        <v>0</v>
      </c>
      <c r="H71" s="148">
        <f t="shared" si="39"/>
        <v>0</v>
      </c>
      <c r="I71" s="148">
        <f t="shared" si="39"/>
        <v>0</v>
      </c>
      <c r="J71" s="148">
        <f t="shared" si="39"/>
        <v>0</v>
      </c>
      <c r="K71" s="148">
        <f t="shared" si="39"/>
        <v>0</v>
      </c>
      <c r="L71" s="148">
        <f t="shared" si="39"/>
        <v>0</v>
      </c>
      <c r="M71" s="148">
        <f t="shared" si="39"/>
        <v>0</v>
      </c>
      <c r="N71" s="148">
        <f t="shared" si="39"/>
        <v>0</v>
      </c>
      <c r="O71" s="148">
        <f t="shared" si="39"/>
        <v>0</v>
      </c>
      <c r="P71" s="148">
        <f t="shared" si="39"/>
        <v>0</v>
      </c>
      <c r="Q71" s="148">
        <f t="shared" si="39"/>
        <v>0</v>
      </c>
      <c r="R71" s="148">
        <f t="shared" si="39"/>
        <v>0</v>
      </c>
      <c r="S71" s="148">
        <f t="shared" si="39"/>
        <v>0</v>
      </c>
      <c r="T71" s="148">
        <f t="shared" si="39"/>
        <v>0</v>
      </c>
      <c r="U71" s="148">
        <f t="shared" si="39"/>
        <v>0</v>
      </c>
    </row>
    <row r="72" spans="1:21" x14ac:dyDescent="0.2">
      <c r="A72" s="7" t="s">
        <v>199</v>
      </c>
      <c r="B72" s="8" t="s">
        <v>187</v>
      </c>
      <c r="C72" s="8"/>
      <c r="D72" s="148">
        <f t="shared" si="37"/>
        <v>0</v>
      </c>
      <c r="E72" s="148">
        <f t="shared" si="39"/>
        <v>0</v>
      </c>
      <c r="F72" s="148">
        <f t="shared" si="39"/>
        <v>0</v>
      </c>
      <c r="G72" s="148">
        <f t="shared" si="39"/>
        <v>0</v>
      </c>
      <c r="H72" s="148">
        <f t="shared" si="39"/>
        <v>0</v>
      </c>
      <c r="I72" s="148">
        <f t="shared" si="39"/>
        <v>0</v>
      </c>
      <c r="J72" s="148">
        <f t="shared" si="39"/>
        <v>0</v>
      </c>
      <c r="K72" s="148">
        <f t="shared" si="39"/>
        <v>0</v>
      </c>
      <c r="L72" s="148">
        <f t="shared" si="39"/>
        <v>0</v>
      </c>
      <c r="M72" s="148">
        <f t="shared" si="39"/>
        <v>0</v>
      </c>
      <c r="N72" s="148">
        <f t="shared" si="39"/>
        <v>0</v>
      </c>
      <c r="O72" s="148">
        <f t="shared" si="39"/>
        <v>0</v>
      </c>
      <c r="P72" s="148">
        <f t="shared" si="39"/>
        <v>0</v>
      </c>
      <c r="Q72" s="148">
        <f t="shared" si="39"/>
        <v>0</v>
      </c>
      <c r="R72" s="148">
        <f t="shared" si="39"/>
        <v>0</v>
      </c>
      <c r="S72" s="148">
        <f t="shared" si="39"/>
        <v>0</v>
      </c>
      <c r="T72" s="148">
        <f t="shared" si="39"/>
        <v>0</v>
      </c>
      <c r="U72" s="148">
        <f t="shared" si="39"/>
        <v>0</v>
      </c>
    </row>
    <row r="73" spans="1:21" x14ac:dyDescent="0.2">
      <c r="A73" s="7" t="s">
        <v>200</v>
      </c>
      <c r="B73" s="8" t="s">
        <v>188</v>
      </c>
      <c r="C73" s="8"/>
      <c r="D73" s="148">
        <f t="shared" si="37"/>
        <v>0</v>
      </c>
      <c r="E73" s="148">
        <f t="shared" si="39"/>
        <v>0</v>
      </c>
      <c r="F73" s="148">
        <f t="shared" si="39"/>
        <v>0</v>
      </c>
      <c r="G73" s="148">
        <f t="shared" si="39"/>
        <v>0</v>
      </c>
      <c r="H73" s="148">
        <f t="shared" si="39"/>
        <v>0</v>
      </c>
      <c r="I73" s="148">
        <f t="shared" si="39"/>
        <v>0</v>
      </c>
      <c r="J73" s="148">
        <f t="shared" si="39"/>
        <v>0</v>
      </c>
      <c r="K73" s="148">
        <f t="shared" si="39"/>
        <v>0</v>
      </c>
      <c r="L73" s="148">
        <f t="shared" si="39"/>
        <v>0</v>
      </c>
      <c r="M73" s="148">
        <f t="shared" si="39"/>
        <v>0</v>
      </c>
      <c r="N73" s="148">
        <f t="shared" si="39"/>
        <v>0</v>
      </c>
      <c r="O73" s="148">
        <f t="shared" si="39"/>
        <v>0</v>
      </c>
      <c r="P73" s="148">
        <f t="shared" si="39"/>
        <v>0</v>
      </c>
      <c r="Q73" s="148">
        <f t="shared" si="39"/>
        <v>0</v>
      </c>
      <c r="R73" s="148">
        <f t="shared" si="39"/>
        <v>0</v>
      </c>
      <c r="S73" s="148">
        <f t="shared" si="39"/>
        <v>0</v>
      </c>
      <c r="T73" s="148">
        <f t="shared" si="39"/>
        <v>0</v>
      </c>
      <c r="U73" s="148">
        <f t="shared" si="39"/>
        <v>0</v>
      </c>
    </row>
    <row r="74" spans="1:21" x14ac:dyDescent="0.2">
      <c r="A74" s="7" t="s">
        <v>204</v>
      </c>
      <c r="B74" s="8" t="s">
        <v>205</v>
      </c>
      <c r="C74" s="8"/>
      <c r="D74" s="148">
        <f t="shared" si="37"/>
        <v>0</v>
      </c>
      <c r="E74" s="148">
        <f t="shared" si="39"/>
        <v>0</v>
      </c>
      <c r="F74" s="148">
        <f t="shared" si="39"/>
        <v>0</v>
      </c>
      <c r="G74" s="148">
        <f t="shared" si="39"/>
        <v>0</v>
      </c>
      <c r="H74" s="148">
        <f t="shared" si="39"/>
        <v>0</v>
      </c>
      <c r="I74" s="148">
        <f t="shared" si="39"/>
        <v>0</v>
      </c>
      <c r="J74" s="148">
        <f t="shared" si="39"/>
        <v>0</v>
      </c>
      <c r="K74" s="148">
        <f t="shared" si="39"/>
        <v>0</v>
      </c>
      <c r="L74" s="148">
        <f t="shared" si="39"/>
        <v>0</v>
      </c>
      <c r="M74" s="148">
        <f t="shared" si="39"/>
        <v>0</v>
      </c>
      <c r="N74" s="148">
        <f t="shared" si="39"/>
        <v>0</v>
      </c>
      <c r="O74" s="148">
        <f t="shared" si="39"/>
        <v>0</v>
      </c>
      <c r="P74" s="148">
        <f t="shared" si="39"/>
        <v>0</v>
      </c>
      <c r="Q74" s="148">
        <f t="shared" si="39"/>
        <v>0</v>
      </c>
      <c r="R74" s="148">
        <f t="shared" si="39"/>
        <v>0</v>
      </c>
      <c r="S74" s="148">
        <f t="shared" si="39"/>
        <v>0</v>
      </c>
      <c r="T74" s="148">
        <f t="shared" si="39"/>
        <v>0</v>
      </c>
      <c r="U74" s="148">
        <f t="shared" si="39"/>
        <v>0</v>
      </c>
    </row>
    <row r="75" spans="1:21" x14ac:dyDescent="0.2">
      <c r="A75" s="7" t="s">
        <v>201</v>
      </c>
      <c r="B75" s="8" t="s">
        <v>190</v>
      </c>
      <c r="C75" s="8"/>
      <c r="D75" s="148">
        <f t="shared" si="37"/>
        <v>0</v>
      </c>
      <c r="E75" s="148">
        <f t="shared" si="39"/>
        <v>0</v>
      </c>
      <c r="F75" s="148">
        <f t="shared" si="39"/>
        <v>0</v>
      </c>
      <c r="G75" s="148">
        <f t="shared" si="39"/>
        <v>0</v>
      </c>
      <c r="H75" s="148">
        <f t="shared" si="39"/>
        <v>0</v>
      </c>
      <c r="I75" s="148">
        <f t="shared" si="39"/>
        <v>0</v>
      </c>
      <c r="J75" s="148">
        <f t="shared" si="39"/>
        <v>0</v>
      </c>
      <c r="K75" s="148">
        <f t="shared" si="39"/>
        <v>0</v>
      </c>
      <c r="L75" s="148">
        <f t="shared" si="39"/>
        <v>0</v>
      </c>
      <c r="M75" s="148">
        <f t="shared" si="39"/>
        <v>0</v>
      </c>
      <c r="N75" s="148">
        <f t="shared" si="39"/>
        <v>0</v>
      </c>
      <c r="O75" s="148">
        <f t="shared" si="39"/>
        <v>0</v>
      </c>
      <c r="P75" s="148">
        <f t="shared" si="39"/>
        <v>0</v>
      </c>
      <c r="Q75" s="148">
        <f t="shared" si="39"/>
        <v>0</v>
      </c>
      <c r="R75" s="148">
        <f t="shared" si="39"/>
        <v>0</v>
      </c>
      <c r="S75" s="148">
        <f t="shared" si="39"/>
        <v>0</v>
      </c>
      <c r="T75" s="148">
        <f t="shared" si="39"/>
        <v>0</v>
      </c>
      <c r="U75" s="148">
        <f t="shared" si="39"/>
        <v>0</v>
      </c>
    </row>
    <row r="76" spans="1:21" x14ac:dyDescent="0.2">
      <c r="A76" s="7" t="s">
        <v>202</v>
      </c>
      <c r="B76" s="8" t="s">
        <v>191</v>
      </c>
      <c r="C76" s="8"/>
      <c r="D76" s="148">
        <f t="shared" si="37"/>
        <v>0</v>
      </c>
      <c r="E76" s="148">
        <f t="shared" si="39"/>
        <v>0</v>
      </c>
      <c r="F76" s="148">
        <f t="shared" si="39"/>
        <v>0</v>
      </c>
      <c r="G76" s="148">
        <f t="shared" si="39"/>
        <v>0</v>
      </c>
      <c r="H76" s="148">
        <f t="shared" si="39"/>
        <v>0</v>
      </c>
      <c r="I76" s="148">
        <f t="shared" si="39"/>
        <v>0</v>
      </c>
      <c r="J76" s="148">
        <f t="shared" si="39"/>
        <v>0</v>
      </c>
      <c r="K76" s="148">
        <f t="shared" si="39"/>
        <v>0</v>
      </c>
      <c r="L76" s="148">
        <f t="shared" si="39"/>
        <v>0</v>
      </c>
      <c r="M76" s="148">
        <f t="shared" si="39"/>
        <v>0</v>
      </c>
      <c r="N76" s="148">
        <f t="shared" si="39"/>
        <v>0</v>
      </c>
      <c r="O76" s="148">
        <f t="shared" si="39"/>
        <v>0</v>
      </c>
      <c r="P76" s="148">
        <f t="shared" si="39"/>
        <v>0</v>
      </c>
      <c r="Q76" s="148">
        <f t="shared" si="39"/>
        <v>0</v>
      </c>
      <c r="R76" s="148">
        <f t="shared" si="39"/>
        <v>0</v>
      </c>
      <c r="S76" s="148">
        <f t="shared" si="39"/>
        <v>0</v>
      </c>
      <c r="T76" s="148">
        <f t="shared" si="39"/>
        <v>0</v>
      </c>
      <c r="U76" s="148">
        <f t="shared" si="39"/>
        <v>0</v>
      </c>
    </row>
    <row r="77" spans="1:21" x14ac:dyDescent="0.2">
      <c r="A77" s="8" t="s">
        <v>203</v>
      </c>
      <c r="B77" s="8" t="s">
        <v>192</v>
      </c>
      <c r="C77" s="8"/>
      <c r="D77" s="148">
        <f t="shared" si="37"/>
        <v>0</v>
      </c>
      <c r="E77" s="148">
        <f t="shared" si="39"/>
        <v>0</v>
      </c>
      <c r="F77" s="148">
        <f t="shared" si="39"/>
        <v>0</v>
      </c>
      <c r="G77" s="148">
        <f t="shared" si="39"/>
        <v>0</v>
      </c>
      <c r="H77" s="148">
        <f t="shared" si="39"/>
        <v>0</v>
      </c>
      <c r="I77" s="148">
        <f t="shared" si="39"/>
        <v>0</v>
      </c>
      <c r="J77" s="148">
        <f t="shared" si="39"/>
        <v>0</v>
      </c>
      <c r="K77" s="148">
        <f t="shared" si="39"/>
        <v>0</v>
      </c>
      <c r="L77" s="148">
        <f t="shared" si="39"/>
        <v>0</v>
      </c>
      <c r="M77" s="148">
        <f t="shared" si="39"/>
        <v>0</v>
      </c>
      <c r="N77" s="148">
        <f t="shared" si="39"/>
        <v>0</v>
      </c>
      <c r="O77" s="148">
        <f t="shared" si="39"/>
        <v>0</v>
      </c>
      <c r="P77" s="148">
        <f t="shared" si="39"/>
        <v>0</v>
      </c>
      <c r="Q77" s="148">
        <f t="shared" si="39"/>
        <v>0</v>
      </c>
      <c r="R77" s="148">
        <f t="shared" si="39"/>
        <v>0</v>
      </c>
      <c r="S77" s="148">
        <f t="shared" si="39"/>
        <v>0</v>
      </c>
      <c r="T77" s="148">
        <f t="shared" si="39"/>
        <v>0</v>
      </c>
      <c r="U77" s="148">
        <f t="shared" si="39"/>
        <v>0</v>
      </c>
    </row>
    <row r="78" spans="1:21" x14ac:dyDescent="0.2">
      <c r="A78" s="94"/>
      <c r="B78" s="94" t="s">
        <v>206</v>
      </c>
      <c r="C78" s="101"/>
      <c r="D78" s="151">
        <f t="shared" ref="D78:U78" si="41">SUM(D67:D77)</f>
        <v>1254</v>
      </c>
      <c r="E78" s="96">
        <f t="shared" si="41"/>
        <v>0</v>
      </c>
      <c r="F78" s="96">
        <f t="shared" si="41"/>
        <v>0</v>
      </c>
      <c r="G78" s="96">
        <f t="shared" si="41"/>
        <v>1254</v>
      </c>
      <c r="H78" s="96">
        <f t="shared" si="41"/>
        <v>0</v>
      </c>
      <c r="I78" s="96">
        <f t="shared" si="41"/>
        <v>0</v>
      </c>
      <c r="J78" s="96">
        <f t="shared" si="41"/>
        <v>1254</v>
      </c>
      <c r="K78" s="96">
        <f t="shared" si="41"/>
        <v>0</v>
      </c>
      <c r="L78" s="96">
        <f t="shared" si="41"/>
        <v>576</v>
      </c>
      <c r="M78" s="96">
        <f t="shared" si="41"/>
        <v>1830</v>
      </c>
      <c r="N78" s="96">
        <f t="shared" si="41"/>
        <v>0</v>
      </c>
      <c r="O78" s="96">
        <f t="shared" si="41"/>
        <v>0</v>
      </c>
      <c r="P78" s="96">
        <f t="shared" si="41"/>
        <v>1830</v>
      </c>
      <c r="Q78" s="96">
        <f t="shared" si="41"/>
        <v>0</v>
      </c>
      <c r="R78" s="96">
        <f t="shared" si="41"/>
        <v>0</v>
      </c>
      <c r="S78" s="96">
        <f t="shared" si="41"/>
        <v>1830</v>
      </c>
      <c r="T78" s="96">
        <f t="shared" si="41"/>
        <v>0</v>
      </c>
      <c r="U78" s="96">
        <f t="shared" si="41"/>
        <v>576</v>
      </c>
    </row>
    <row r="79" spans="1:21" x14ac:dyDescent="0.2">
      <c r="A79" s="92"/>
      <c r="B79" s="92"/>
      <c r="C79" s="92"/>
    </row>
    <row r="80" spans="1:21" x14ac:dyDescent="0.2">
      <c r="A80" s="92"/>
      <c r="B80" s="98" t="s">
        <v>210</v>
      </c>
      <c r="C80" s="92"/>
      <c r="D80" s="105">
        <f>D78-D65</f>
        <v>-1768</v>
      </c>
      <c r="E80" s="105">
        <f t="shared" ref="E80:U80" si="42">E78-E65</f>
        <v>0</v>
      </c>
      <c r="F80" s="105">
        <f t="shared" si="42"/>
        <v>0</v>
      </c>
      <c r="G80" s="105">
        <f t="shared" si="42"/>
        <v>-1768</v>
      </c>
      <c r="H80" s="105">
        <f t="shared" si="42"/>
        <v>0</v>
      </c>
      <c r="I80" s="105">
        <f t="shared" si="42"/>
        <v>0</v>
      </c>
      <c r="J80" s="105">
        <f t="shared" si="42"/>
        <v>-1768</v>
      </c>
      <c r="K80" s="105">
        <f t="shared" si="42"/>
        <v>0</v>
      </c>
      <c r="L80" s="105">
        <f t="shared" si="42"/>
        <v>0</v>
      </c>
      <c r="M80" s="105">
        <f t="shared" si="42"/>
        <v>-1768</v>
      </c>
      <c r="N80" s="105">
        <f t="shared" si="42"/>
        <v>0</v>
      </c>
      <c r="O80" s="105">
        <f t="shared" si="42"/>
        <v>0</v>
      </c>
      <c r="P80" s="105">
        <f t="shared" si="42"/>
        <v>-1768</v>
      </c>
      <c r="Q80" s="105">
        <f t="shared" si="42"/>
        <v>0</v>
      </c>
      <c r="R80" s="105">
        <f t="shared" si="42"/>
        <v>0</v>
      </c>
      <c r="S80" s="105">
        <f t="shared" si="42"/>
        <v>-1768</v>
      </c>
      <c r="T80" s="105">
        <f t="shared" si="42"/>
        <v>0</v>
      </c>
      <c r="U80" s="105">
        <f t="shared" si="42"/>
        <v>0</v>
      </c>
    </row>
    <row r="81" spans="1:21" x14ac:dyDescent="0.2">
      <c r="A81" s="104" t="s">
        <v>162</v>
      </c>
      <c r="B81" s="104" t="s">
        <v>163</v>
      </c>
      <c r="C81" s="104" t="s">
        <v>164</v>
      </c>
      <c r="D81" s="33" t="s">
        <v>31</v>
      </c>
      <c r="E81" s="109" t="s">
        <v>4</v>
      </c>
      <c r="F81" s="109" t="s">
        <v>4</v>
      </c>
      <c r="G81" s="33" t="s">
        <v>53</v>
      </c>
      <c r="H81" s="110" t="s">
        <v>46</v>
      </c>
      <c r="I81" s="110" t="s">
        <v>46</v>
      </c>
      <c r="J81" s="33" t="s">
        <v>53</v>
      </c>
      <c r="K81" s="61" t="s">
        <v>47</v>
      </c>
      <c r="L81" s="61" t="s">
        <v>47</v>
      </c>
      <c r="M81" s="33" t="s">
        <v>53</v>
      </c>
      <c r="N81" s="111" t="s">
        <v>50</v>
      </c>
      <c r="O81" s="111" t="s">
        <v>50</v>
      </c>
      <c r="P81" s="33" t="s">
        <v>53</v>
      </c>
      <c r="Q81" s="112" t="s">
        <v>51</v>
      </c>
      <c r="R81" s="112" t="s">
        <v>51</v>
      </c>
      <c r="S81" s="130" t="s">
        <v>53</v>
      </c>
      <c r="T81" s="218" t="s">
        <v>209</v>
      </c>
      <c r="U81" s="219"/>
    </row>
    <row r="82" spans="1:21" x14ac:dyDescent="0.2">
      <c r="A82" s="83" t="s">
        <v>9</v>
      </c>
      <c r="B82" s="138" t="s">
        <v>229</v>
      </c>
      <c r="C82" s="85" t="s">
        <v>166</v>
      </c>
      <c r="D82" s="34" t="s">
        <v>41</v>
      </c>
      <c r="E82" s="34" t="s">
        <v>161</v>
      </c>
      <c r="F82" s="34" t="s">
        <v>161</v>
      </c>
      <c r="G82" s="34" t="s">
        <v>41</v>
      </c>
      <c r="H82" s="34" t="s">
        <v>161</v>
      </c>
      <c r="I82" s="34" t="s">
        <v>161</v>
      </c>
      <c r="J82" s="34" t="s">
        <v>208</v>
      </c>
      <c r="K82" s="34" t="s">
        <v>161</v>
      </c>
      <c r="L82" s="34" t="s">
        <v>161</v>
      </c>
      <c r="M82" s="34" t="s">
        <v>208</v>
      </c>
      <c r="N82" s="34" t="s">
        <v>161</v>
      </c>
      <c r="O82" s="34" t="s">
        <v>161</v>
      </c>
      <c r="P82" s="34" t="s">
        <v>208</v>
      </c>
      <c r="Q82" s="34" t="s">
        <v>161</v>
      </c>
      <c r="R82" s="34" t="s">
        <v>161</v>
      </c>
      <c r="S82" s="131" t="s">
        <v>41</v>
      </c>
      <c r="T82" s="131" t="s">
        <v>161</v>
      </c>
      <c r="U82" s="131" t="s">
        <v>161</v>
      </c>
    </row>
    <row r="83" spans="1:21" x14ac:dyDescent="0.2">
      <c r="A83" s="83"/>
      <c r="B83" s="86"/>
      <c r="C83" s="86"/>
      <c r="D83" s="34" t="s">
        <v>250</v>
      </c>
      <c r="E83" s="34" t="s">
        <v>137</v>
      </c>
      <c r="F83" s="34" t="s">
        <v>193</v>
      </c>
      <c r="G83" s="34"/>
      <c r="H83" s="34" t="s">
        <v>137</v>
      </c>
      <c r="I83" s="34" t="s">
        <v>193</v>
      </c>
      <c r="J83" s="34" t="s">
        <v>41</v>
      </c>
      <c r="K83" s="34" t="s">
        <v>137</v>
      </c>
      <c r="L83" s="34" t="s">
        <v>193</v>
      </c>
      <c r="M83" s="34" t="s">
        <v>41</v>
      </c>
      <c r="N83" s="34" t="s">
        <v>137</v>
      </c>
      <c r="O83" s="34" t="s">
        <v>193</v>
      </c>
      <c r="P83" s="34" t="s">
        <v>41</v>
      </c>
      <c r="Q83" s="34" t="s">
        <v>137</v>
      </c>
      <c r="R83" s="34" t="s">
        <v>193</v>
      </c>
      <c r="S83" s="131" t="s">
        <v>245</v>
      </c>
      <c r="T83" s="131" t="s">
        <v>137</v>
      </c>
      <c r="U83" s="131" t="s">
        <v>193</v>
      </c>
    </row>
    <row r="84" spans="1:21" x14ac:dyDescent="0.2">
      <c r="A84" s="106"/>
      <c r="B84" s="106"/>
      <c r="C84" s="106"/>
      <c r="D84" s="116"/>
      <c r="E84" s="35" t="s">
        <v>66</v>
      </c>
      <c r="F84" s="35" t="s">
        <v>67</v>
      </c>
      <c r="G84" s="116"/>
      <c r="H84" s="35" t="s">
        <v>66</v>
      </c>
      <c r="I84" s="35" t="s">
        <v>67</v>
      </c>
      <c r="J84" s="116"/>
      <c r="K84" s="35" t="s">
        <v>66</v>
      </c>
      <c r="L84" s="35" t="s">
        <v>67</v>
      </c>
      <c r="M84" s="116"/>
      <c r="N84" s="35" t="s">
        <v>66</v>
      </c>
      <c r="O84" s="35" t="s">
        <v>67</v>
      </c>
      <c r="P84" s="116"/>
      <c r="Q84" s="35" t="s">
        <v>66</v>
      </c>
      <c r="R84" s="35" t="s">
        <v>67</v>
      </c>
      <c r="S84" s="132"/>
      <c r="T84" s="133" t="s">
        <v>66</v>
      </c>
      <c r="U84" s="133" t="s">
        <v>67</v>
      </c>
    </row>
    <row r="85" spans="1:21" x14ac:dyDescent="0.2">
      <c r="A85" s="88" t="s">
        <v>4</v>
      </c>
      <c r="B85" s="88" t="s">
        <v>46</v>
      </c>
      <c r="C85" s="88" t="s">
        <v>47</v>
      </c>
      <c r="D85" s="117" t="s">
        <v>4</v>
      </c>
      <c r="E85" s="117" t="s">
        <v>46</v>
      </c>
      <c r="F85" s="117" t="s">
        <v>47</v>
      </c>
      <c r="G85" s="117" t="s">
        <v>50</v>
      </c>
      <c r="H85" s="117" t="s">
        <v>51</v>
      </c>
      <c r="I85" s="117" t="s">
        <v>48</v>
      </c>
      <c r="J85" s="117" t="s">
        <v>52</v>
      </c>
      <c r="K85" s="117" t="s">
        <v>49</v>
      </c>
      <c r="L85" s="117" t="s">
        <v>159</v>
      </c>
      <c r="M85" s="117" t="s">
        <v>15</v>
      </c>
      <c r="N85" s="117" t="s">
        <v>16</v>
      </c>
      <c r="O85" s="117" t="s">
        <v>17</v>
      </c>
      <c r="P85" s="117" t="s">
        <v>18</v>
      </c>
      <c r="Q85" s="117" t="s">
        <v>19</v>
      </c>
      <c r="R85" s="117" t="s">
        <v>20</v>
      </c>
      <c r="S85" s="134" t="s">
        <v>21</v>
      </c>
      <c r="T85" s="134" t="s">
        <v>21</v>
      </c>
      <c r="U85" s="134" t="s">
        <v>21</v>
      </c>
    </row>
    <row r="86" spans="1:21" x14ac:dyDescent="0.2">
      <c r="A86" s="89" t="s">
        <v>4</v>
      </c>
      <c r="B86" s="89" t="s">
        <v>167</v>
      </c>
      <c r="C86" s="90"/>
      <c r="D86" s="4">
        <v>0</v>
      </c>
      <c r="E86" s="4">
        <v>0</v>
      </c>
      <c r="F86" s="4">
        <v>0</v>
      </c>
      <c r="G86" s="105">
        <f>SUM(D86:F86)</f>
        <v>0</v>
      </c>
      <c r="H86" s="4">
        <v>0</v>
      </c>
      <c r="I86" s="4">
        <v>0</v>
      </c>
      <c r="J86" s="105">
        <f>SUM(G86:I86)</f>
        <v>0</v>
      </c>
      <c r="K86" s="4">
        <v>0</v>
      </c>
      <c r="L86" s="4">
        <v>0</v>
      </c>
      <c r="M86" s="105">
        <f>SUM(J86:L86)</f>
        <v>0</v>
      </c>
      <c r="N86" s="4">
        <v>0</v>
      </c>
      <c r="O86" s="4">
        <v>0</v>
      </c>
      <c r="P86" s="105">
        <f>SUM(M86:O86)</f>
        <v>0</v>
      </c>
      <c r="Q86" s="4">
        <v>0</v>
      </c>
      <c r="R86" s="4">
        <v>0</v>
      </c>
      <c r="S86" s="105">
        <f>SUM(P86:R86)</f>
        <v>0</v>
      </c>
      <c r="T86" s="105">
        <f>SUM(E86,H86,K86,N86,Q86)</f>
        <v>0</v>
      </c>
      <c r="U86" s="105">
        <f>SUM(F86,I86,L86,O86,R86)</f>
        <v>0</v>
      </c>
    </row>
    <row r="87" spans="1:21" x14ac:dyDescent="0.2">
      <c r="A87" s="91" t="s">
        <v>46</v>
      </c>
      <c r="B87" s="92" t="s">
        <v>168</v>
      </c>
      <c r="C87" s="92"/>
      <c r="D87" s="4">
        <v>1768</v>
      </c>
      <c r="E87" s="4">
        <v>0</v>
      </c>
      <c r="F87" s="4">
        <v>0</v>
      </c>
      <c r="G87" s="105">
        <f>SUM(D87:F87)</f>
        <v>1768</v>
      </c>
      <c r="H87" s="4">
        <v>0</v>
      </c>
      <c r="I87" s="4">
        <v>0</v>
      </c>
      <c r="J87" s="105">
        <f>SUM(G87:I87)</f>
        <v>1768</v>
      </c>
      <c r="K87" s="4">
        <v>0</v>
      </c>
      <c r="L87" s="4">
        <v>0</v>
      </c>
      <c r="M87" s="105">
        <f>SUM(J87:L87)</f>
        <v>1768</v>
      </c>
      <c r="N87" s="4">
        <v>0</v>
      </c>
      <c r="O87" s="4">
        <v>0</v>
      </c>
      <c r="P87" s="105">
        <f>SUM(M87:O87)</f>
        <v>1768</v>
      </c>
      <c r="Q87" s="4">
        <v>0</v>
      </c>
      <c r="R87" s="4">
        <v>0</v>
      </c>
      <c r="S87" s="105">
        <f>SUM(P87:R87)</f>
        <v>1768</v>
      </c>
      <c r="T87" s="105">
        <f>SUM(E87,H87,K87,N87,Q87)</f>
        <v>0</v>
      </c>
      <c r="U87" s="105">
        <f>SUM(F87,I87,L87,O87,R87)</f>
        <v>0</v>
      </c>
    </row>
    <row r="88" spans="1:21" x14ac:dyDescent="0.2">
      <c r="A88" s="93" t="s">
        <v>47</v>
      </c>
      <c r="B88" s="94" t="s">
        <v>169</v>
      </c>
      <c r="C88" s="95"/>
      <c r="D88" s="96">
        <f>SUM(D86:D87)</f>
        <v>1768</v>
      </c>
      <c r="E88" s="96">
        <f t="shared" ref="E88:U88" si="43">SUM(E86:E87)</f>
        <v>0</v>
      </c>
      <c r="F88" s="96">
        <f t="shared" si="43"/>
        <v>0</v>
      </c>
      <c r="G88" s="96">
        <f t="shared" si="43"/>
        <v>1768</v>
      </c>
      <c r="H88" s="96">
        <f t="shared" si="43"/>
        <v>0</v>
      </c>
      <c r="I88" s="96">
        <f t="shared" si="43"/>
        <v>0</v>
      </c>
      <c r="J88" s="96">
        <f t="shared" si="43"/>
        <v>1768</v>
      </c>
      <c r="K88" s="96">
        <f t="shared" si="43"/>
        <v>0</v>
      </c>
      <c r="L88" s="96">
        <f t="shared" si="43"/>
        <v>0</v>
      </c>
      <c r="M88" s="96">
        <f t="shared" si="43"/>
        <v>1768</v>
      </c>
      <c r="N88" s="96">
        <f t="shared" si="43"/>
        <v>0</v>
      </c>
      <c r="O88" s="96">
        <f t="shared" si="43"/>
        <v>0</v>
      </c>
      <c r="P88" s="96">
        <f t="shared" si="43"/>
        <v>1768</v>
      </c>
      <c r="Q88" s="96">
        <f t="shared" si="43"/>
        <v>0</v>
      </c>
      <c r="R88" s="96">
        <f t="shared" si="43"/>
        <v>0</v>
      </c>
      <c r="S88" s="96">
        <f t="shared" si="43"/>
        <v>1768</v>
      </c>
      <c r="T88" s="96">
        <f t="shared" si="43"/>
        <v>0</v>
      </c>
      <c r="U88" s="96">
        <f t="shared" si="43"/>
        <v>0</v>
      </c>
    </row>
    <row r="89" spans="1:21" x14ac:dyDescent="0.2">
      <c r="A89" s="97" t="s">
        <v>50</v>
      </c>
      <c r="B89" s="98" t="s">
        <v>170</v>
      </c>
      <c r="C89" s="98"/>
      <c r="D89" s="99">
        <v>0</v>
      </c>
      <c r="E89" s="99">
        <v>0</v>
      </c>
      <c r="F89" s="99">
        <v>0</v>
      </c>
      <c r="G89" s="105">
        <f>SUM(D89:F89)</f>
        <v>0</v>
      </c>
      <c r="H89" s="99">
        <v>0</v>
      </c>
      <c r="I89" s="99">
        <v>0</v>
      </c>
      <c r="J89" s="105">
        <f>SUM(G89:I89)</f>
        <v>0</v>
      </c>
      <c r="K89" s="99">
        <v>0</v>
      </c>
      <c r="L89" s="99">
        <v>0</v>
      </c>
      <c r="M89" s="105">
        <f>SUM(J89:L89)</f>
        <v>0</v>
      </c>
      <c r="N89" s="99">
        <v>0</v>
      </c>
      <c r="O89" s="99">
        <v>0</v>
      </c>
      <c r="P89" s="105">
        <f>SUM(M89:O89)</f>
        <v>0</v>
      </c>
      <c r="Q89" s="99">
        <v>0</v>
      </c>
      <c r="R89" s="99">
        <v>0</v>
      </c>
      <c r="S89" s="105">
        <f>SUM(P89:R89)</f>
        <v>0</v>
      </c>
      <c r="T89" s="105">
        <f>SUM(E89,H89,K89,N89,Q89)</f>
        <v>0</v>
      </c>
      <c r="U89" s="105">
        <f>SUM(F89,I89,L89,O89,R89)</f>
        <v>0</v>
      </c>
    </row>
    <row r="90" spans="1:21" x14ac:dyDescent="0.2">
      <c r="A90" s="93" t="s">
        <v>51</v>
      </c>
      <c r="B90" s="94" t="s">
        <v>171</v>
      </c>
      <c r="C90" s="94"/>
      <c r="D90" s="96">
        <f>SUM(D88:D89)</f>
        <v>1768</v>
      </c>
      <c r="E90" s="96">
        <f t="shared" ref="E90:U90" si="44">SUM(E88:E89)</f>
        <v>0</v>
      </c>
      <c r="F90" s="96">
        <f t="shared" si="44"/>
        <v>0</v>
      </c>
      <c r="G90" s="96">
        <f t="shared" si="44"/>
        <v>1768</v>
      </c>
      <c r="H90" s="96">
        <f t="shared" si="44"/>
        <v>0</v>
      </c>
      <c r="I90" s="96">
        <f t="shared" si="44"/>
        <v>0</v>
      </c>
      <c r="J90" s="96">
        <f t="shared" si="44"/>
        <v>1768</v>
      </c>
      <c r="K90" s="96">
        <f t="shared" si="44"/>
        <v>0</v>
      </c>
      <c r="L90" s="96">
        <f t="shared" si="44"/>
        <v>0</v>
      </c>
      <c r="M90" s="96">
        <f t="shared" si="44"/>
        <v>1768</v>
      </c>
      <c r="N90" s="96">
        <f t="shared" si="44"/>
        <v>0</v>
      </c>
      <c r="O90" s="96">
        <f t="shared" si="44"/>
        <v>0</v>
      </c>
      <c r="P90" s="96">
        <f t="shared" si="44"/>
        <v>1768</v>
      </c>
      <c r="Q90" s="96">
        <f t="shared" si="44"/>
        <v>0</v>
      </c>
      <c r="R90" s="96">
        <f t="shared" si="44"/>
        <v>0</v>
      </c>
      <c r="S90" s="96">
        <f t="shared" si="44"/>
        <v>1768</v>
      </c>
      <c r="T90" s="96">
        <f t="shared" si="44"/>
        <v>0</v>
      </c>
      <c r="U90" s="96">
        <f t="shared" si="44"/>
        <v>0</v>
      </c>
    </row>
    <row r="91" spans="1:21" x14ac:dyDescent="0.2">
      <c r="A91" s="91" t="s">
        <v>48</v>
      </c>
      <c r="B91" s="92" t="s">
        <v>172</v>
      </c>
      <c r="C91" s="92"/>
      <c r="D91" s="4">
        <v>0</v>
      </c>
      <c r="E91" s="4">
        <v>0</v>
      </c>
      <c r="F91" s="4">
        <v>0</v>
      </c>
      <c r="G91" s="105">
        <f>SUM(D91:F91)</f>
        <v>0</v>
      </c>
      <c r="H91" s="4">
        <v>0</v>
      </c>
      <c r="I91" s="4">
        <v>0</v>
      </c>
      <c r="J91" s="105">
        <f>SUM(G91:I91)</f>
        <v>0</v>
      </c>
      <c r="K91" s="4">
        <v>0</v>
      </c>
      <c r="L91" s="4">
        <v>0</v>
      </c>
      <c r="M91" s="105">
        <f>SUM(J91:L91)</f>
        <v>0</v>
      </c>
      <c r="N91" s="4">
        <v>0</v>
      </c>
      <c r="O91" s="4">
        <v>0</v>
      </c>
      <c r="P91" s="105">
        <f>SUM(M91:O91)</f>
        <v>0</v>
      </c>
      <c r="Q91" s="4">
        <v>0</v>
      </c>
      <c r="R91" s="4">
        <v>0</v>
      </c>
      <c r="S91" s="105">
        <f>SUM(P91:R91)</f>
        <v>0</v>
      </c>
      <c r="T91" s="105">
        <f>SUM(E91,H91,K91,N91,Q91)</f>
        <v>0</v>
      </c>
      <c r="U91" s="105">
        <f>SUM(F91,I91,L91,O91,R91)</f>
        <v>0</v>
      </c>
    </row>
    <row r="92" spans="1:21" x14ac:dyDescent="0.2">
      <c r="A92" s="91" t="s">
        <v>52</v>
      </c>
      <c r="B92" s="92" t="s">
        <v>173</v>
      </c>
      <c r="C92" s="92"/>
      <c r="D92" s="4">
        <v>0</v>
      </c>
      <c r="E92" s="4">
        <v>0</v>
      </c>
      <c r="F92" s="4">
        <v>0</v>
      </c>
      <c r="G92" s="105">
        <f>SUM(D92:F92)</f>
        <v>0</v>
      </c>
      <c r="H92" s="4">
        <v>0</v>
      </c>
      <c r="I92" s="4">
        <v>0</v>
      </c>
      <c r="J92" s="105">
        <f>SUM(G92:I92)</f>
        <v>0</v>
      </c>
      <c r="K92" s="4">
        <v>0</v>
      </c>
      <c r="L92" s="4">
        <v>0</v>
      </c>
      <c r="M92" s="105">
        <f>SUM(J92:L92)</f>
        <v>0</v>
      </c>
      <c r="N92" s="4">
        <v>0</v>
      </c>
      <c r="O92" s="4">
        <v>0</v>
      </c>
      <c r="P92" s="105">
        <f>SUM(M92:O92)</f>
        <v>0</v>
      </c>
      <c r="Q92" s="4">
        <v>0</v>
      </c>
      <c r="R92" s="4">
        <v>0</v>
      </c>
      <c r="S92" s="105">
        <f>SUM(P92:R92)</f>
        <v>0</v>
      </c>
      <c r="T92" s="105">
        <f>SUM(E92,H92,K92,N92,Q92)</f>
        <v>0</v>
      </c>
      <c r="U92" s="105">
        <f>SUM(F92,I92,L92,O92,R92)</f>
        <v>0</v>
      </c>
    </row>
    <row r="93" spans="1:21" x14ac:dyDescent="0.2">
      <c r="A93" s="93" t="s">
        <v>49</v>
      </c>
      <c r="B93" s="94" t="s">
        <v>174</v>
      </c>
      <c r="C93" s="94"/>
      <c r="D93" s="96">
        <f>SUM(D91:D92)</f>
        <v>0</v>
      </c>
      <c r="E93" s="96">
        <f t="shared" ref="E93:U93" si="45">SUM(E91:E92)</f>
        <v>0</v>
      </c>
      <c r="F93" s="96">
        <f t="shared" si="45"/>
        <v>0</v>
      </c>
      <c r="G93" s="96">
        <f t="shared" si="45"/>
        <v>0</v>
      </c>
      <c r="H93" s="96">
        <f t="shared" si="45"/>
        <v>0</v>
      </c>
      <c r="I93" s="96">
        <f t="shared" si="45"/>
        <v>0</v>
      </c>
      <c r="J93" s="96">
        <f t="shared" si="45"/>
        <v>0</v>
      </c>
      <c r="K93" s="96">
        <f t="shared" si="45"/>
        <v>0</v>
      </c>
      <c r="L93" s="96">
        <f t="shared" si="45"/>
        <v>0</v>
      </c>
      <c r="M93" s="96">
        <f t="shared" si="45"/>
        <v>0</v>
      </c>
      <c r="N93" s="96">
        <f t="shared" si="45"/>
        <v>0</v>
      </c>
      <c r="O93" s="96">
        <f t="shared" si="45"/>
        <v>0</v>
      </c>
      <c r="P93" s="96">
        <f t="shared" si="45"/>
        <v>0</v>
      </c>
      <c r="Q93" s="96">
        <f t="shared" si="45"/>
        <v>0</v>
      </c>
      <c r="R93" s="96">
        <f t="shared" si="45"/>
        <v>0</v>
      </c>
      <c r="S93" s="96">
        <f t="shared" si="45"/>
        <v>0</v>
      </c>
      <c r="T93" s="96">
        <f t="shared" si="45"/>
        <v>0</v>
      </c>
      <c r="U93" s="96">
        <f t="shared" si="45"/>
        <v>0</v>
      </c>
    </row>
    <row r="94" spans="1:21" x14ac:dyDescent="0.2">
      <c r="A94" s="91" t="s">
        <v>159</v>
      </c>
      <c r="B94" s="92" t="s">
        <v>247</v>
      </c>
      <c r="C94" s="92"/>
      <c r="D94" s="4">
        <v>0</v>
      </c>
      <c r="E94" s="4">
        <v>0</v>
      </c>
      <c r="F94" s="4">
        <v>0</v>
      </c>
      <c r="G94" s="105">
        <f>SUM(D94:F94)</f>
        <v>0</v>
      </c>
      <c r="H94" s="4">
        <v>0</v>
      </c>
      <c r="I94" s="4">
        <v>0</v>
      </c>
      <c r="J94" s="105">
        <f>SUM(G94:I94)</f>
        <v>0</v>
      </c>
      <c r="K94" s="4">
        <v>0</v>
      </c>
      <c r="L94" s="4">
        <v>0</v>
      </c>
      <c r="M94" s="105">
        <f>SUM(J94:L94)</f>
        <v>0</v>
      </c>
      <c r="N94" s="4">
        <v>0</v>
      </c>
      <c r="O94" s="4">
        <v>0</v>
      </c>
      <c r="P94" s="105">
        <f>SUM(M94:O94)</f>
        <v>0</v>
      </c>
      <c r="Q94" s="4">
        <v>0</v>
      </c>
      <c r="R94" s="4">
        <v>0</v>
      </c>
      <c r="S94" s="105">
        <f>SUM(P94:R94)</f>
        <v>0</v>
      </c>
      <c r="T94" s="105">
        <f>SUM(E94,H94,K94,N94,Q94)</f>
        <v>0</v>
      </c>
      <c r="U94" s="105">
        <f>SUM(F94,I94,L94,O94,R94)</f>
        <v>0</v>
      </c>
    </row>
    <row r="95" spans="1:21" x14ac:dyDescent="0.2">
      <c r="A95" s="91" t="s">
        <v>15</v>
      </c>
      <c r="B95" s="92" t="s">
        <v>175</v>
      </c>
      <c r="C95" s="92"/>
      <c r="D95" s="4">
        <v>1254</v>
      </c>
      <c r="E95" s="4">
        <v>0</v>
      </c>
      <c r="F95" s="4">
        <v>0</v>
      </c>
      <c r="G95" s="105">
        <f>SUM(D95:F95)</f>
        <v>1254</v>
      </c>
      <c r="H95" s="4">
        <v>0</v>
      </c>
      <c r="I95" s="4">
        <v>0</v>
      </c>
      <c r="J95" s="105">
        <f>SUM(G95:I95)</f>
        <v>1254</v>
      </c>
      <c r="K95" s="4">
        <v>0</v>
      </c>
      <c r="L95" s="4">
        <v>576</v>
      </c>
      <c r="M95" s="105">
        <f>SUM(J95:L95)</f>
        <v>1830</v>
      </c>
      <c r="N95" s="4">
        <v>0</v>
      </c>
      <c r="O95" s="4">
        <v>0</v>
      </c>
      <c r="P95" s="105">
        <f>SUM(M95:O95)</f>
        <v>1830</v>
      </c>
      <c r="Q95" s="4">
        <v>0</v>
      </c>
      <c r="R95" s="4">
        <v>0</v>
      </c>
      <c r="S95" s="105">
        <f>SUM(P95:R95)</f>
        <v>1830</v>
      </c>
      <c r="T95" s="105">
        <f>SUM(E95,H95,K95,N95,Q95)</f>
        <v>0</v>
      </c>
      <c r="U95" s="105">
        <f>SUM(F95,I95,L95,O95,R95)</f>
        <v>576</v>
      </c>
    </row>
    <row r="96" spans="1:21" x14ac:dyDescent="0.2">
      <c r="A96" s="100" t="s">
        <v>16</v>
      </c>
      <c r="B96" s="101" t="s">
        <v>176</v>
      </c>
      <c r="C96" s="101"/>
      <c r="D96" s="6">
        <f>SUM(D94:D95)</f>
        <v>1254</v>
      </c>
      <c r="E96" s="96">
        <f t="shared" ref="E96:U96" si="46">SUM(E94:E95)</f>
        <v>0</v>
      </c>
      <c r="F96" s="96">
        <f t="shared" si="46"/>
        <v>0</v>
      </c>
      <c r="G96" s="96">
        <f t="shared" si="46"/>
        <v>1254</v>
      </c>
      <c r="H96" s="96">
        <f t="shared" si="46"/>
        <v>0</v>
      </c>
      <c r="I96" s="96">
        <f t="shared" si="46"/>
        <v>0</v>
      </c>
      <c r="J96" s="96">
        <f t="shared" si="46"/>
        <v>1254</v>
      </c>
      <c r="K96" s="96">
        <f t="shared" si="46"/>
        <v>0</v>
      </c>
      <c r="L96" s="96">
        <f t="shared" si="46"/>
        <v>576</v>
      </c>
      <c r="M96" s="96">
        <f t="shared" si="46"/>
        <v>1830</v>
      </c>
      <c r="N96" s="96">
        <f t="shared" si="46"/>
        <v>0</v>
      </c>
      <c r="O96" s="96">
        <f t="shared" si="46"/>
        <v>0</v>
      </c>
      <c r="P96" s="96">
        <f t="shared" si="46"/>
        <v>1830</v>
      </c>
      <c r="Q96" s="96">
        <f t="shared" si="46"/>
        <v>0</v>
      </c>
      <c r="R96" s="96">
        <f t="shared" si="46"/>
        <v>0</v>
      </c>
      <c r="S96" s="96">
        <f t="shared" si="46"/>
        <v>1830</v>
      </c>
      <c r="T96" s="96">
        <f t="shared" si="46"/>
        <v>0</v>
      </c>
      <c r="U96" s="96">
        <f t="shared" si="46"/>
        <v>576</v>
      </c>
    </row>
    <row r="97" spans="1:21" x14ac:dyDescent="0.2">
      <c r="A97" s="91" t="s">
        <v>17</v>
      </c>
      <c r="B97" s="92" t="s">
        <v>248</v>
      </c>
      <c r="C97" s="92"/>
      <c r="D97" s="4">
        <v>0</v>
      </c>
      <c r="E97" s="4">
        <v>0</v>
      </c>
      <c r="F97" s="4">
        <v>0</v>
      </c>
      <c r="G97" s="105">
        <f>SUM(D97:F97)</f>
        <v>0</v>
      </c>
      <c r="H97" s="4">
        <v>0</v>
      </c>
      <c r="I97" s="4">
        <v>0</v>
      </c>
      <c r="J97" s="105">
        <f>SUM(G97:I97)</f>
        <v>0</v>
      </c>
      <c r="K97" s="4">
        <v>0</v>
      </c>
      <c r="L97" s="4">
        <v>0</v>
      </c>
      <c r="M97" s="105">
        <f>SUM(J97:L97)</f>
        <v>0</v>
      </c>
      <c r="N97" s="4">
        <v>0</v>
      </c>
      <c r="O97" s="4">
        <v>0</v>
      </c>
      <c r="P97" s="105">
        <f>SUM(M97:O97)</f>
        <v>0</v>
      </c>
      <c r="Q97" s="4">
        <v>0</v>
      </c>
      <c r="R97" s="4">
        <v>0</v>
      </c>
      <c r="S97" s="105">
        <f>SUM(P97:R97)</f>
        <v>0</v>
      </c>
      <c r="T97" s="105">
        <f>SUM(E97,H97,K97,N97,Q97)</f>
        <v>0</v>
      </c>
      <c r="U97" s="105">
        <f>SUM(F97,I97,L97,O97,R97)</f>
        <v>0</v>
      </c>
    </row>
    <row r="98" spans="1:21" x14ac:dyDescent="0.2">
      <c r="A98" s="91" t="s">
        <v>18</v>
      </c>
      <c r="B98" s="92" t="s">
        <v>177</v>
      </c>
      <c r="C98" s="25"/>
      <c r="D98" s="4">
        <v>0</v>
      </c>
      <c r="E98" s="4">
        <v>0</v>
      </c>
      <c r="F98" s="4">
        <v>0</v>
      </c>
      <c r="G98" s="105">
        <f>SUM(D98:F98)</f>
        <v>0</v>
      </c>
      <c r="H98" s="4">
        <v>0</v>
      </c>
      <c r="I98" s="4">
        <v>0</v>
      </c>
      <c r="J98" s="105">
        <f>SUM(G98:I98)</f>
        <v>0</v>
      </c>
      <c r="K98" s="4">
        <v>0</v>
      </c>
      <c r="L98" s="4">
        <v>0</v>
      </c>
      <c r="M98" s="105">
        <f>SUM(J98:L98)</f>
        <v>0</v>
      </c>
      <c r="N98" s="4">
        <v>0</v>
      </c>
      <c r="O98" s="4">
        <v>0</v>
      </c>
      <c r="P98" s="105">
        <f>SUM(M98:O98)</f>
        <v>0</v>
      </c>
      <c r="Q98" s="4">
        <v>0</v>
      </c>
      <c r="R98" s="4">
        <v>0</v>
      </c>
      <c r="S98" s="105">
        <f>SUM(P98:R98)</f>
        <v>0</v>
      </c>
      <c r="T98" s="105">
        <f>SUM(E98,H98,K98,N98,Q98)</f>
        <v>0</v>
      </c>
      <c r="U98" s="105">
        <f>SUM(F98,I98,L98,O98,R98)</f>
        <v>0</v>
      </c>
    </row>
    <row r="99" spans="1:21" x14ac:dyDescent="0.2">
      <c r="A99" s="101" t="s">
        <v>19</v>
      </c>
      <c r="B99" s="101" t="s">
        <v>178</v>
      </c>
      <c r="C99" s="101"/>
      <c r="D99" s="6">
        <f>SUM(D97:D98)</f>
        <v>0</v>
      </c>
      <c r="E99" s="96">
        <f t="shared" ref="E99:U99" si="47">SUM(E97:E98)</f>
        <v>0</v>
      </c>
      <c r="F99" s="96">
        <f t="shared" si="47"/>
        <v>0</v>
      </c>
      <c r="G99" s="96">
        <f t="shared" si="47"/>
        <v>0</v>
      </c>
      <c r="H99" s="96">
        <f t="shared" si="47"/>
        <v>0</v>
      </c>
      <c r="I99" s="96">
        <f t="shared" si="47"/>
        <v>0</v>
      </c>
      <c r="J99" s="96">
        <f t="shared" si="47"/>
        <v>0</v>
      </c>
      <c r="K99" s="96">
        <f t="shared" si="47"/>
        <v>0</v>
      </c>
      <c r="L99" s="96">
        <f t="shared" si="47"/>
        <v>0</v>
      </c>
      <c r="M99" s="96">
        <f t="shared" si="47"/>
        <v>0</v>
      </c>
      <c r="N99" s="96">
        <f t="shared" si="47"/>
        <v>0</v>
      </c>
      <c r="O99" s="96">
        <f t="shared" si="47"/>
        <v>0</v>
      </c>
      <c r="P99" s="96">
        <f t="shared" si="47"/>
        <v>0</v>
      </c>
      <c r="Q99" s="96">
        <f t="shared" si="47"/>
        <v>0</v>
      </c>
      <c r="R99" s="96">
        <f t="shared" si="47"/>
        <v>0</v>
      </c>
      <c r="S99" s="96">
        <f t="shared" si="47"/>
        <v>0</v>
      </c>
      <c r="T99" s="96">
        <f t="shared" si="47"/>
        <v>0</v>
      </c>
      <c r="U99" s="96">
        <f t="shared" si="47"/>
        <v>0</v>
      </c>
    </row>
    <row r="100" spans="1:21" x14ac:dyDescent="0.2">
      <c r="A100" s="94" t="s">
        <v>20</v>
      </c>
      <c r="B100" s="94" t="s">
        <v>179</v>
      </c>
      <c r="C100" s="94"/>
      <c r="D100" s="96">
        <f>SUM(D96,D99)</f>
        <v>1254</v>
      </c>
      <c r="E100" s="96">
        <f t="shared" ref="E100:U100" si="48">SUM(E96,E99)</f>
        <v>0</v>
      </c>
      <c r="F100" s="96">
        <f t="shared" si="48"/>
        <v>0</v>
      </c>
      <c r="G100" s="96">
        <f t="shared" si="48"/>
        <v>1254</v>
      </c>
      <c r="H100" s="96">
        <f t="shared" si="48"/>
        <v>0</v>
      </c>
      <c r="I100" s="96">
        <f t="shared" si="48"/>
        <v>0</v>
      </c>
      <c r="J100" s="96">
        <f t="shared" si="48"/>
        <v>1254</v>
      </c>
      <c r="K100" s="96">
        <f t="shared" si="48"/>
        <v>0</v>
      </c>
      <c r="L100" s="96">
        <f t="shared" si="48"/>
        <v>576</v>
      </c>
      <c r="M100" s="96">
        <f t="shared" si="48"/>
        <v>1830</v>
      </c>
      <c r="N100" s="96">
        <f t="shared" si="48"/>
        <v>0</v>
      </c>
      <c r="O100" s="96">
        <f t="shared" si="48"/>
        <v>0</v>
      </c>
      <c r="P100" s="96">
        <f t="shared" si="48"/>
        <v>1830</v>
      </c>
      <c r="Q100" s="96">
        <f t="shared" si="48"/>
        <v>0</v>
      </c>
      <c r="R100" s="96">
        <f t="shared" si="48"/>
        <v>0</v>
      </c>
      <c r="S100" s="96">
        <f t="shared" si="48"/>
        <v>1830</v>
      </c>
      <c r="T100" s="96">
        <f t="shared" si="48"/>
        <v>0</v>
      </c>
      <c r="U100" s="96">
        <f t="shared" si="48"/>
        <v>576</v>
      </c>
    </row>
    <row r="101" spans="1:21" x14ac:dyDescent="0.2">
      <c r="A101" s="92" t="s">
        <v>21</v>
      </c>
      <c r="B101" s="92" t="s">
        <v>180</v>
      </c>
      <c r="C101" s="92"/>
      <c r="D101" s="4"/>
      <c r="E101" s="4">
        <v>0</v>
      </c>
      <c r="F101" s="4">
        <v>0</v>
      </c>
      <c r="G101" s="105">
        <f>SUM(D101:F101)</f>
        <v>0</v>
      </c>
      <c r="H101" s="4">
        <v>0</v>
      </c>
      <c r="I101" s="4">
        <v>0</v>
      </c>
      <c r="J101" s="105">
        <f>SUM(G101:I101)</f>
        <v>0</v>
      </c>
      <c r="K101" s="4">
        <v>0</v>
      </c>
      <c r="L101" s="4">
        <v>0</v>
      </c>
      <c r="M101" s="105">
        <f>SUM(J101:L101)</f>
        <v>0</v>
      </c>
      <c r="N101" s="4">
        <v>0</v>
      </c>
      <c r="O101" s="4">
        <v>0</v>
      </c>
      <c r="P101" s="105">
        <f>SUM(M101:O101)</f>
        <v>0</v>
      </c>
      <c r="Q101" s="4">
        <v>0</v>
      </c>
      <c r="R101" s="4">
        <v>0</v>
      </c>
      <c r="S101" s="105">
        <f>SUM(P101:R101)</f>
        <v>0</v>
      </c>
      <c r="T101" s="105">
        <f>SUM(E101,H101,K101,N101,Q101)</f>
        <v>0</v>
      </c>
      <c r="U101" s="105">
        <f>SUM(F101,I101,L101,O101,R101)</f>
        <v>0</v>
      </c>
    </row>
    <row r="102" spans="1:21" x14ac:dyDescent="0.2">
      <c r="A102" s="92" t="s">
        <v>22</v>
      </c>
      <c r="B102" s="92" t="s">
        <v>181</v>
      </c>
      <c r="C102" s="92"/>
      <c r="D102" s="4">
        <v>0</v>
      </c>
      <c r="E102" s="4">
        <v>0</v>
      </c>
      <c r="F102" s="4">
        <v>0</v>
      </c>
      <c r="G102" s="105">
        <f>SUM(D102:F102)</f>
        <v>0</v>
      </c>
      <c r="H102" s="4">
        <v>0</v>
      </c>
      <c r="I102" s="4">
        <v>0</v>
      </c>
      <c r="J102" s="105">
        <f>SUM(G102:I102)</f>
        <v>0</v>
      </c>
      <c r="K102" s="4">
        <v>0</v>
      </c>
      <c r="L102" s="4">
        <v>0</v>
      </c>
      <c r="M102" s="105">
        <f>SUM(J102:L102)</f>
        <v>0</v>
      </c>
      <c r="N102" s="4">
        <v>0</v>
      </c>
      <c r="O102" s="4">
        <v>0</v>
      </c>
      <c r="P102" s="105">
        <f>SUM(M102:O102)</f>
        <v>0</v>
      </c>
      <c r="Q102" s="4">
        <v>0</v>
      </c>
      <c r="R102" s="4">
        <v>0</v>
      </c>
      <c r="S102" s="105">
        <f>SUM(P102:R102)</f>
        <v>0</v>
      </c>
      <c r="T102" s="105">
        <f>SUM(E102,H102,K102,N102,Q102)</f>
        <v>0</v>
      </c>
      <c r="U102" s="105">
        <f>SUM(F102,I102,L102,O102,R102)</f>
        <v>0</v>
      </c>
    </row>
    <row r="103" spans="1:21" x14ac:dyDescent="0.2">
      <c r="A103" s="94" t="s">
        <v>23</v>
      </c>
      <c r="B103" s="94" t="s">
        <v>182</v>
      </c>
      <c r="C103" s="94"/>
      <c r="D103" s="96">
        <f>SUM(D101:D102)</f>
        <v>0</v>
      </c>
      <c r="E103" s="96">
        <f t="shared" ref="E103:U103" si="49">SUM(E101:E102)</f>
        <v>0</v>
      </c>
      <c r="F103" s="96">
        <f t="shared" si="49"/>
        <v>0</v>
      </c>
      <c r="G103" s="96">
        <f t="shared" si="49"/>
        <v>0</v>
      </c>
      <c r="H103" s="96">
        <f t="shared" si="49"/>
        <v>0</v>
      </c>
      <c r="I103" s="96">
        <f t="shared" si="49"/>
        <v>0</v>
      </c>
      <c r="J103" s="96">
        <f t="shared" si="49"/>
        <v>0</v>
      </c>
      <c r="K103" s="96">
        <f t="shared" si="49"/>
        <v>0</v>
      </c>
      <c r="L103" s="96">
        <f t="shared" si="49"/>
        <v>0</v>
      </c>
      <c r="M103" s="96">
        <f t="shared" si="49"/>
        <v>0</v>
      </c>
      <c r="N103" s="96">
        <f t="shared" si="49"/>
        <v>0</v>
      </c>
      <c r="O103" s="96">
        <f t="shared" si="49"/>
        <v>0</v>
      </c>
      <c r="P103" s="96">
        <f t="shared" si="49"/>
        <v>0</v>
      </c>
      <c r="Q103" s="96">
        <f t="shared" si="49"/>
        <v>0</v>
      </c>
      <c r="R103" s="96">
        <f t="shared" si="49"/>
        <v>0</v>
      </c>
      <c r="S103" s="96">
        <f t="shared" si="49"/>
        <v>0</v>
      </c>
      <c r="T103" s="96">
        <f t="shared" si="49"/>
        <v>0</v>
      </c>
      <c r="U103" s="96">
        <f t="shared" si="49"/>
        <v>0</v>
      </c>
    </row>
    <row r="104" spans="1:21" x14ac:dyDescent="0.2">
      <c r="A104" s="94" t="s">
        <v>24</v>
      </c>
      <c r="B104" s="94" t="s">
        <v>183</v>
      </c>
      <c r="C104" s="94"/>
      <c r="D104" s="96">
        <f>SUM(D93,D100,D103)</f>
        <v>1254</v>
      </c>
      <c r="E104" s="96">
        <f t="shared" ref="E104:U104" si="50">SUM(E93,E100,E103)</f>
        <v>0</v>
      </c>
      <c r="F104" s="96">
        <f t="shared" si="50"/>
        <v>0</v>
      </c>
      <c r="G104" s="96">
        <f t="shared" si="50"/>
        <v>1254</v>
      </c>
      <c r="H104" s="96">
        <f t="shared" si="50"/>
        <v>0</v>
      </c>
      <c r="I104" s="96">
        <f t="shared" si="50"/>
        <v>0</v>
      </c>
      <c r="J104" s="96">
        <f t="shared" si="50"/>
        <v>1254</v>
      </c>
      <c r="K104" s="96">
        <f t="shared" si="50"/>
        <v>0</v>
      </c>
      <c r="L104" s="96">
        <f t="shared" si="50"/>
        <v>576</v>
      </c>
      <c r="M104" s="96">
        <f t="shared" si="50"/>
        <v>1830</v>
      </c>
      <c r="N104" s="96">
        <f t="shared" si="50"/>
        <v>0</v>
      </c>
      <c r="O104" s="96">
        <f t="shared" si="50"/>
        <v>0</v>
      </c>
      <c r="P104" s="96">
        <f t="shared" si="50"/>
        <v>1830</v>
      </c>
      <c r="Q104" s="96">
        <f t="shared" si="50"/>
        <v>0</v>
      </c>
      <c r="R104" s="96">
        <f t="shared" si="50"/>
        <v>0</v>
      </c>
      <c r="S104" s="96">
        <f t="shared" si="50"/>
        <v>1830</v>
      </c>
      <c r="T104" s="96">
        <f t="shared" si="50"/>
        <v>0</v>
      </c>
      <c r="U104" s="96">
        <f t="shared" si="50"/>
        <v>576</v>
      </c>
    </row>
    <row r="105" spans="1:21" x14ac:dyDescent="0.2">
      <c r="A105" s="94" t="s">
        <v>25</v>
      </c>
      <c r="B105" s="94" t="s">
        <v>189</v>
      </c>
      <c r="C105" s="94"/>
      <c r="D105" s="96">
        <f>SUM(D90,D104)</f>
        <v>3022</v>
      </c>
      <c r="E105" s="96">
        <f t="shared" ref="E105:U105" si="51">SUM(E90,E104)</f>
        <v>0</v>
      </c>
      <c r="F105" s="96">
        <f t="shared" si="51"/>
        <v>0</v>
      </c>
      <c r="G105" s="96">
        <f t="shared" si="51"/>
        <v>3022</v>
      </c>
      <c r="H105" s="96">
        <f t="shared" si="51"/>
        <v>0</v>
      </c>
      <c r="I105" s="96">
        <f t="shared" si="51"/>
        <v>0</v>
      </c>
      <c r="J105" s="96">
        <f t="shared" si="51"/>
        <v>3022</v>
      </c>
      <c r="K105" s="96">
        <f t="shared" si="51"/>
        <v>0</v>
      </c>
      <c r="L105" s="96">
        <f t="shared" si="51"/>
        <v>576</v>
      </c>
      <c r="M105" s="96">
        <f t="shared" si="51"/>
        <v>3598</v>
      </c>
      <c r="N105" s="96">
        <f t="shared" si="51"/>
        <v>0</v>
      </c>
      <c r="O105" s="96">
        <f t="shared" si="51"/>
        <v>0</v>
      </c>
      <c r="P105" s="96">
        <f t="shared" si="51"/>
        <v>3598</v>
      </c>
      <c r="Q105" s="96">
        <f t="shared" si="51"/>
        <v>0</v>
      </c>
      <c r="R105" s="96">
        <f t="shared" si="51"/>
        <v>0</v>
      </c>
      <c r="S105" s="96">
        <f t="shared" si="51"/>
        <v>3598</v>
      </c>
      <c r="T105" s="96">
        <f t="shared" si="51"/>
        <v>0</v>
      </c>
      <c r="U105" s="96">
        <f t="shared" si="51"/>
        <v>576</v>
      </c>
    </row>
    <row r="106" spans="1:21" x14ac:dyDescent="0.2">
      <c r="A106" s="92"/>
      <c r="B106" s="92"/>
      <c r="C106" s="32"/>
      <c r="D106" s="4"/>
      <c r="G106" s="105"/>
      <c r="J106" s="105"/>
      <c r="M106" s="105"/>
      <c r="P106" s="105"/>
      <c r="S106" s="105"/>
      <c r="T106" s="105"/>
      <c r="U106" s="105"/>
    </row>
    <row r="107" spans="1:21" x14ac:dyDescent="0.2">
      <c r="A107" s="32" t="s">
        <v>194</v>
      </c>
      <c r="B107" s="152" t="s">
        <v>0</v>
      </c>
      <c r="C107" s="8"/>
      <c r="D107" s="123"/>
      <c r="E107" s="3">
        <v>0</v>
      </c>
      <c r="F107" s="120">
        <v>0</v>
      </c>
      <c r="G107" s="126">
        <f t="shared" ref="G107:G117" si="52">SUM(D107:F107)</f>
        <v>0</v>
      </c>
      <c r="H107" s="123">
        <v>0</v>
      </c>
      <c r="I107" s="3">
        <v>0</v>
      </c>
      <c r="J107" s="126">
        <f t="shared" ref="J107:J117" si="53">SUM(G107:I107)</f>
        <v>0</v>
      </c>
      <c r="K107" s="3">
        <v>0</v>
      </c>
      <c r="L107" s="3">
        <v>524</v>
      </c>
      <c r="M107" s="126">
        <f t="shared" ref="M107:M117" si="54">SUM(J107:L107)</f>
        <v>524</v>
      </c>
      <c r="N107" s="3">
        <v>0</v>
      </c>
      <c r="O107" s="3">
        <v>0</v>
      </c>
      <c r="P107" s="126">
        <f t="shared" ref="P107:P117" si="55">SUM(M107:O107)</f>
        <v>524</v>
      </c>
      <c r="Q107" s="3">
        <v>0</v>
      </c>
      <c r="R107" s="3">
        <v>0</v>
      </c>
      <c r="S107" s="126">
        <f t="shared" ref="S107:S117" si="56">SUM(P107:R107)</f>
        <v>524</v>
      </c>
      <c r="T107" s="126">
        <f>SUM(E107,H107,K107,N107,Q107)</f>
        <v>0</v>
      </c>
      <c r="U107" s="126">
        <f>SUM(F107,I107,L107,O107,R107)</f>
        <v>524</v>
      </c>
    </row>
    <row r="108" spans="1:21" x14ac:dyDescent="0.2">
      <c r="A108" s="8" t="s">
        <v>195</v>
      </c>
      <c r="B108" s="153" t="s">
        <v>1</v>
      </c>
      <c r="C108" s="8"/>
      <c r="D108" s="124"/>
      <c r="E108" s="2">
        <v>0</v>
      </c>
      <c r="F108" s="121">
        <v>0</v>
      </c>
      <c r="G108" s="127">
        <f t="shared" si="52"/>
        <v>0</v>
      </c>
      <c r="H108" s="124">
        <v>0</v>
      </c>
      <c r="I108" s="2">
        <v>0</v>
      </c>
      <c r="J108" s="127">
        <f t="shared" si="53"/>
        <v>0</v>
      </c>
      <c r="K108" s="2">
        <v>0</v>
      </c>
      <c r="L108" s="2">
        <v>52</v>
      </c>
      <c r="M108" s="127">
        <f t="shared" si="54"/>
        <v>52</v>
      </c>
      <c r="N108" s="2">
        <v>0</v>
      </c>
      <c r="O108" s="2">
        <v>0</v>
      </c>
      <c r="P108" s="127">
        <f t="shared" si="55"/>
        <v>52</v>
      </c>
      <c r="Q108" s="2">
        <v>0</v>
      </c>
      <c r="R108" s="2">
        <v>0</v>
      </c>
      <c r="S108" s="127">
        <f t="shared" si="56"/>
        <v>52</v>
      </c>
      <c r="T108" s="127">
        <f t="shared" ref="T108:U117" si="57">SUM(E108,H108,K108,N108,Q108)</f>
        <v>0</v>
      </c>
      <c r="U108" s="127">
        <f t="shared" si="57"/>
        <v>52</v>
      </c>
    </row>
    <row r="109" spans="1:21" x14ac:dyDescent="0.2">
      <c r="A109" s="8" t="s">
        <v>196</v>
      </c>
      <c r="B109" s="153" t="s">
        <v>184</v>
      </c>
      <c r="C109" s="8"/>
      <c r="D109" s="124">
        <v>1254</v>
      </c>
      <c r="E109" s="2">
        <v>0</v>
      </c>
      <c r="F109" s="121">
        <v>0</v>
      </c>
      <c r="G109" s="127">
        <f t="shared" si="52"/>
        <v>1254</v>
      </c>
      <c r="H109" s="124">
        <v>0</v>
      </c>
      <c r="I109" s="2">
        <v>0</v>
      </c>
      <c r="J109" s="127">
        <f t="shared" si="53"/>
        <v>1254</v>
      </c>
      <c r="K109" s="2">
        <v>0</v>
      </c>
      <c r="L109" s="2">
        <v>0</v>
      </c>
      <c r="M109" s="127">
        <f t="shared" si="54"/>
        <v>1254</v>
      </c>
      <c r="N109" s="2">
        <v>0</v>
      </c>
      <c r="O109" s="2">
        <v>0</v>
      </c>
      <c r="P109" s="127">
        <f t="shared" si="55"/>
        <v>1254</v>
      </c>
      <c r="Q109" s="2">
        <v>0</v>
      </c>
      <c r="R109" s="2">
        <v>0</v>
      </c>
      <c r="S109" s="127">
        <f t="shared" si="56"/>
        <v>1254</v>
      </c>
      <c r="T109" s="127">
        <f t="shared" si="57"/>
        <v>0</v>
      </c>
      <c r="U109" s="127">
        <f t="shared" si="57"/>
        <v>0</v>
      </c>
    </row>
    <row r="110" spans="1:21" x14ac:dyDescent="0.2">
      <c r="A110" s="7" t="s">
        <v>197</v>
      </c>
      <c r="B110" s="153" t="s">
        <v>185</v>
      </c>
      <c r="C110" s="8"/>
      <c r="D110" s="124"/>
      <c r="E110" s="2">
        <v>0</v>
      </c>
      <c r="F110" s="121">
        <v>0</v>
      </c>
      <c r="G110" s="127">
        <f t="shared" si="52"/>
        <v>0</v>
      </c>
      <c r="H110" s="124">
        <v>0</v>
      </c>
      <c r="I110" s="2">
        <v>0</v>
      </c>
      <c r="J110" s="127">
        <f t="shared" si="53"/>
        <v>0</v>
      </c>
      <c r="K110" s="2">
        <v>0</v>
      </c>
      <c r="L110" s="2">
        <v>0</v>
      </c>
      <c r="M110" s="127">
        <f t="shared" si="54"/>
        <v>0</v>
      </c>
      <c r="N110" s="2">
        <v>0</v>
      </c>
      <c r="O110" s="2">
        <v>0</v>
      </c>
      <c r="P110" s="127">
        <f t="shared" si="55"/>
        <v>0</v>
      </c>
      <c r="Q110" s="2">
        <v>0</v>
      </c>
      <c r="R110" s="2">
        <v>0</v>
      </c>
      <c r="S110" s="127">
        <f t="shared" si="56"/>
        <v>0</v>
      </c>
      <c r="T110" s="127">
        <f t="shared" si="57"/>
        <v>0</v>
      </c>
      <c r="U110" s="127">
        <f t="shared" si="57"/>
        <v>0</v>
      </c>
    </row>
    <row r="111" spans="1:21" x14ac:dyDescent="0.2">
      <c r="A111" s="7" t="s">
        <v>198</v>
      </c>
      <c r="B111" s="153" t="s">
        <v>186</v>
      </c>
      <c r="C111" s="8"/>
      <c r="D111" s="124"/>
      <c r="E111" s="2">
        <v>0</v>
      </c>
      <c r="F111" s="121">
        <v>0</v>
      </c>
      <c r="G111" s="127">
        <f t="shared" si="52"/>
        <v>0</v>
      </c>
      <c r="H111" s="124">
        <v>0</v>
      </c>
      <c r="I111" s="2">
        <v>0</v>
      </c>
      <c r="J111" s="127">
        <f t="shared" si="53"/>
        <v>0</v>
      </c>
      <c r="K111" s="2">
        <v>0</v>
      </c>
      <c r="L111" s="2">
        <v>0</v>
      </c>
      <c r="M111" s="127">
        <f t="shared" si="54"/>
        <v>0</v>
      </c>
      <c r="N111" s="2">
        <v>0</v>
      </c>
      <c r="O111" s="2">
        <v>0</v>
      </c>
      <c r="P111" s="127">
        <f t="shared" si="55"/>
        <v>0</v>
      </c>
      <c r="Q111" s="2">
        <v>0</v>
      </c>
      <c r="R111" s="2">
        <v>0</v>
      </c>
      <c r="S111" s="127">
        <f t="shared" si="56"/>
        <v>0</v>
      </c>
      <c r="T111" s="127">
        <f t="shared" si="57"/>
        <v>0</v>
      </c>
      <c r="U111" s="127">
        <f t="shared" si="57"/>
        <v>0</v>
      </c>
    </row>
    <row r="112" spans="1:21" x14ac:dyDescent="0.2">
      <c r="A112" s="7" t="s">
        <v>199</v>
      </c>
      <c r="B112" s="153" t="s">
        <v>187</v>
      </c>
      <c r="C112" s="8"/>
      <c r="D112" s="124"/>
      <c r="E112" s="2">
        <v>0</v>
      </c>
      <c r="F112" s="121">
        <v>0</v>
      </c>
      <c r="G112" s="127">
        <f t="shared" si="52"/>
        <v>0</v>
      </c>
      <c r="H112" s="124">
        <v>0</v>
      </c>
      <c r="I112" s="2">
        <v>0</v>
      </c>
      <c r="J112" s="127">
        <f t="shared" si="53"/>
        <v>0</v>
      </c>
      <c r="K112" s="2">
        <v>0</v>
      </c>
      <c r="L112" s="2">
        <v>0</v>
      </c>
      <c r="M112" s="127">
        <f t="shared" si="54"/>
        <v>0</v>
      </c>
      <c r="N112" s="2">
        <v>0</v>
      </c>
      <c r="O112" s="2">
        <v>0</v>
      </c>
      <c r="P112" s="127">
        <f t="shared" si="55"/>
        <v>0</v>
      </c>
      <c r="Q112" s="2">
        <v>0</v>
      </c>
      <c r="R112" s="2">
        <v>0</v>
      </c>
      <c r="S112" s="127">
        <f t="shared" si="56"/>
        <v>0</v>
      </c>
      <c r="T112" s="127">
        <f t="shared" si="57"/>
        <v>0</v>
      </c>
      <c r="U112" s="127">
        <f t="shared" si="57"/>
        <v>0</v>
      </c>
    </row>
    <row r="113" spans="1:21" x14ac:dyDescent="0.2">
      <c r="A113" s="7" t="s">
        <v>200</v>
      </c>
      <c r="B113" s="153" t="s">
        <v>188</v>
      </c>
      <c r="C113" s="8"/>
      <c r="D113" s="124"/>
      <c r="E113" s="2">
        <v>0</v>
      </c>
      <c r="F113" s="121">
        <v>0</v>
      </c>
      <c r="G113" s="127">
        <f t="shared" si="52"/>
        <v>0</v>
      </c>
      <c r="H113" s="124">
        <v>0</v>
      </c>
      <c r="I113" s="2">
        <v>0</v>
      </c>
      <c r="J113" s="127">
        <f t="shared" si="53"/>
        <v>0</v>
      </c>
      <c r="K113" s="2">
        <v>0</v>
      </c>
      <c r="L113" s="2">
        <v>0</v>
      </c>
      <c r="M113" s="127">
        <f t="shared" si="54"/>
        <v>0</v>
      </c>
      <c r="N113" s="2">
        <v>0</v>
      </c>
      <c r="O113" s="2">
        <v>0</v>
      </c>
      <c r="P113" s="127">
        <f t="shared" si="55"/>
        <v>0</v>
      </c>
      <c r="Q113" s="2">
        <v>0</v>
      </c>
      <c r="R113" s="2">
        <v>0</v>
      </c>
      <c r="S113" s="127">
        <f t="shared" si="56"/>
        <v>0</v>
      </c>
      <c r="T113" s="127">
        <f t="shared" si="57"/>
        <v>0</v>
      </c>
      <c r="U113" s="127">
        <f t="shared" si="57"/>
        <v>0</v>
      </c>
    </row>
    <row r="114" spans="1:21" x14ac:dyDescent="0.2">
      <c r="A114" s="7" t="s">
        <v>204</v>
      </c>
      <c r="B114" s="153" t="s">
        <v>205</v>
      </c>
      <c r="C114" s="8"/>
      <c r="D114" s="124"/>
      <c r="E114" s="2">
        <v>0</v>
      </c>
      <c r="F114" s="121">
        <v>0</v>
      </c>
      <c r="G114" s="127">
        <f t="shared" si="52"/>
        <v>0</v>
      </c>
      <c r="H114" s="124">
        <v>0</v>
      </c>
      <c r="I114" s="2">
        <v>0</v>
      </c>
      <c r="J114" s="127">
        <f t="shared" si="53"/>
        <v>0</v>
      </c>
      <c r="K114" s="2">
        <v>0</v>
      </c>
      <c r="L114" s="2">
        <v>0</v>
      </c>
      <c r="M114" s="127">
        <f t="shared" si="54"/>
        <v>0</v>
      </c>
      <c r="N114" s="2">
        <v>0</v>
      </c>
      <c r="O114" s="2">
        <v>0</v>
      </c>
      <c r="P114" s="127">
        <f t="shared" si="55"/>
        <v>0</v>
      </c>
      <c r="Q114" s="2">
        <v>0</v>
      </c>
      <c r="R114" s="2">
        <v>0</v>
      </c>
      <c r="S114" s="127">
        <f t="shared" si="56"/>
        <v>0</v>
      </c>
      <c r="T114" s="127">
        <f t="shared" si="57"/>
        <v>0</v>
      </c>
      <c r="U114" s="127">
        <f t="shared" si="57"/>
        <v>0</v>
      </c>
    </row>
    <row r="115" spans="1:21" x14ac:dyDescent="0.2">
      <c r="A115" s="7" t="s">
        <v>201</v>
      </c>
      <c r="B115" s="153" t="s">
        <v>190</v>
      </c>
      <c r="C115" s="8"/>
      <c r="D115" s="124"/>
      <c r="E115" s="2">
        <v>0</v>
      </c>
      <c r="F115" s="121">
        <v>0</v>
      </c>
      <c r="G115" s="127">
        <f t="shared" si="52"/>
        <v>0</v>
      </c>
      <c r="H115" s="124">
        <v>0</v>
      </c>
      <c r="I115" s="2">
        <v>0</v>
      </c>
      <c r="J115" s="127">
        <f t="shared" si="53"/>
        <v>0</v>
      </c>
      <c r="K115" s="2">
        <v>0</v>
      </c>
      <c r="L115" s="2">
        <v>0</v>
      </c>
      <c r="M115" s="127">
        <f t="shared" si="54"/>
        <v>0</v>
      </c>
      <c r="N115" s="2">
        <v>0</v>
      </c>
      <c r="O115" s="2">
        <v>0</v>
      </c>
      <c r="P115" s="127">
        <f t="shared" si="55"/>
        <v>0</v>
      </c>
      <c r="Q115" s="2">
        <v>0</v>
      </c>
      <c r="R115" s="2">
        <v>0</v>
      </c>
      <c r="S115" s="127">
        <f t="shared" si="56"/>
        <v>0</v>
      </c>
      <c r="T115" s="127">
        <f t="shared" si="57"/>
        <v>0</v>
      </c>
      <c r="U115" s="127">
        <f t="shared" si="57"/>
        <v>0</v>
      </c>
    </row>
    <row r="116" spans="1:21" x14ac:dyDescent="0.2">
      <c r="A116" s="7" t="s">
        <v>202</v>
      </c>
      <c r="B116" s="153" t="s">
        <v>191</v>
      </c>
      <c r="C116" s="8"/>
      <c r="D116" s="124"/>
      <c r="E116" s="2">
        <v>0</v>
      </c>
      <c r="F116" s="121">
        <v>0</v>
      </c>
      <c r="G116" s="127">
        <f t="shared" si="52"/>
        <v>0</v>
      </c>
      <c r="H116" s="124">
        <v>0</v>
      </c>
      <c r="I116" s="2">
        <v>0</v>
      </c>
      <c r="J116" s="127">
        <f t="shared" si="53"/>
        <v>0</v>
      </c>
      <c r="K116" s="2">
        <v>0</v>
      </c>
      <c r="L116" s="2">
        <v>0</v>
      </c>
      <c r="M116" s="127">
        <f t="shared" si="54"/>
        <v>0</v>
      </c>
      <c r="N116" s="2">
        <v>0</v>
      </c>
      <c r="O116" s="2">
        <v>0</v>
      </c>
      <c r="P116" s="127">
        <f t="shared" si="55"/>
        <v>0</v>
      </c>
      <c r="Q116" s="2">
        <v>0</v>
      </c>
      <c r="R116" s="2">
        <v>0</v>
      </c>
      <c r="S116" s="127">
        <f t="shared" si="56"/>
        <v>0</v>
      </c>
      <c r="T116" s="127">
        <f t="shared" si="57"/>
        <v>0</v>
      </c>
      <c r="U116" s="127">
        <f t="shared" si="57"/>
        <v>0</v>
      </c>
    </row>
    <row r="117" spans="1:21" x14ac:dyDescent="0.2">
      <c r="A117" s="8" t="s">
        <v>203</v>
      </c>
      <c r="B117" s="153" t="s">
        <v>192</v>
      </c>
      <c r="C117" s="8"/>
      <c r="D117" s="125"/>
      <c r="E117" s="102">
        <v>0</v>
      </c>
      <c r="F117" s="122">
        <v>0</v>
      </c>
      <c r="G117" s="128">
        <f t="shared" si="52"/>
        <v>0</v>
      </c>
      <c r="H117" s="125">
        <v>0</v>
      </c>
      <c r="I117" s="102">
        <v>0</v>
      </c>
      <c r="J117" s="128">
        <f t="shared" si="53"/>
        <v>0</v>
      </c>
      <c r="K117" s="102">
        <v>0</v>
      </c>
      <c r="L117" s="102">
        <v>0</v>
      </c>
      <c r="M117" s="128">
        <f t="shared" si="54"/>
        <v>0</v>
      </c>
      <c r="N117" s="102">
        <v>0</v>
      </c>
      <c r="O117" s="102">
        <v>0</v>
      </c>
      <c r="P117" s="128">
        <f t="shared" si="55"/>
        <v>0</v>
      </c>
      <c r="Q117" s="102">
        <v>0</v>
      </c>
      <c r="R117" s="102">
        <v>0</v>
      </c>
      <c r="S117" s="128">
        <f t="shared" si="56"/>
        <v>0</v>
      </c>
      <c r="T117" s="128">
        <f t="shared" si="57"/>
        <v>0</v>
      </c>
      <c r="U117" s="128">
        <f t="shared" si="57"/>
        <v>0</v>
      </c>
    </row>
    <row r="118" spans="1:21" x14ac:dyDescent="0.2">
      <c r="A118" s="94"/>
      <c r="B118" s="154" t="s">
        <v>206</v>
      </c>
      <c r="C118" s="101"/>
      <c r="D118" s="151">
        <f>SUM(D107:D117)</f>
        <v>1254</v>
      </c>
      <c r="E118" s="96">
        <f t="shared" ref="E118:U118" si="58">SUM(E107:E117)</f>
        <v>0</v>
      </c>
      <c r="F118" s="96">
        <f t="shared" si="58"/>
        <v>0</v>
      </c>
      <c r="G118" s="96">
        <f t="shared" si="58"/>
        <v>1254</v>
      </c>
      <c r="H118" s="96">
        <f t="shared" si="58"/>
        <v>0</v>
      </c>
      <c r="I118" s="96">
        <f t="shared" si="58"/>
        <v>0</v>
      </c>
      <c r="J118" s="96">
        <f t="shared" si="58"/>
        <v>1254</v>
      </c>
      <c r="K118" s="96">
        <f t="shared" si="58"/>
        <v>0</v>
      </c>
      <c r="L118" s="96">
        <f t="shared" si="58"/>
        <v>576</v>
      </c>
      <c r="M118" s="96">
        <f t="shared" si="58"/>
        <v>1830</v>
      </c>
      <c r="N118" s="96">
        <f t="shared" si="58"/>
        <v>0</v>
      </c>
      <c r="O118" s="96">
        <f t="shared" si="58"/>
        <v>0</v>
      </c>
      <c r="P118" s="96">
        <f t="shared" si="58"/>
        <v>1830</v>
      </c>
      <c r="Q118" s="96">
        <f t="shared" si="58"/>
        <v>0</v>
      </c>
      <c r="R118" s="96">
        <f t="shared" si="58"/>
        <v>0</v>
      </c>
      <c r="S118" s="96">
        <f t="shared" si="58"/>
        <v>1830</v>
      </c>
      <c r="T118" s="96">
        <f t="shared" si="58"/>
        <v>0</v>
      </c>
      <c r="U118" s="96">
        <f t="shared" si="58"/>
        <v>576</v>
      </c>
    </row>
    <row r="119" spans="1:21" x14ac:dyDescent="0.2">
      <c r="A119" s="92"/>
      <c r="B119" s="92"/>
      <c r="C119" s="92"/>
      <c r="G119" s="105"/>
      <c r="J119" s="105"/>
      <c r="M119" s="105"/>
      <c r="P119" s="105"/>
      <c r="S119" s="105"/>
      <c r="T119" s="105"/>
      <c r="U119" s="105"/>
    </row>
    <row r="120" spans="1:21" x14ac:dyDescent="0.2">
      <c r="A120" s="92"/>
      <c r="B120" s="98" t="s">
        <v>210</v>
      </c>
      <c r="C120" s="92"/>
      <c r="D120" s="105">
        <f>D118-D105</f>
        <v>-1768</v>
      </c>
      <c r="E120" s="105">
        <f>E118-E105</f>
        <v>0</v>
      </c>
      <c r="F120" s="105">
        <f>F118-F105</f>
        <v>0</v>
      </c>
      <c r="G120" s="105"/>
      <c r="H120" s="105">
        <f>H118-H105</f>
        <v>0</v>
      </c>
      <c r="I120" s="105">
        <f>I118-I105</f>
        <v>0</v>
      </c>
      <c r="J120" s="105"/>
      <c r="K120" s="105">
        <f>K118-K105</f>
        <v>0</v>
      </c>
      <c r="L120" s="105">
        <f>L118-L105</f>
        <v>0</v>
      </c>
      <c r="M120" s="105"/>
      <c r="N120" s="105">
        <f>N118-N105</f>
        <v>0</v>
      </c>
      <c r="O120" s="105">
        <f>O118-O105</f>
        <v>0</v>
      </c>
      <c r="P120" s="105"/>
      <c r="Q120" s="105">
        <f>Q118-Q105</f>
        <v>0</v>
      </c>
      <c r="R120" s="105">
        <f>R118-R105</f>
        <v>0</v>
      </c>
      <c r="S120" s="105"/>
      <c r="T120" s="105">
        <f>T118-T105</f>
        <v>0</v>
      </c>
      <c r="U120" s="105">
        <f>U118-U105</f>
        <v>0</v>
      </c>
    </row>
    <row r="121" spans="1:21" x14ac:dyDescent="0.2">
      <c r="A121" s="104" t="s">
        <v>162</v>
      </c>
      <c r="B121" s="104" t="s">
        <v>163</v>
      </c>
      <c r="C121" s="104" t="s">
        <v>164</v>
      </c>
      <c r="D121" s="33" t="s">
        <v>31</v>
      </c>
      <c r="E121" s="109" t="s">
        <v>4</v>
      </c>
      <c r="F121" s="109" t="s">
        <v>4</v>
      </c>
      <c r="G121" s="33" t="s">
        <v>53</v>
      </c>
      <c r="H121" s="110" t="s">
        <v>46</v>
      </c>
      <c r="I121" s="110" t="s">
        <v>46</v>
      </c>
      <c r="J121" s="33" t="s">
        <v>53</v>
      </c>
      <c r="K121" s="61" t="s">
        <v>47</v>
      </c>
      <c r="L121" s="61" t="s">
        <v>47</v>
      </c>
      <c r="M121" s="33" t="s">
        <v>53</v>
      </c>
      <c r="N121" s="111" t="s">
        <v>50</v>
      </c>
      <c r="O121" s="111" t="s">
        <v>50</v>
      </c>
      <c r="P121" s="33" t="s">
        <v>53</v>
      </c>
      <c r="Q121" s="112" t="s">
        <v>51</v>
      </c>
      <c r="R121" s="112" t="s">
        <v>51</v>
      </c>
      <c r="S121" s="130" t="s">
        <v>53</v>
      </c>
      <c r="T121" s="218" t="s">
        <v>209</v>
      </c>
      <c r="U121" s="219"/>
    </row>
    <row r="122" spans="1:21" x14ac:dyDescent="0.2">
      <c r="A122" s="83" t="s">
        <v>9</v>
      </c>
      <c r="B122" s="138" t="s">
        <v>230</v>
      </c>
      <c r="C122" s="85" t="s">
        <v>166</v>
      </c>
      <c r="D122" s="34" t="s">
        <v>41</v>
      </c>
      <c r="E122" s="34" t="s">
        <v>161</v>
      </c>
      <c r="F122" s="34" t="s">
        <v>161</v>
      </c>
      <c r="G122" s="34" t="s">
        <v>41</v>
      </c>
      <c r="H122" s="34" t="s">
        <v>161</v>
      </c>
      <c r="I122" s="34" t="s">
        <v>161</v>
      </c>
      <c r="J122" s="34" t="s">
        <v>208</v>
      </c>
      <c r="K122" s="34" t="s">
        <v>161</v>
      </c>
      <c r="L122" s="34" t="s">
        <v>161</v>
      </c>
      <c r="M122" s="34" t="s">
        <v>208</v>
      </c>
      <c r="N122" s="34" t="s">
        <v>161</v>
      </c>
      <c r="O122" s="34" t="s">
        <v>161</v>
      </c>
      <c r="P122" s="34" t="s">
        <v>208</v>
      </c>
      <c r="Q122" s="34" t="s">
        <v>161</v>
      </c>
      <c r="R122" s="34" t="s">
        <v>161</v>
      </c>
      <c r="S122" s="131" t="s">
        <v>41</v>
      </c>
      <c r="T122" s="131" t="s">
        <v>161</v>
      </c>
      <c r="U122" s="131" t="s">
        <v>161</v>
      </c>
    </row>
    <row r="123" spans="1:21" x14ac:dyDescent="0.2">
      <c r="A123" s="83"/>
      <c r="B123" s="86"/>
      <c r="C123" s="86"/>
      <c r="D123" s="34" t="s">
        <v>250</v>
      </c>
      <c r="E123" s="34" t="s">
        <v>137</v>
      </c>
      <c r="F123" s="34" t="s">
        <v>193</v>
      </c>
      <c r="G123" s="34"/>
      <c r="H123" s="34" t="s">
        <v>137</v>
      </c>
      <c r="I123" s="34" t="s">
        <v>193</v>
      </c>
      <c r="J123" s="34" t="s">
        <v>41</v>
      </c>
      <c r="K123" s="34" t="s">
        <v>137</v>
      </c>
      <c r="L123" s="34" t="s">
        <v>193</v>
      </c>
      <c r="M123" s="34" t="s">
        <v>41</v>
      </c>
      <c r="N123" s="34" t="s">
        <v>137</v>
      </c>
      <c r="O123" s="34" t="s">
        <v>193</v>
      </c>
      <c r="P123" s="34" t="s">
        <v>41</v>
      </c>
      <c r="Q123" s="34" t="s">
        <v>137</v>
      </c>
      <c r="R123" s="34" t="s">
        <v>193</v>
      </c>
      <c r="S123" s="131" t="s">
        <v>245</v>
      </c>
      <c r="T123" s="131" t="s">
        <v>137</v>
      </c>
      <c r="U123" s="131" t="s">
        <v>193</v>
      </c>
    </row>
    <row r="124" spans="1:21" x14ac:dyDescent="0.2">
      <c r="A124" s="106"/>
      <c r="B124" s="106"/>
      <c r="C124" s="106"/>
      <c r="D124" s="116"/>
      <c r="E124" s="35" t="s">
        <v>66</v>
      </c>
      <c r="F124" s="35" t="s">
        <v>67</v>
      </c>
      <c r="G124" s="116"/>
      <c r="H124" s="35" t="s">
        <v>66</v>
      </c>
      <c r="I124" s="35" t="s">
        <v>67</v>
      </c>
      <c r="J124" s="116"/>
      <c r="K124" s="35" t="s">
        <v>66</v>
      </c>
      <c r="L124" s="35" t="s">
        <v>67</v>
      </c>
      <c r="M124" s="116"/>
      <c r="N124" s="35" t="s">
        <v>66</v>
      </c>
      <c r="O124" s="35" t="s">
        <v>67</v>
      </c>
      <c r="P124" s="116"/>
      <c r="Q124" s="35" t="s">
        <v>66</v>
      </c>
      <c r="R124" s="35" t="s">
        <v>67</v>
      </c>
      <c r="S124" s="132"/>
      <c r="T124" s="133" t="s">
        <v>66</v>
      </c>
      <c r="U124" s="133" t="s">
        <v>67</v>
      </c>
    </row>
    <row r="125" spans="1:21" x14ac:dyDescent="0.2">
      <c r="A125" s="88" t="s">
        <v>4</v>
      </c>
      <c r="B125" s="88" t="s">
        <v>46</v>
      </c>
      <c r="C125" s="88" t="s">
        <v>47</v>
      </c>
      <c r="D125" s="117" t="s">
        <v>4</v>
      </c>
      <c r="E125" s="117" t="s">
        <v>46</v>
      </c>
      <c r="F125" s="117" t="s">
        <v>47</v>
      </c>
      <c r="G125" s="117" t="s">
        <v>50</v>
      </c>
      <c r="H125" s="117" t="s">
        <v>51</v>
      </c>
      <c r="I125" s="117" t="s">
        <v>48</v>
      </c>
      <c r="J125" s="117" t="s">
        <v>52</v>
      </c>
      <c r="K125" s="117" t="s">
        <v>49</v>
      </c>
      <c r="L125" s="117" t="s">
        <v>159</v>
      </c>
      <c r="M125" s="117" t="s">
        <v>15</v>
      </c>
      <c r="N125" s="117" t="s">
        <v>16</v>
      </c>
      <c r="O125" s="117" t="s">
        <v>17</v>
      </c>
      <c r="P125" s="117" t="s">
        <v>18</v>
      </c>
      <c r="Q125" s="117" t="s">
        <v>19</v>
      </c>
      <c r="R125" s="117" t="s">
        <v>20</v>
      </c>
      <c r="S125" s="134" t="s">
        <v>21</v>
      </c>
      <c r="T125" s="134" t="s">
        <v>21</v>
      </c>
      <c r="U125" s="134" t="s">
        <v>21</v>
      </c>
    </row>
    <row r="126" spans="1:21" x14ac:dyDescent="0.2">
      <c r="A126" s="89" t="s">
        <v>4</v>
      </c>
      <c r="B126" s="89" t="s">
        <v>167</v>
      </c>
      <c r="C126" s="90"/>
      <c r="D126" s="4">
        <v>0</v>
      </c>
      <c r="E126" s="4">
        <v>0</v>
      </c>
      <c r="F126" s="4">
        <v>0</v>
      </c>
      <c r="G126" s="105">
        <f>SUM(D126:F126)</f>
        <v>0</v>
      </c>
      <c r="H126" s="4">
        <v>0</v>
      </c>
      <c r="I126" s="4">
        <v>0</v>
      </c>
      <c r="J126" s="105">
        <f>SUM(G126:I126)</f>
        <v>0</v>
      </c>
      <c r="K126" s="4">
        <v>0</v>
      </c>
      <c r="L126" s="4">
        <v>0</v>
      </c>
      <c r="M126" s="105">
        <f>SUM(J126:L126)</f>
        <v>0</v>
      </c>
      <c r="N126" s="4">
        <v>0</v>
      </c>
      <c r="O126" s="4">
        <v>0</v>
      </c>
      <c r="P126" s="105">
        <f>SUM(M126:O126)</f>
        <v>0</v>
      </c>
      <c r="Q126" s="4">
        <v>0</v>
      </c>
      <c r="R126" s="4">
        <v>0</v>
      </c>
      <c r="S126" s="105">
        <f>SUM(P126:R126)</f>
        <v>0</v>
      </c>
      <c r="T126" s="105">
        <f>SUM(E126,H126,K126,N126,Q126)</f>
        <v>0</v>
      </c>
      <c r="U126" s="105">
        <f>SUM(F126,I126,L126,O126,R126)</f>
        <v>0</v>
      </c>
    </row>
    <row r="127" spans="1:21" x14ac:dyDescent="0.2">
      <c r="A127" s="91" t="s">
        <v>46</v>
      </c>
      <c r="B127" s="92" t="s">
        <v>168</v>
      </c>
      <c r="C127" s="92"/>
      <c r="D127" s="4">
        <v>0</v>
      </c>
      <c r="E127" s="4">
        <v>0</v>
      </c>
      <c r="F127" s="4">
        <v>0</v>
      </c>
      <c r="G127" s="105">
        <f>SUM(D127:F127)</f>
        <v>0</v>
      </c>
      <c r="H127" s="4">
        <v>0</v>
      </c>
      <c r="I127" s="4">
        <v>0</v>
      </c>
      <c r="J127" s="105">
        <f>SUM(G127:I127)</f>
        <v>0</v>
      </c>
      <c r="K127" s="4">
        <v>0</v>
      </c>
      <c r="L127" s="4">
        <v>0</v>
      </c>
      <c r="M127" s="105">
        <f>SUM(J127:L127)</f>
        <v>0</v>
      </c>
      <c r="N127" s="4">
        <v>0</v>
      </c>
      <c r="O127" s="4">
        <v>0</v>
      </c>
      <c r="P127" s="105">
        <f>SUM(M127:O127)</f>
        <v>0</v>
      </c>
      <c r="Q127" s="4">
        <v>0</v>
      </c>
      <c r="R127" s="4">
        <v>0</v>
      </c>
      <c r="S127" s="105">
        <f>SUM(P127:R127)</f>
        <v>0</v>
      </c>
      <c r="T127" s="105">
        <f>SUM(E127,H127,K127,N127,Q127)</f>
        <v>0</v>
      </c>
      <c r="U127" s="105">
        <f>SUM(F127,I127,L127,O127,R127)</f>
        <v>0</v>
      </c>
    </row>
    <row r="128" spans="1:21" x14ac:dyDescent="0.2">
      <c r="A128" s="93" t="s">
        <v>47</v>
      </c>
      <c r="B128" s="94" t="s">
        <v>169</v>
      </c>
      <c r="C128" s="95"/>
      <c r="D128" s="96">
        <f>SUM(D126:D127)</f>
        <v>0</v>
      </c>
      <c r="E128" s="96">
        <f t="shared" ref="E128:U128" si="59">SUM(E126:E127)</f>
        <v>0</v>
      </c>
      <c r="F128" s="96">
        <f t="shared" si="59"/>
        <v>0</v>
      </c>
      <c r="G128" s="96">
        <f t="shared" si="59"/>
        <v>0</v>
      </c>
      <c r="H128" s="96">
        <f t="shared" si="59"/>
        <v>0</v>
      </c>
      <c r="I128" s="96">
        <f t="shared" si="59"/>
        <v>0</v>
      </c>
      <c r="J128" s="96">
        <f t="shared" si="59"/>
        <v>0</v>
      </c>
      <c r="K128" s="96">
        <f t="shared" si="59"/>
        <v>0</v>
      </c>
      <c r="L128" s="96">
        <f t="shared" si="59"/>
        <v>0</v>
      </c>
      <c r="M128" s="96">
        <f t="shared" si="59"/>
        <v>0</v>
      </c>
      <c r="N128" s="96">
        <f t="shared" si="59"/>
        <v>0</v>
      </c>
      <c r="O128" s="96">
        <f t="shared" si="59"/>
        <v>0</v>
      </c>
      <c r="P128" s="96">
        <f t="shared" si="59"/>
        <v>0</v>
      </c>
      <c r="Q128" s="96">
        <f t="shared" si="59"/>
        <v>0</v>
      </c>
      <c r="R128" s="96">
        <f t="shared" si="59"/>
        <v>0</v>
      </c>
      <c r="S128" s="96">
        <f t="shared" si="59"/>
        <v>0</v>
      </c>
      <c r="T128" s="96">
        <f t="shared" si="59"/>
        <v>0</v>
      </c>
      <c r="U128" s="96">
        <f t="shared" si="59"/>
        <v>0</v>
      </c>
    </row>
    <row r="129" spans="1:21" x14ac:dyDescent="0.2">
      <c r="A129" s="97" t="s">
        <v>50</v>
      </c>
      <c r="B129" s="98" t="s">
        <v>170</v>
      </c>
      <c r="C129" s="98"/>
      <c r="D129" s="99">
        <v>0</v>
      </c>
      <c r="E129" s="99">
        <v>0</v>
      </c>
      <c r="F129" s="99">
        <v>0</v>
      </c>
      <c r="G129" s="105">
        <f>SUM(D129:F129)</f>
        <v>0</v>
      </c>
      <c r="H129" s="99">
        <v>0</v>
      </c>
      <c r="I129" s="99">
        <v>0</v>
      </c>
      <c r="J129" s="105">
        <f>SUM(G129:I129)</f>
        <v>0</v>
      </c>
      <c r="K129" s="99">
        <v>0</v>
      </c>
      <c r="L129" s="99">
        <v>0</v>
      </c>
      <c r="M129" s="105">
        <f>SUM(J129:L129)</f>
        <v>0</v>
      </c>
      <c r="N129" s="99">
        <v>0</v>
      </c>
      <c r="O129" s="99">
        <v>0</v>
      </c>
      <c r="P129" s="105">
        <f>SUM(M129:O129)</f>
        <v>0</v>
      </c>
      <c r="Q129" s="99">
        <v>0</v>
      </c>
      <c r="R129" s="99">
        <v>0</v>
      </c>
      <c r="S129" s="105">
        <f>SUM(P129:R129)</f>
        <v>0</v>
      </c>
      <c r="T129" s="105">
        <f>SUM(E129,H129,K129,N129,Q129)</f>
        <v>0</v>
      </c>
      <c r="U129" s="105">
        <f>SUM(F129,I129,L129,O129,R129)</f>
        <v>0</v>
      </c>
    </row>
    <row r="130" spans="1:21" x14ac:dyDescent="0.2">
      <c r="A130" s="93" t="s">
        <v>51</v>
      </c>
      <c r="B130" s="94" t="s">
        <v>171</v>
      </c>
      <c r="C130" s="94"/>
      <c r="D130" s="96">
        <f>SUM(D128:D129)</f>
        <v>0</v>
      </c>
      <c r="E130" s="96">
        <f t="shared" ref="E130:U130" si="60">SUM(E128:E129)</f>
        <v>0</v>
      </c>
      <c r="F130" s="96">
        <f t="shared" si="60"/>
        <v>0</v>
      </c>
      <c r="G130" s="96">
        <f t="shared" si="60"/>
        <v>0</v>
      </c>
      <c r="H130" s="96">
        <f t="shared" si="60"/>
        <v>0</v>
      </c>
      <c r="I130" s="96">
        <f t="shared" si="60"/>
        <v>0</v>
      </c>
      <c r="J130" s="96">
        <f t="shared" si="60"/>
        <v>0</v>
      </c>
      <c r="K130" s="96">
        <f t="shared" si="60"/>
        <v>0</v>
      </c>
      <c r="L130" s="96">
        <f t="shared" si="60"/>
        <v>0</v>
      </c>
      <c r="M130" s="96">
        <f t="shared" si="60"/>
        <v>0</v>
      </c>
      <c r="N130" s="96">
        <f t="shared" si="60"/>
        <v>0</v>
      </c>
      <c r="O130" s="96">
        <f t="shared" si="60"/>
        <v>0</v>
      </c>
      <c r="P130" s="96">
        <f t="shared" si="60"/>
        <v>0</v>
      </c>
      <c r="Q130" s="96">
        <f t="shared" si="60"/>
        <v>0</v>
      </c>
      <c r="R130" s="96">
        <f t="shared" si="60"/>
        <v>0</v>
      </c>
      <c r="S130" s="96">
        <f t="shared" si="60"/>
        <v>0</v>
      </c>
      <c r="T130" s="96">
        <f t="shared" si="60"/>
        <v>0</v>
      </c>
      <c r="U130" s="96">
        <f t="shared" si="60"/>
        <v>0</v>
      </c>
    </row>
    <row r="131" spans="1:21" x14ac:dyDescent="0.2">
      <c r="A131" s="91" t="s">
        <v>48</v>
      </c>
      <c r="B131" s="92" t="s">
        <v>172</v>
      </c>
      <c r="C131" s="92"/>
      <c r="D131" s="4">
        <v>0</v>
      </c>
      <c r="E131" s="4">
        <v>0</v>
      </c>
      <c r="F131" s="4">
        <v>0</v>
      </c>
      <c r="G131" s="105">
        <f>SUM(D131:F131)</f>
        <v>0</v>
      </c>
      <c r="H131" s="4">
        <v>0</v>
      </c>
      <c r="I131" s="4">
        <v>0</v>
      </c>
      <c r="J131" s="105">
        <f>SUM(G131:I131)</f>
        <v>0</v>
      </c>
      <c r="K131" s="4">
        <v>0</v>
      </c>
      <c r="L131" s="4">
        <v>0</v>
      </c>
      <c r="M131" s="105">
        <f>SUM(J131:L131)</f>
        <v>0</v>
      </c>
      <c r="N131" s="4">
        <v>0</v>
      </c>
      <c r="O131" s="4">
        <v>0</v>
      </c>
      <c r="P131" s="105">
        <f>SUM(M131:O131)</f>
        <v>0</v>
      </c>
      <c r="Q131" s="4">
        <v>0</v>
      </c>
      <c r="R131" s="4">
        <v>0</v>
      </c>
      <c r="S131" s="105">
        <f>SUM(P131:R131)</f>
        <v>0</v>
      </c>
      <c r="T131" s="105">
        <f>SUM(E131,H131,K131,N131,Q131)</f>
        <v>0</v>
      </c>
      <c r="U131" s="105">
        <f>SUM(F131,I131,L131,O131,R131)</f>
        <v>0</v>
      </c>
    </row>
    <row r="132" spans="1:21" x14ac:dyDescent="0.2">
      <c r="A132" s="91" t="s">
        <v>52</v>
      </c>
      <c r="B132" s="92" t="s">
        <v>173</v>
      </c>
      <c r="C132" s="92"/>
      <c r="D132" s="4">
        <v>0</v>
      </c>
      <c r="E132" s="4">
        <v>0</v>
      </c>
      <c r="F132" s="4">
        <v>0</v>
      </c>
      <c r="G132" s="105">
        <f>SUM(D132:F132)</f>
        <v>0</v>
      </c>
      <c r="H132" s="4">
        <v>0</v>
      </c>
      <c r="I132" s="4">
        <v>0</v>
      </c>
      <c r="J132" s="105">
        <f>SUM(G132:I132)</f>
        <v>0</v>
      </c>
      <c r="K132" s="4">
        <v>0</v>
      </c>
      <c r="L132" s="4">
        <v>0</v>
      </c>
      <c r="M132" s="105">
        <f>SUM(J132:L132)</f>
        <v>0</v>
      </c>
      <c r="N132" s="4">
        <v>0</v>
      </c>
      <c r="O132" s="4">
        <v>0</v>
      </c>
      <c r="P132" s="105">
        <f>SUM(M132:O132)</f>
        <v>0</v>
      </c>
      <c r="Q132" s="4">
        <v>0</v>
      </c>
      <c r="R132" s="4">
        <v>0</v>
      </c>
      <c r="S132" s="105">
        <f>SUM(P132:R132)</f>
        <v>0</v>
      </c>
      <c r="T132" s="105">
        <f>SUM(E132,H132,K132,N132,Q132)</f>
        <v>0</v>
      </c>
      <c r="U132" s="105">
        <f>SUM(F132,I132,L132,O132,R132)</f>
        <v>0</v>
      </c>
    </row>
    <row r="133" spans="1:21" x14ac:dyDescent="0.2">
      <c r="A133" s="93" t="s">
        <v>49</v>
      </c>
      <c r="B133" s="94" t="s">
        <v>174</v>
      </c>
      <c r="C133" s="94"/>
      <c r="D133" s="96">
        <f>SUM(D131:D132)</f>
        <v>0</v>
      </c>
      <c r="E133" s="96">
        <f t="shared" ref="E133:U133" si="61">SUM(E131:E132)</f>
        <v>0</v>
      </c>
      <c r="F133" s="96">
        <f t="shared" si="61"/>
        <v>0</v>
      </c>
      <c r="G133" s="96">
        <f t="shared" si="61"/>
        <v>0</v>
      </c>
      <c r="H133" s="96">
        <f t="shared" si="61"/>
        <v>0</v>
      </c>
      <c r="I133" s="96">
        <f t="shared" si="61"/>
        <v>0</v>
      </c>
      <c r="J133" s="96">
        <f t="shared" si="61"/>
        <v>0</v>
      </c>
      <c r="K133" s="96">
        <f t="shared" si="61"/>
        <v>0</v>
      </c>
      <c r="L133" s="96">
        <f t="shared" si="61"/>
        <v>0</v>
      </c>
      <c r="M133" s="96">
        <f t="shared" si="61"/>
        <v>0</v>
      </c>
      <c r="N133" s="96">
        <f t="shared" si="61"/>
        <v>0</v>
      </c>
      <c r="O133" s="96">
        <f t="shared" si="61"/>
        <v>0</v>
      </c>
      <c r="P133" s="96">
        <f t="shared" si="61"/>
        <v>0</v>
      </c>
      <c r="Q133" s="96">
        <f t="shared" si="61"/>
        <v>0</v>
      </c>
      <c r="R133" s="96">
        <f t="shared" si="61"/>
        <v>0</v>
      </c>
      <c r="S133" s="96">
        <f t="shared" si="61"/>
        <v>0</v>
      </c>
      <c r="T133" s="96">
        <f t="shared" si="61"/>
        <v>0</v>
      </c>
      <c r="U133" s="96">
        <f t="shared" si="61"/>
        <v>0</v>
      </c>
    </row>
    <row r="134" spans="1:21" x14ac:dyDescent="0.2">
      <c r="A134" s="91" t="s">
        <v>159</v>
      </c>
      <c r="B134" s="92" t="s">
        <v>247</v>
      </c>
      <c r="C134" s="92"/>
      <c r="D134" s="4">
        <v>0</v>
      </c>
      <c r="E134" s="4">
        <v>0</v>
      </c>
      <c r="F134" s="4">
        <v>0</v>
      </c>
      <c r="G134" s="105">
        <f>SUM(D134:F134)</f>
        <v>0</v>
      </c>
      <c r="H134" s="4">
        <v>0</v>
      </c>
      <c r="I134" s="4">
        <v>0</v>
      </c>
      <c r="J134" s="105">
        <f>SUM(G134:I134)</f>
        <v>0</v>
      </c>
      <c r="K134" s="4">
        <v>0</v>
      </c>
      <c r="L134" s="4">
        <v>0</v>
      </c>
      <c r="M134" s="105">
        <f>SUM(J134:L134)</f>
        <v>0</v>
      </c>
      <c r="N134" s="4">
        <v>0</v>
      </c>
      <c r="O134" s="4">
        <v>0</v>
      </c>
      <c r="P134" s="105">
        <f>SUM(M134:O134)</f>
        <v>0</v>
      </c>
      <c r="Q134" s="4">
        <v>0</v>
      </c>
      <c r="R134" s="4">
        <v>0</v>
      </c>
      <c r="S134" s="105">
        <f>SUM(P134:R134)</f>
        <v>0</v>
      </c>
      <c r="T134" s="105">
        <f>SUM(E134,H134,K134,N134,Q134)</f>
        <v>0</v>
      </c>
      <c r="U134" s="105">
        <f>SUM(F134,I134,L134,O134,R134)</f>
        <v>0</v>
      </c>
    </row>
    <row r="135" spans="1:21" x14ac:dyDescent="0.2">
      <c r="A135" s="91" t="s">
        <v>15</v>
      </c>
      <c r="B135" s="92" t="s">
        <v>175</v>
      </c>
      <c r="C135" s="92"/>
      <c r="D135" s="4">
        <v>0</v>
      </c>
      <c r="E135" s="4">
        <v>0</v>
      </c>
      <c r="F135" s="4">
        <v>0</v>
      </c>
      <c r="G135" s="105">
        <f>SUM(D135:F135)</f>
        <v>0</v>
      </c>
      <c r="H135" s="4">
        <v>0</v>
      </c>
      <c r="I135" s="4">
        <v>0</v>
      </c>
      <c r="J135" s="105">
        <f>SUM(G135:I135)</f>
        <v>0</v>
      </c>
      <c r="K135" s="4">
        <v>0</v>
      </c>
      <c r="L135" s="4">
        <v>0</v>
      </c>
      <c r="M135" s="105">
        <f>SUM(J135:L135)</f>
        <v>0</v>
      </c>
      <c r="N135" s="4">
        <v>0</v>
      </c>
      <c r="O135" s="4">
        <v>0</v>
      </c>
      <c r="P135" s="105">
        <f>SUM(M135:O135)</f>
        <v>0</v>
      </c>
      <c r="Q135" s="4">
        <v>0</v>
      </c>
      <c r="R135" s="4">
        <v>0</v>
      </c>
      <c r="S135" s="105">
        <f>SUM(P135:R135)</f>
        <v>0</v>
      </c>
      <c r="T135" s="105">
        <f>SUM(E135,H135,K135,N135,Q135)</f>
        <v>0</v>
      </c>
      <c r="U135" s="105">
        <f>SUM(F135,I135,L135,O135,R135)</f>
        <v>0</v>
      </c>
    </row>
    <row r="136" spans="1:21" x14ac:dyDescent="0.2">
      <c r="A136" s="100" t="s">
        <v>16</v>
      </c>
      <c r="B136" s="101" t="s">
        <v>176</v>
      </c>
      <c r="C136" s="101"/>
      <c r="D136" s="6">
        <f>SUM(D134:D135)</f>
        <v>0</v>
      </c>
      <c r="E136" s="96">
        <f t="shared" ref="E136:U136" si="62">SUM(E134:E135)</f>
        <v>0</v>
      </c>
      <c r="F136" s="96">
        <f t="shared" si="62"/>
        <v>0</v>
      </c>
      <c r="G136" s="96">
        <f t="shared" si="62"/>
        <v>0</v>
      </c>
      <c r="H136" s="96">
        <f t="shared" si="62"/>
        <v>0</v>
      </c>
      <c r="I136" s="96">
        <f t="shared" si="62"/>
        <v>0</v>
      </c>
      <c r="J136" s="96">
        <f t="shared" si="62"/>
        <v>0</v>
      </c>
      <c r="K136" s="96">
        <f t="shared" si="62"/>
        <v>0</v>
      </c>
      <c r="L136" s="96">
        <f t="shared" si="62"/>
        <v>0</v>
      </c>
      <c r="M136" s="96">
        <f t="shared" si="62"/>
        <v>0</v>
      </c>
      <c r="N136" s="96">
        <f t="shared" si="62"/>
        <v>0</v>
      </c>
      <c r="O136" s="96">
        <f t="shared" si="62"/>
        <v>0</v>
      </c>
      <c r="P136" s="96">
        <f t="shared" si="62"/>
        <v>0</v>
      </c>
      <c r="Q136" s="96">
        <f t="shared" si="62"/>
        <v>0</v>
      </c>
      <c r="R136" s="96">
        <f t="shared" si="62"/>
        <v>0</v>
      </c>
      <c r="S136" s="96">
        <f t="shared" si="62"/>
        <v>0</v>
      </c>
      <c r="T136" s="96">
        <f t="shared" si="62"/>
        <v>0</v>
      </c>
      <c r="U136" s="96">
        <f t="shared" si="62"/>
        <v>0</v>
      </c>
    </row>
    <row r="137" spans="1:21" x14ac:dyDescent="0.2">
      <c r="A137" s="91" t="s">
        <v>17</v>
      </c>
      <c r="B137" s="92" t="s">
        <v>248</v>
      </c>
      <c r="C137" s="92"/>
      <c r="D137" s="4">
        <v>0</v>
      </c>
      <c r="E137" s="4">
        <v>0</v>
      </c>
      <c r="F137" s="4">
        <v>0</v>
      </c>
      <c r="G137" s="105">
        <f>SUM(D137:F137)</f>
        <v>0</v>
      </c>
      <c r="H137" s="4">
        <v>0</v>
      </c>
      <c r="I137" s="4">
        <v>0</v>
      </c>
      <c r="J137" s="105">
        <f>SUM(G137:I137)</f>
        <v>0</v>
      </c>
      <c r="K137" s="4">
        <v>0</v>
      </c>
      <c r="L137" s="4">
        <v>0</v>
      </c>
      <c r="M137" s="105">
        <f>SUM(J137:L137)</f>
        <v>0</v>
      </c>
      <c r="N137" s="4">
        <v>0</v>
      </c>
      <c r="O137" s="4">
        <v>0</v>
      </c>
      <c r="P137" s="105">
        <f>SUM(M137:O137)</f>
        <v>0</v>
      </c>
      <c r="Q137" s="4">
        <v>0</v>
      </c>
      <c r="R137" s="4">
        <v>0</v>
      </c>
      <c r="S137" s="105">
        <f>SUM(P137:R137)</f>
        <v>0</v>
      </c>
      <c r="T137" s="105">
        <f>SUM(E137,H137,K137,N137,Q137)</f>
        <v>0</v>
      </c>
      <c r="U137" s="105">
        <f>SUM(F137,I137,L137,O137,R137)</f>
        <v>0</v>
      </c>
    </row>
    <row r="138" spans="1:21" x14ac:dyDescent="0.2">
      <c r="A138" s="91" t="s">
        <v>18</v>
      </c>
      <c r="B138" s="92" t="s">
        <v>177</v>
      </c>
      <c r="C138" s="25"/>
      <c r="D138" s="4">
        <v>0</v>
      </c>
      <c r="E138" s="4">
        <v>0</v>
      </c>
      <c r="F138" s="4">
        <v>0</v>
      </c>
      <c r="G138" s="105">
        <f>SUM(D138:F138)</f>
        <v>0</v>
      </c>
      <c r="H138" s="4">
        <v>0</v>
      </c>
      <c r="I138" s="4">
        <v>0</v>
      </c>
      <c r="J138" s="105">
        <f>SUM(G138:I138)</f>
        <v>0</v>
      </c>
      <c r="K138" s="4">
        <v>0</v>
      </c>
      <c r="L138" s="4">
        <v>0</v>
      </c>
      <c r="M138" s="105">
        <f>SUM(J138:L138)</f>
        <v>0</v>
      </c>
      <c r="N138" s="4">
        <v>0</v>
      </c>
      <c r="O138" s="4">
        <v>0</v>
      </c>
      <c r="P138" s="105">
        <f>SUM(M138:O138)</f>
        <v>0</v>
      </c>
      <c r="Q138" s="4">
        <v>0</v>
      </c>
      <c r="R138" s="4">
        <v>0</v>
      </c>
      <c r="S138" s="105">
        <f>SUM(P138:R138)</f>
        <v>0</v>
      </c>
      <c r="T138" s="105">
        <f>SUM(E138,H138,K138,N138,Q138)</f>
        <v>0</v>
      </c>
      <c r="U138" s="105">
        <f>SUM(F138,I138,L138,O138,R138)</f>
        <v>0</v>
      </c>
    </row>
    <row r="139" spans="1:21" x14ac:dyDescent="0.2">
      <c r="A139" s="101" t="s">
        <v>19</v>
      </c>
      <c r="B139" s="101" t="s">
        <v>178</v>
      </c>
      <c r="C139" s="101"/>
      <c r="D139" s="6">
        <f>SUM(D137:D138)</f>
        <v>0</v>
      </c>
      <c r="E139" s="96">
        <f t="shared" ref="E139:U139" si="63">SUM(E137:E138)</f>
        <v>0</v>
      </c>
      <c r="F139" s="96">
        <f t="shared" si="63"/>
        <v>0</v>
      </c>
      <c r="G139" s="96">
        <f t="shared" si="63"/>
        <v>0</v>
      </c>
      <c r="H139" s="96">
        <f t="shared" si="63"/>
        <v>0</v>
      </c>
      <c r="I139" s="96">
        <f t="shared" si="63"/>
        <v>0</v>
      </c>
      <c r="J139" s="96">
        <f t="shared" si="63"/>
        <v>0</v>
      </c>
      <c r="K139" s="96">
        <f t="shared" si="63"/>
        <v>0</v>
      </c>
      <c r="L139" s="96">
        <f t="shared" si="63"/>
        <v>0</v>
      </c>
      <c r="M139" s="96">
        <f t="shared" si="63"/>
        <v>0</v>
      </c>
      <c r="N139" s="96">
        <f t="shared" si="63"/>
        <v>0</v>
      </c>
      <c r="O139" s="96">
        <f t="shared" si="63"/>
        <v>0</v>
      </c>
      <c r="P139" s="96">
        <f t="shared" si="63"/>
        <v>0</v>
      </c>
      <c r="Q139" s="96">
        <f t="shared" si="63"/>
        <v>0</v>
      </c>
      <c r="R139" s="96">
        <f t="shared" si="63"/>
        <v>0</v>
      </c>
      <c r="S139" s="96">
        <f t="shared" si="63"/>
        <v>0</v>
      </c>
      <c r="T139" s="96">
        <f t="shared" si="63"/>
        <v>0</v>
      </c>
      <c r="U139" s="96">
        <f t="shared" si="63"/>
        <v>0</v>
      </c>
    </row>
    <row r="140" spans="1:21" x14ac:dyDescent="0.2">
      <c r="A140" s="94" t="s">
        <v>20</v>
      </c>
      <c r="B140" s="94" t="s">
        <v>179</v>
      </c>
      <c r="C140" s="94"/>
      <c r="D140" s="96">
        <f>SUM(D136,D139)</f>
        <v>0</v>
      </c>
      <c r="E140" s="96">
        <f t="shared" ref="E140:U140" si="64">SUM(E136,E139)</f>
        <v>0</v>
      </c>
      <c r="F140" s="96">
        <f t="shared" si="64"/>
        <v>0</v>
      </c>
      <c r="G140" s="96">
        <f t="shared" si="64"/>
        <v>0</v>
      </c>
      <c r="H140" s="96">
        <f t="shared" si="64"/>
        <v>0</v>
      </c>
      <c r="I140" s="96">
        <f t="shared" si="64"/>
        <v>0</v>
      </c>
      <c r="J140" s="96">
        <f t="shared" si="64"/>
        <v>0</v>
      </c>
      <c r="K140" s="96">
        <f t="shared" si="64"/>
        <v>0</v>
      </c>
      <c r="L140" s="96">
        <f t="shared" si="64"/>
        <v>0</v>
      </c>
      <c r="M140" s="96">
        <f t="shared" si="64"/>
        <v>0</v>
      </c>
      <c r="N140" s="96">
        <f t="shared" si="64"/>
        <v>0</v>
      </c>
      <c r="O140" s="96">
        <f t="shared" si="64"/>
        <v>0</v>
      </c>
      <c r="P140" s="96">
        <f t="shared" si="64"/>
        <v>0</v>
      </c>
      <c r="Q140" s="96">
        <f t="shared" si="64"/>
        <v>0</v>
      </c>
      <c r="R140" s="96">
        <f t="shared" si="64"/>
        <v>0</v>
      </c>
      <c r="S140" s="96">
        <f t="shared" si="64"/>
        <v>0</v>
      </c>
      <c r="T140" s="96">
        <f t="shared" si="64"/>
        <v>0</v>
      </c>
      <c r="U140" s="96">
        <f t="shared" si="64"/>
        <v>0</v>
      </c>
    </row>
    <row r="141" spans="1:21" x14ac:dyDescent="0.2">
      <c r="A141" s="92" t="s">
        <v>21</v>
      </c>
      <c r="B141" s="92" t="s">
        <v>180</v>
      </c>
      <c r="C141" s="92"/>
      <c r="D141" s="4"/>
      <c r="E141" s="4">
        <v>0</v>
      </c>
      <c r="F141" s="4">
        <v>0</v>
      </c>
      <c r="G141" s="105">
        <f>SUM(D141:F141)</f>
        <v>0</v>
      </c>
      <c r="H141" s="4">
        <v>0</v>
      </c>
      <c r="I141" s="4">
        <v>0</v>
      </c>
      <c r="J141" s="105">
        <f>SUM(G141:I141)</f>
        <v>0</v>
      </c>
      <c r="K141" s="4">
        <v>0</v>
      </c>
      <c r="L141" s="4">
        <v>0</v>
      </c>
      <c r="M141" s="105">
        <f>SUM(J141:L141)</f>
        <v>0</v>
      </c>
      <c r="N141" s="4">
        <v>0</v>
      </c>
      <c r="O141" s="4">
        <v>0</v>
      </c>
      <c r="P141" s="105">
        <f>SUM(M141:O141)</f>
        <v>0</v>
      </c>
      <c r="Q141" s="4">
        <v>0</v>
      </c>
      <c r="R141" s="4">
        <v>0</v>
      </c>
      <c r="S141" s="105">
        <f>SUM(P141:R141)</f>
        <v>0</v>
      </c>
      <c r="T141" s="105">
        <f>SUM(E141,H141,K141,N141,Q141)</f>
        <v>0</v>
      </c>
      <c r="U141" s="105">
        <f>SUM(F141,I141,L141,O141,R141)</f>
        <v>0</v>
      </c>
    </row>
    <row r="142" spans="1:21" x14ac:dyDescent="0.2">
      <c r="A142" s="92" t="s">
        <v>22</v>
      </c>
      <c r="B142" s="92" t="s">
        <v>181</v>
      </c>
      <c r="C142" s="92"/>
      <c r="D142" s="4">
        <v>0</v>
      </c>
      <c r="E142" s="4">
        <v>0</v>
      </c>
      <c r="F142" s="4">
        <v>0</v>
      </c>
      <c r="G142" s="105">
        <f>SUM(D142:F142)</f>
        <v>0</v>
      </c>
      <c r="H142" s="4">
        <v>0</v>
      </c>
      <c r="I142" s="4">
        <v>0</v>
      </c>
      <c r="J142" s="105">
        <f>SUM(G142:I142)</f>
        <v>0</v>
      </c>
      <c r="K142" s="4">
        <v>0</v>
      </c>
      <c r="L142" s="4">
        <v>0</v>
      </c>
      <c r="M142" s="105">
        <f>SUM(J142:L142)</f>
        <v>0</v>
      </c>
      <c r="N142" s="4">
        <v>0</v>
      </c>
      <c r="O142" s="4">
        <v>0</v>
      </c>
      <c r="P142" s="105">
        <f>SUM(M142:O142)</f>
        <v>0</v>
      </c>
      <c r="Q142" s="4">
        <v>0</v>
      </c>
      <c r="R142" s="4">
        <v>0</v>
      </c>
      <c r="S142" s="105">
        <f>SUM(P142:R142)</f>
        <v>0</v>
      </c>
      <c r="T142" s="105">
        <f>SUM(E142,H142,K142,N142,Q142)</f>
        <v>0</v>
      </c>
      <c r="U142" s="105">
        <f>SUM(F142,I142,L142,O142,R142)</f>
        <v>0</v>
      </c>
    </row>
    <row r="143" spans="1:21" x14ac:dyDescent="0.2">
      <c r="A143" s="94" t="s">
        <v>23</v>
      </c>
      <c r="B143" s="94" t="s">
        <v>182</v>
      </c>
      <c r="C143" s="94"/>
      <c r="D143" s="96">
        <f>SUM(D141:D142)</f>
        <v>0</v>
      </c>
      <c r="E143" s="96">
        <f t="shared" ref="E143:U143" si="65">SUM(E141:E142)</f>
        <v>0</v>
      </c>
      <c r="F143" s="96">
        <f t="shared" si="65"/>
        <v>0</v>
      </c>
      <c r="G143" s="96">
        <f t="shared" si="65"/>
        <v>0</v>
      </c>
      <c r="H143" s="96">
        <f t="shared" si="65"/>
        <v>0</v>
      </c>
      <c r="I143" s="96">
        <f t="shared" si="65"/>
        <v>0</v>
      </c>
      <c r="J143" s="96">
        <f t="shared" si="65"/>
        <v>0</v>
      </c>
      <c r="K143" s="96">
        <f t="shared" si="65"/>
        <v>0</v>
      </c>
      <c r="L143" s="96">
        <f t="shared" si="65"/>
        <v>0</v>
      </c>
      <c r="M143" s="96">
        <f t="shared" si="65"/>
        <v>0</v>
      </c>
      <c r="N143" s="96">
        <f t="shared" si="65"/>
        <v>0</v>
      </c>
      <c r="O143" s="96">
        <f t="shared" si="65"/>
        <v>0</v>
      </c>
      <c r="P143" s="96">
        <f t="shared" si="65"/>
        <v>0</v>
      </c>
      <c r="Q143" s="96">
        <f t="shared" si="65"/>
        <v>0</v>
      </c>
      <c r="R143" s="96">
        <f t="shared" si="65"/>
        <v>0</v>
      </c>
      <c r="S143" s="96">
        <f t="shared" si="65"/>
        <v>0</v>
      </c>
      <c r="T143" s="96">
        <f t="shared" si="65"/>
        <v>0</v>
      </c>
      <c r="U143" s="96">
        <f t="shared" si="65"/>
        <v>0</v>
      </c>
    </row>
    <row r="144" spans="1:21" x14ac:dyDescent="0.2">
      <c r="A144" s="94" t="s">
        <v>24</v>
      </c>
      <c r="B144" s="94" t="s">
        <v>183</v>
      </c>
      <c r="C144" s="94"/>
      <c r="D144" s="96">
        <f>SUM(D133,D140,D143)</f>
        <v>0</v>
      </c>
      <c r="E144" s="96">
        <f t="shared" ref="E144:U144" si="66">SUM(E133,E140,E143)</f>
        <v>0</v>
      </c>
      <c r="F144" s="96">
        <f t="shared" si="66"/>
        <v>0</v>
      </c>
      <c r="G144" s="96">
        <f t="shared" si="66"/>
        <v>0</v>
      </c>
      <c r="H144" s="96">
        <f t="shared" si="66"/>
        <v>0</v>
      </c>
      <c r="I144" s="96">
        <f t="shared" si="66"/>
        <v>0</v>
      </c>
      <c r="J144" s="96">
        <f t="shared" si="66"/>
        <v>0</v>
      </c>
      <c r="K144" s="96">
        <f t="shared" si="66"/>
        <v>0</v>
      </c>
      <c r="L144" s="96">
        <f t="shared" si="66"/>
        <v>0</v>
      </c>
      <c r="M144" s="96">
        <f t="shared" si="66"/>
        <v>0</v>
      </c>
      <c r="N144" s="96">
        <f t="shared" si="66"/>
        <v>0</v>
      </c>
      <c r="O144" s="96">
        <f t="shared" si="66"/>
        <v>0</v>
      </c>
      <c r="P144" s="96">
        <f t="shared" si="66"/>
        <v>0</v>
      </c>
      <c r="Q144" s="96">
        <f t="shared" si="66"/>
        <v>0</v>
      </c>
      <c r="R144" s="96">
        <f t="shared" si="66"/>
        <v>0</v>
      </c>
      <c r="S144" s="96">
        <f t="shared" si="66"/>
        <v>0</v>
      </c>
      <c r="T144" s="96">
        <f t="shared" si="66"/>
        <v>0</v>
      </c>
      <c r="U144" s="96">
        <f t="shared" si="66"/>
        <v>0</v>
      </c>
    </row>
    <row r="145" spans="1:21" x14ac:dyDescent="0.2">
      <c r="A145" s="94" t="s">
        <v>25</v>
      </c>
      <c r="B145" s="94" t="s">
        <v>189</v>
      </c>
      <c r="C145" s="94"/>
      <c r="D145" s="96">
        <f>SUM(D130,D144)</f>
        <v>0</v>
      </c>
      <c r="E145" s="96">
        <f t="shared" ref="E145:U145" si="67">SUM(E130,E144)</f>
        <v>0</v>
      </c>
      <c r="F145" s="96">
        <f t="shared" si="67"/>
        <v>0</v>
      </c>
      <c r="G145" s="96">
        <f t="shared" si="67"/>
        <v>0</v>
      </c>
      <c r="H145" s="96">
        <f t="shared" si="67"/>
        <v>0</v>
      </c>
      <c r="I145" s="96">
        <f t="shared" si="67"/>
        <v>0</v>
      </c>
      <c r="J145" s="96">
        <f t="shared" si="67"/>
        <v>0</v>
      </c>
      <c r="K145" s="96">
        <f t="shared" si="67"/>
        <v>0</v>
      </c>
      <c r="L145" s="96">
        <f t="shared" si="67"/>
        <v>0</v>
      </c>
      <c r="M145" s="96">
        <f t="shared" si="67"/>
        <v>0</v>
      </c>
      <c r="N145" s="96">
        <f t="shared" si="67"/>
        <v>0</v>
      </c>
      <c r="O145" s="96">
        <f t="shared" si="67"/>
        <v>0</v>
      </c>
      <c r="P145" s="96">
        <f t="shared" si="67"/>
        <v>0</v>
      </c>
      <c r="Q145" s="96">
        <f t="shared" si="67"/>
        <v>0</v>
      </c>
      <c r="R145" s="96">
        <f t="shared" si="67"/>
        <v>0</v>
      </c>
      <c r="S145" s="96">
        <f t="shared" si="67"/>
        <v>0</v>
      </c>
      <c r="T145" s="96">
        <f t="shared" si="67"/>
        <v>0</v>
      </c>
      <c r="U145" s="96">
        <f t="shared" si="67"/>
        <v>0</v>
      </c>
    </row>
    <row r="146" spans="1:21" x14ac:dyDescent="0.2">
      <c r="A146" s="92"/>
      <c r="B146" s="92"/>
      <c r="C146" s="92"/>
      <c r="D146" s="4"/>
      <c r="G146" s="105"/>
      <c r="J146" s="105"/>
      <c r="M146" s="105"/>
      <c r="P146" s="105"/>
      <c r="S146" s="105"/>
      <c r="T146" s="105"/>
      <c r="U146" s="105"/>
    </row>
    <row r="147" spans="1:21" x14ac:dyDescent="0.2">
      <c r="A147" s="32" t="s">
        <v>194</v>
      </c>
      <c r="B147" s="32" t="s">
        <v>0</v>
      </c>
      <c r="C147" s="32"/>
      <c r="D147" s="3"/>
      <c r="E147" s="3">
        <v>0</v>
      </c>
      <c r="F147" s="120">
        <v>0</v>
      </c>
      <c r="G147" s="126">
        <f t="shared" ref="G147:G157" si="68">SUM(D147:F147)</f>
        <v>0</v>
      </c>
      <c r="H147" s="123">
        <v>0</v>
      </c>
      <c r="I147" s="3">
        <v>0</v>
      </c>
      <c r="J147" s="126">
        <f t="shared" ref="J147:J157" si="69">SUM(G147:I147)</f>
        <v>0</v>
      </c>
      <c r="K147" s="3">
        <v>0</v>
      </c>
      <c r="L147" s="3">
        <v>0</v>
      </c>
      <c r="M147" s="126">
        <f t="shared" ref="M147:M157" si="70">SUM(J147:L147)</f>
        <v>0</v>
      </c>
      <c r="N147" s="3">
        <v>0</v>
      </c>
      <c r="O147" s="3">
        <v>0</v>
      </c>
      <c r="P147" s="126">
        <f t="shared" ref="P147:P157" si="71">SUM(M147:O147)</f>
        <v>0</v>
      </c>
      <c r="Q147" s="3">
        <v>0</v>
      </c>
      <c r="R147" s="3">
        <v>0</v>
      </c>
      <c r="S147" s="126">
        <f t="shared" ref="S147:S157" si="72">SUM(P147:R147)</f>
        <v>0</v>
      </c>
      <c r="T147" s="126">
        <f>SUM(E147,H147,K147,N147,Q147)</f>
        <v>0</v>
      </c>
      <c r="U147" s="126">
        <f>SUM(F147,I147,L147,O147,R147)</f>
        <v>0</v>
      </c>
    </row>
    <row r="148" spans="1:21" x14ac:dyDescent="0.2">
      <c r="A148" s="8" t="s">
        <v>195</v>
      </c>
      <c r="B148" s="8" t="s">
        <v>1</v>
      </c>
      <c r="C148" s="8"/>
      <c r="D148" s="2"/>
      <c r="E148" s="2">
        <v>0</v>
      </c>
      <c r="F148" s="121">
        <v>0</v>
      </c>
      <c r="G148" s="127">
        <f t="shared" si="68"/>
        <v>0</v>
      </c>
      <c r="H148" s="124">
        <v>0</v>
      </c>
      <c r="I148" s="2">
        <v>0</v>
      </c>
      <c r="J148" s="127">
        <f t="shared" si="69"/>
        <v>0</v>
      </c>
      <c r="K148" s="2">
        <v>0</v>
      </c>
      <c r="L148" s="2">
        <v>0</v>
      </c>
      <c r="M148" s="127">
        <f t="shared" si="70"/>
        <v>0</v>
      </c>
      <c r="N148" s="2">
        <v>0</v>
      </c>
      <c r="O148" s="2">
        <v>0</v>
      </c>
      <c r="P148" s="127">
        <f t="shared" si="71"/>
        <v>0</v>
      </c>
      <c r="Q148" s="2">
        <v>0</v>
      </c>
      <c r="R148" s="2">
        <v>0</v>
      </c>
      <c r="S148" s="127">
        <f t="shared" si="72"/>
        <v>0</v>
      </c>
      <c r="T148" s="127">
        <f t="shared" ref="T148:U157" si="73">SUM(E148,H148,K148,N148,Q148)</f>
        <v>0</v>
      </c>
      <c r="U148" s="127">
        <f t="shared" si="73"/>
        <v>0</v>
      </c>
    </row>
    <row r="149" spans="1:21" x14ac:dyDescent="0.2">
      <c r="A149" s="8" t="s">
        <v>196</v>
      </c>
      <c r="B149" s="8" t="s">
        <v>184</v>
      </c>
      <c r="C149" s="8"/>
      <c r="D149" s="2">
        <v>0</v>
      </c>
      <c r="E149" s="2">
        <v>0</v>
      </c>
      <c r="F149" s="121">
        <v>0</v>
      </c>
      <c r="G149" s="127">
        <f t="shared" si="68"/>
        <v>0</v>
      </c>
      <c r="H149" s="124">
        <v>0</v>
      </c>
      <c r="I149" s="2">
        <v>0</v>
      </c>
      <c r="J149" s="127">
        <f t="shared" si="69"/>
        <v>0</v>
      </c>
      <c r="K149" s="2">
        <v>0</v>
      </c>
      <c r="L149" s="2">
        <v>0</v>
      </c>
      <c r="M149" s="127">
        <f t="shared" si="70"/>
        <v>0</v>
      </c>
      <c r="N149" s="2">
        <v>0</v>
      </c>
      <c r="O149" s="2">
        <v>0</v>
      </c>
      <c r="P149" s="127">
        <f t="shared" si="71"/>
        <v>0</v>
      </c>
      <c r="Q149" s="2">
        <v>0</v>
      </c>
      <c r="R149" s="2">
        <v>0</v>
      </c>
      <c r="S149" s="127">
        <f t="shared" si="72"/>
        <v>0</v>
      </c>
      <c r="T149" s="127">
        <f t="shared" si="73"/>
        <v>0</v>
      </c>
      <c r="U149" s="127">
        <f t="shared" si="73"/>
        <v>0</v>
      </c>
    </row>
    <row r="150" spans="1:21" x14ac:dyDescent="0.2">
      <c r="A150" s="7" t="s">
        <v>197</v>
      </c>
      <c r="B150" s="8" t="s">
        <v>185</v>
      </c>
      <c r="C150" s="8"/>
      <c r="D150" s="2"/>
      <c r="E150" s="2">
        <v>0</v>
      </c>
      <c r="F150" s="121">
        <v>0</v>
      </c>
      <c r="G150" s="127">
        <f t="shared" si="68"/>
        <v>0</v>
      </c>
      <c r="H150" s="124">
        <v>0</v>
      </c>
      <c r="I150" s="2">
        <v>0</v>
      </c>
      <c r="J150" s="127">
        <f t="shared" si="69"/>
        <v>0</v>
      </c>
      <c r="K150" s="2">
        <v>0</v>
      </c>
      <c r="L150" s="2">
        <v>0</v>
      </c>
      <c r="M150" s="127">
        <f t="shared" si="70"/>
        <v>0</v>
      </c>
      <c r="N150" s="2">
        <v>0</v>
      </c>
      <c r="O150" s="2">
        <v>0</v>
      </c>
      <c r="P150" s="127">
        <f t="shared" si="71"/>
        <v>0</v>
      </c>
      <c r="Q150" s="2">
        <v>0</v>
      </c>
      <c r="R150" s="2">
        <v>0</v>
      </c>
      <c r="S150" s="127">
        <f t="shared" si="72"/>
        <v>0</v>
      </c>
      <c r="T150" s="127">
        <f t="shared" si="73"/>
        <v>0</v>
      </c>
      <c r="U150" s="127">
        <f t="shared" si="73"/>
        <v>0</v>
      </c>
    </row>
    <row r="151" spans="1:21" x14ac:dyDescent="0.2">
      <c r="A151" s="7" t="s">
        <v>198</v>
      </c>
      <c r="B151" s="8" t="s">
        <v>186</v>
      </c>
      <c r="C151" s="8"/>
      <c r="D151" s="2"/>
      <c r="E151" s="2">
        <v>0</v>
      </c>
      <c r="F151" s="121">
        <v>0</v>
      </c>
      <c r="G151" s="127">
        <f t="shared" si="68"/>
        <v>0</v>
      </c>
      <c r="H151" s="124">
        <v>0</v>
      </c>
      <c r="I151" s="2">
        <v>0</v>
      </c>
      <c r="J151" s="127">
        <f t="shared" si="69"/>
        <v>0</v>
      </c>
      <c r="K151" s="2">
        <v>0</v>
      </c>
      <c r="L151" s="2">
        <v>0</v>
      </c>
      <c r="M151" s="127">
        <f t="shared" si="70"/>
        <v>0</v>
      </c>
      <c r="N151" s="2">
        <v>0</v>
      </c>
      <c r="O151" s="2">
        <v>0</v>
      </c>
      <c r="P151" s="127">
        <f t="shared" si="71"/>
        <v>0</v>
      </c>
      <c r="Q151" s="2">
        <v>0</v>
      </c>
      <c r="R151" s="2">
        <v>0</v>
      </c>
      <c r="S151" s="127">
        <f t="shared" si="72"/>
        <v>0</v>
      </c>
      <c r="T151" s="127">
        <f t="shared" si="73"/>
        <v>0</v>
      </c>
      <c r="U151" s="127">
        <f t="shared" si="73"/>
        <v>0</v>
      </c>
    </row>
    <row r="152" spans="1:21" x14ac:dyDescent="0.2">
      <c r="A152" s="7" t="s">
        <v>199</v>
      </c>
      <c r="B152" s="8" t="s">
        <v>187</v>
      </c>
      <c r="C152" s="8"/>
      <c r="D152" s="2"/>
      <c r="E152" s="2">
        <v>0</v>
      </c>
      <c r="F152" s="121">
        <v>0</v>
      </c>
      <c r="G152" s="127">
        <f t="shared" si="68"/>
        <v>0</v>
      </c>
      <c r="H152" s="124">
        <v>0</v>
      </c>
      <c r="I152" s="2">
        <v>0</v>
      </c>
      <c r="J152" s="127">
        <f t="shared" si="69"/>
        <v>0</v>
      </c>
      <c r="K152" s="2">
        <v>0</v>
      </c>
      <c r="L152" s="2">
        <v>0</v>
      </c>
      <c r="M152" s="127">
        <f t="shared" si="70"/>
        <v>0</v>
      </c>
      <c r="N152" s="2">
        <v>0</v>
      </c>
      <c r="O152" s="2">
        <v>0</v>
      </c>
      <c r="P152" s="127">
        <f t="shared" si="71"/>
        <v>0</v>
      </c>
      <c r="Q152" s="2">
        <v>0</v>
      </c>
      <c r="R152" s="2">
        <v>0</v>
      </c>
      <c r="S152" s="127">
        <f t="shared" si="72"/>
        <v>0</v>
      </c>
      <c r="T152" s="127">
        <f t="shared" si="73"/>
        <v>0</v>
      </c>
      <c r="U152" s="127">
        <f t="shared" si="73"/>
        <v>0</v>
      </c>
    </row>
    <row r="153" spans="1:21" x14ac:dyDescent="0.2">
      <c r="A153" s="7" t="s">
        <v>200</v>
      </c>
      <c r="B153" s="8" t="s">
        <v>188</v>
      </c>
      <c r="C153" s="8"/>
      <c r="D153" s="2"/>
      <c r="E153" s="2">
        <v>0</v>
      </c>
      <c r="F153" s="121">
        <v>0</v>
      </c>
      <c r="G153" s="127">
        <f t="shared" si="68"/>
        <v>0</v>
      </c>
      <c r="H153" s="124">
        <v>0</v>
      </c>
      <c r="I153" s="2">
        <v>0</v>
      </c>
      <c r="J153" s="127">
        <f t="shared" si="69"/>
        <v>0</v>
      </c>
      <c r="K153" s="2">
        <v>0</v>
      </c>
      <c r="L153" s="2">
        <v>0</v>
      </c>
      <c r="M153" s="127">
        <f t="shared" si="70"/>
        <v>0</v>
      </c>
      <c r="N153" s="2">
        <v>0</v>
      </c>
      <c r="O153" s="2">
        <v>0</v>
      </c>
      <c r="P153" s="127">
        <f t="shared" si="71"/>
        <v>0</v>
      </c>
      <c r="Q153" s="2">
        <v>0</v>
      </c>
      <c r="R153" s="2">
        <v>0</v>
      </c>
      <c r="S153" s="127">
        <f t="shared" si="72"/>
        <v>0</v>
      </c>
      <c r="T153" s="127">
        <f t="shared" si="73"/>
        <v>0</v>
      </c>
      <c r="U153" s="127">
        <f t="shared" si="73"/>
        <v>0</v>
      </c>
    </row>
    <row r="154" spans="1:21" x14ac:dyDescent="0.2">
      <c r="A154" s="7" t="s">
        <v>204</v>
      </c>
      <c r="B154" s="8" t="s">
        <v>205</v>
      </c>
      <c r="C154" s="8"/>
      <c r="D154" s="2"/>
      <c r="E154" s="2">
        <v>0</v>
      </c>
      <c r="F154" s="121">
        <v>0</v>
      </c>
      <c r="G154" s="127">
        <f t="shared" si="68"/>
        <v>0</v>
      </c>
      <c r="H154" s="124">
        <v>0</v>
      </c>
      <c r="I154" s="2">
        <v>0</v>
      </c>
      <c r="J154" s="127">
        <f t="shared" si="69"/>
        <v>0</v>
      </c>
      <c r="K154" s="2">
        <v>0</v>
      </c>
      <c r="L154" s="2">
        <v>0</v>
      </c>
      <c r="M154" s="127">
        <f t="shared" si="70"/>
        <v>0</v>
      </c>
      <c r="N154" s="2">
        <v>0</v>
      </c>
      <c r="O154" s="2">
        <v>0</v>
      </c>
      <c r="P154" s="127">
        <f t="shared" si="71"/>
        <v>0</v>
      </c>
      <c r="Q154" s="2">
        <v>0</v>
      </c>
      <c r="R154" s="2">
        <v>0</v>
      </c>
      <c r="S154" s="127">
        <f t="shared" si="72"/>
        <v>0</v>
      </c>
      <c r="T154" s="127">
        <f t="shared" si="73"/>
        <v>0</v>
      </c>
      <c r="U154" s="127">
        <f t="shared" si="73"/>
        <v>0</v>
      </c>
    </row>
    <row r="155" spans="1:21" x14ac:dyDescent="0.2">
      <c r="A155" s="7" t="s">
        <v>201</v>
      </c>
      <c r="B155" s="8" t="s">
        <v>190</v>
      </c>
      <c r="C155" s="8"/>
      <c r="D155" s="2"/>
      <c r="E155" s="2">
        <v>0</v>
      </c>
      <c r="F155" s="121">
        <v>0</v>
      </c>
      <c r="G155" s="127">
        <f t="shared" si="68"/>
        <v>0</v>
      </c>
      <c r="H155" s="124">
        <v>0</v>
      </c>
      <c r="I155" s="2">
        <v>0</v>
      </c>
      <c r="J155" s="127">
        <f t="shared" si="69"/>
        <v>0</v>
      </c>
      <c r="K155" s="2">
        <v>0</v>
      </c>
      <c r="L155" s="2">
        <v>0</v>
      </c>
      <c r="M155" s="127">
        <f t="shared" si="70"/>
        <v>0</v>
      </c>
      <c r="N155" s="2">
        <v>0</v>
      </c>
      <c r="O155" s="2">
        <v>0</v>
      </c>
      <c r="P155" s="127">
        <f t="shared" si="71"/>
        <v>0</v>
      </c>
      <c r="Q155" s="2">
        <v>0</v>
      </c>
      <c r="R155" s="2">
        <v>0</v>
      </c>
      <c r="S155" s="127">
        <f t="shared" si="72"/>
        <v>0</v>
      </c>
      <c r="T155" s="127">
        <f t="shared" si="73"/>
        <v>0</v>
      </c>
      <c r="U155" s="127">
        <f t="shared" si="73"/>
        <v>0</v>
      </c>
    </row>
    <row r="156" spans="1:21" x14ac:dyDescent="0.2">
      <c r="A156" s="7" t="s">
        <v>202</v>
      </c>
      <c r="B156" s="8" t="s">
        <v>191</v>
      </c>
      <c r="C156" s="8"/>
      <c r="D156" s="2"/>
      <c r="E156" s="2">
        <v>0</v>
      </c>
      <c r="F156" s="121">
        <v>0</v>
      </c>
      <c r="G156" s="127">
        <f t="shared" si="68"/>
        <v>0</v>
      </c>
      <c r="H156" s="124">
        <v>0</v>
      </c>
      <c r="I156" s="2">
        <v>0</v>
      </c>
      <c r="J156" s="127">
        <f t="shared" si="69"/>
        <v>0</v>
      </c>
      <c r="K156" s="2">
        <v>0</v>
      </c>
      <c r="L156" s="2">
        <v>0</v>
      </c>
      <c r="M156" s="127">
        <f t="shared" si="70"/>
        <v>0</v>
      </c>
      <c r="N156" s="2">
        <v>0</v>
      </c>
      <c r="O156" s="2">
        <v>0</v>
      </c>
      <c r="P156" s="127">
        <f t="shared" si="71"/>
        <v>0</v>
      </c>
      <c r="Q156" s="2">
        <v>0</v>
      </c>
      <c r="R156" s="2">
        <v>0</v>
      </c>
      <c r="S156" s="127">
        <f t="shared" si="72"/>
        <v>0</v>
      </c>
      <c r="T156" s="127">
        <f t="shared" si="73"/>
        <v>0</v>
      </c>
      <c r="U156" s="127">
        <f t="shared" si="73"/>
        <v>0</v>
      </c>
    </row>
    <row r="157" spans="1:21" x14ac:dyDescent="0.2">
      <c r="A157" s="8" t="s">
        <v>203</v>
      </c>
      <c r="B157" s="8" t="s">
        <v>192</v>
      </c>
      <c r="C157" s="8"/>
      <c r="D157" s="102"/>
      <c r="E157" s="102">
        <v>0</v>
      </c>
      <c r="F157" s="122">
        <v>0</v>
      </c>
      <c r="G157" s="128">
        <f t="shared" si="68"/>
        <v>0</v>
      </c>
      <c r="H157" s="125">
        <v>0</v>
      </c>
      <c r="I157" s="102">
        <v>0</v>
      </c>
      <c r="J157" s="128">
        <f t="shared" si="69"/>
        <v>0</v>
      </c>
      <c r="K157" s="102">
        <v>0</v>
      </c>
      <c r="L157" s="102">
        <v>0</v>
      </c>
      <c r="M157" s="128">
        <f t="shared" si="70"/>
        <v>0</v>
      </c>
      <c r="N157" s="102">
        <v>0</v>
      </c>
      <c r="O157" s="102">
        <v>0</v>
      </c>
      <c r="P157" s="128">
        <f t="shared" si="71"/>
        <v>0</v>
      </c>
      <c r="Q157" s="102">
        <v>0</v>
      </c>
      <c r="R157" s="102">
        <v>0</v>
      </c>
      <c r="S157" s="128">
        <f t="shared" si="72"/>
        <v>0</v>
      </c>
      <c r="T157" s="128">
        <f t="shared" si="73"/>
        <v>0</v>
      </c>
      <c r="U157" s="128">
        <f t="shared" si="73"/>
        <v>0</v>
      </c>
    </row>
    <row r="158" spans="1:21" x14ac:dyDescent="0.2">
      <c r="A158" s="94"/>
      <c r="B158" s="94" t="s">
        <v>206</v>
      </c>
      <c r="C158" s="101"/>
      <c r="D158" s="96">
        <f>SUM(D147:D157)</f>
        <v>0</v>
      </c>
      <c r="E158" s="96">
        <f t="shared" ref="E158:U158" si="74">SUM(E147:E157)</f>
        <v>0</v>
      </c>
      <c r="F158" s="96">
        <f t="shared" si="74"/>
        <v>0</v>
      </c>
      <c r="G158" s="96">
        <f t="shared" si="74"/>
        <v>0</v>
      </c>
      <c r="H158" s="96">
        <f t="shared" si="74"/>
        <v>0</v>
      </c>
      <c r="I158" s="96">
        <f t="shared" si="74"/>
        <v>0</v>
      </c>
      <c r="J158" s="96">
        <f t="shared" si="74"/>
        <v>0</v>
      </c>
      <c r="K158" s="96">
        <f t="shared" si="74"/>
        <v>0</v>
      </c>
      <c r="L158" s="96">
        <f t="shared" si="74"/>
        <v>0</v>
      </c>
      <c r="M158" s="96">
        <f t="shared" si="74"/>
        <v>0</v>
      </c>
      <c r="N158" s="96">
        <f t="shared" si="74"/>
        <v>0</v>
      </c>
      <c r="O158" s="96">
        <f t="shared" si="74"/>
        <v>0</v>
      </c>
      <c r="P158" s="96">
        <f t="shared" si="74"/>
        <v>0</v>
      </c>
      <c r="Q158" s="96">
        <f t="shared" si="74"/>
        <v>0</v>
      </c>
      <c r="R158" s="96">
        <f t="shared" si="74"/>
        <v>0</v>
      </c>
      <c r="S158" s="96">
        <f t="shared" si="74"/>
        <v>0</v>
      </c>
      <c r="T158" s="96">
        <f t="shared" si="74"/>
        <v>0</v>
      </c>
      <c r="U158" s="96">
        <f t="shared" si="74"/>
        <v>0</v>
      </c>
    </row>
    <row r="159" spans="1:21" x14ac:dyDescent="0.2">
      <c r="A159" s="92"/>
      <c r="B159" s="92"/>
      <c r="C159" s="92"/>
      <c r="G159" s="105"/>
      <c r="J159" s="105"/>
      <c r="M159" s="105"/>
      <c r="P159" s="105"/>
      <c r="S159" s="105"/>
      <c r="T159" s="105"/>
      <c r="U159" s="105"/>
    </row>
    <row r="160" spans="1:21" x14ac:dyDescent="0.2">
      <c r="A160" s="92"/>
      <c r="B160" s="98" t="s">
        <v>210</v>
      </c>
      <c r="C160" s="92"/>
      <c r="D160" s="105">
        <f>D158-D145</f>
        <v>0</v>
      </c>
      <c r="E160" s="105">
        <f>E158-E145</f>
        <v>0</v>
      </c>
      <c r="F160" s="105">
        <f>F158-F145</f>
        <v>0</v>
      </c>
      <c r="G160" s="105"/>
      <c r="H160" s="105">
        <f>H158-H145</f>
        <v>0</v>
      </c>
      <c r="I160" s="105">
        <f>I158-I145</f>
        <v>0</v>
      </c>
      <c r="J160" s="105"/>
      <c r="K160" s="105">
        <f>K158-K145</f>
        <v>0</v>
      </c>
      <c r="L160" s="105">
        <f>L158-L145</f>
        <v>0</v>
      </c>
      <c r="M160" s="105"/>
      <c r="N160" s="105">
        <f>N158-N145</f>
        <v>0</v>
      </c>
      <c r="O160" s="105">
        <f>O158-O145</f>
        <v>0</v>
      </c>
      <c r="P160" s="105"/>
      <c r="Q160" s="105">
        <f>Q158-Q145</f>
        <v>0</v>
      </c>
      <c r="R160" s="105">
        <f>R158-R145</f>
        <v>0</v>
      </c>
      <c r="S160" s="105"/>
      <c r="T160" s="105">
        <f>T158-T145</f>
        <v>0</v>
      </c>
      <c r="U160" s="105">
        <f>U158-U145</f>
        <v>0</v>
      </c>
    </row>
    <row r="161" spans="1:21" x14ac:dyDescent="0.2">
      <c r="A161" s="104" t="s">
        <v>162</v>
      </c>
      <c r="B161" s="104" t="s">
        <v>163</v>
      </c>
      <c r="C161" s="104" t="s">
        <v>164</v>
      </c>
      <c r="D161" s="33" t="s">
        <v>31</v>
      </c>
      <c r="E161" s="109" t="s">
        <v>4</v>
      </c>
      <c r="F161" s="109" t="s">
        <v>4</v>
      </c>
      <c r="G161" s="33" t="s">
        <v>53</v>
      </c>
      <c r="H161" s="110" t="s">
        <v>46</v>
      </c>
      <c r="I161" s="110" t="s">
        <v>46</v>
      </c>
      <c r="J161" s="33" t="s">
        <v>53</v>
      </c>
      <c r="K161" s="61" t="s">
        <v>47</v>
      </c>
      <c r="L161" s="61" t="s">
        <v>47</v>
      </c>
      <c r="M161" s="33" t="s">
        <v>53</v>
      </c>
      <c r="N161" s="111" t="s">
        <v>50</v>
      </c>
      <c r="O161" s="111" t="s">
        <v>50</v>
      </c>
      <c r="P161" s="33" t="s">
        <v>53</v>
      </c>
      <c r="Q161" s="112" t="s">
        <v>51</v>
      </c>
      <c r="R161" s="112" t="s">
        <v>51</v>
      </c>
      <c r="S161" s="130" t="s">
        <v>53</v>
      </c>
      <c r="T161" s="218" t="s">
        <v>209</v>
      </c>
      <c r="U161" s="219"/>
    </row>
    <row r="162" spans="1:21" x14ac:dyDescent="0.2">
      <c r="A162" s="83" t="s">
        <v>9</v>
      </c>
      <c r="B162" s="138" t="s">
        <v>231</v>
      </c>
      <c r="C162" s="85" t="s">
        <v>166</v>
      </c>
      <c r="D162" s="34" t="s">
        <v>41</v>
      </c>
      <c r="E162" s="34" t="s">
        <v>161</v>
      </c>
      <c r="F162" s="34" t="s">
        <v>161</v>
      </c>
      <c r="G162" s="34" t="s">
        <v>41</v>
      </c>
      <c r="H162" s="34" t="s">
        <v>161</v>
      </c>
      <c r="I162" s="34" t="s">
        <v>161</v>
      </c>
      <c r="J162" s="34" t="s">
        <v>208</v>
      </c>
      <c r="K162" s="34" t="s">
        <v>161</v>
      </c>
      <c r="L162" s="34" t="s">
        <v>161</v>
      </c>
      <c r="M162" s="34" t="s">
        <v>208</v>
      </c>
      <c r="N162" s="34" t="s">
        <v>161</v>
      </c>
      <c r="O162" s="34" t="s">
        <v>161</v>
      </c>
      <c r="P162" s="34" t="s">
        <v>208</v>
      </c>
      <c r="Q162" s="34" t="s">
        <v>161</v>
      </c>
      <c r="R162" s="34" t="s">
        <v>161</v>
      </c>
      <c r="S162" s="131" t="s">
        <v>41</v>
      </c>
      <c r="T162" s="131" t="s">
        <v>161</v>
      </c>
      <c r="U162" s="131" t="s">
        <v>161</v>
      </c>
    </row>
    <row r="163" spans="1:21" x14ac:dyDescent="0.2">
      <c r="A163" s="83"/>
      <c r="B163" s="86"/>
      <c r="C163" s="86"/>
      <c r="D163" s="34" t="s">
        <v>250</v>
      </c>
      <c r="E163" s="34" t="s">
        <v>137</v>
      </c>
      <c r="F163" s="34" t="s">
        <v>193</v>
      </c>
      <c r="G163" s="34"/>
      <c r="H163" s="34" t="s">
        <v>137</v>
      </c>
      <c r="I163" s="34" t="s">
        <v>193</v>
      </c>
      <c r="J163" s="34" t="s">
        <v>41</v>
      </c>
      <c r="K163" s="34" t="s">
        <v>137</v>
      </c>
      <c r="L163" s="34" t="s">
        <v>193</v>
      </c>
      <c r="M163" s="34" t="s">
        <v>41</v>
      </c>
      <c r="N163" s="34" t="s">
        <v>137</v>
      </c>
      <c r="O163" s="34" t="s">
        <v>193</v>
      </c>
      <c r="P163" s="34" t="s">
        <v>41</v>
      </c>
      <c r="Q163" s="34" t="s">
        <v>137</v>
      </c>
      <c r="R163" s="34" t="s">
        <v>193</v>
      </c>
      <c r="S163" s="131" t="s">
        <v>245</v>
      </c>
      <c r="T163" s="131" t="s">
        <v>137</v>
      </c>
      <c r="U163" s="131" t="s">
        <v>193</v>
      </c>
    </row>
    <row r="164" spans="1:21" x14ac:dyDescent="0.2">
      <c r="A164" s="106"/>
      <c r="B164" s="106"/>
      <c r="C164" s="106"/>
      <c r="D164" s="116"/>
      <c r="E164" s="35" t="s">
        <v>66</v>
      </c>
      <c r="F164" s="35" t="s">
        <v>67</v>
      </c>
      <c r="G164" s="116"/>
      <c r="H164" s="35" t="s">
        <v>66</v>
      </c>
      <c r="I164" s="35" t="s">
        <v>67</v>
      </c>
      <c r="J164" s="116"/>
      <c r="K164" s="35" t="s">
        <v>66</v>
      </c>
      <c r="L164" s="35" t="s">
        <v>67</v>
      </c>
      <c r="M164" s="116"/>
      <c r="N164" s="35" t="s">
        <v>66</v>
      </c>
      <c r="O164" s="35" t="s">
        <v>67</v>
      </c>
      <c r="P164" s="116"/>
      <c r="Q164" s="35" t="s">
        <v>66</v>
      </c>
      <c r="R164" s="35" t="s">
        <v>67</v>
      </c>
      <c r="S164" s="132"/>
      <c r="T164" s="133" t="s">
        <v>66</v>
      </c>
      <c r="U164" s="133" t="s">
        <v>67</v>
      </c>
    </row>
    <row r="165" spans="1:21" x14ac:dyDescent="0.2">
      <c r="A165" s="88" t="s">
        <v>4</v>
      </c>
      <c r="B165" s="88" t="s">
        <v>46</v>
      </c>
      <c r="C165" s="88" t="s">
        <v>47</v>
      </c>
      <c r="D165" s="117" t="s">
        <v>4</v>
      </c>
      <c r="E165" s="117" t="s">
        <v>46</v>
      </c>
      <c r="F165" s="117" t="s">
        <v>47</v>
      </c>
      <c r="G165" s="117" t="s">
        <v>50</v>
      </c>
      <c r="H165" s="117" t="s">
        <v>51</v>
      </c>
      <c r="I165" s="117" t="s">
        <v>48</v>
      </c>
      <c r="J165" s="117" t="s">
        <v>52</v>
      </c>
      <c r="K165" s="117" t="s">
        <v>49</v>
      </c>
      <c r="L165" s="117" t="s">
        <v>159</v>
      </c>
      <c r="M165" s="117" t="s">
        <v>15</v>
      </c>
      <c r="N165" s="117" t="s">
        <v>16</v>
      </c>
      <c r="O165" s="117" t="s">
        <v>17</v>
      </c>
      <c r="P165" s="117" t="s">
        <v>18</v>
      </c>
      <c r="Q165" s="117" t="s">
        <v>19</v>
      </c>
      <c r="R165" s="117" t="s">
        <v>20</v>
      </c>
      <c r="S165" s="134" t="s">
        <v>21</v>
      </c>
      <c r="T165" s="134" t="s">
        <v>21</v>
      </c>
      <c r="U165" s="134" t="s">
        <v>21</v>
      </c>
    </row>
    <row r="166" spans="1:21" x14ac:dyDescent="0.2">
      <c r="A166" s="89" t="s">
        <v>4</v>
      </c>
      <c r="B166" s="89" t="s">
        <v>167</v>
      </c>
      <c r="C166" s="90"/>
      <c r="D166" s="4">
        <v>0</v>
      </c>
      <c r="E166" s="4">
        <v>0</v>
      </c>
      <c r="F166" s="4">
        <v>0</v>
      </c>
      <c r="G166" s="105">
        <f>SUM(D166:F166)</f>
        <v>0</v>
      </c>
      <c r="H166" s="4">
        <v>0</v>
      </c>
      <c r="I166" s="4">
        <v>0</v>
      </c>
      <c r="J166" s="105">
        <f>SUM(G166:I166)</f>
        <v>0</v>
      </c>
      <c r="K166" s="4">
        <v>0</v>
      </c>
      <c r="L166" s="4">
        <v>0</v>
      </c>
      <c r="M166" s="105">
        <f>SUM(J166:L166)</f>
        <v>0</v>
      </c>
      <c r="N166" s="4">
        <v>0</v>
      </c>
      <c r="O166" s="4">
        <v>0</v>
      </c>
      <c r="P166" s="105">
        <f>SUM(M166:O166)</f>
        <v>0</v>
      </c>
      <c r="Q166" s="4">
        <v>0</v>
      </c>
      <c r="R166" s="4">
        <v>0</v>
      </c>
      <c r="S166" s="105">
        <f>SUM(P166:R166)</f>
        <v>0</v>
      </c>
      <c r="T166" s="105">
        <f>SUM(E166,H166,K166,N166,Q166)</f>
        <v>0</v>
      </c>
      <c r="U166" s="105">
        <f>SUM(F166,I166,L166,O166,R166)</f>
        <v>0</v>
      </c>
    </row>
    <row r="167" spans="1:21" x14ac:dyDescent="0.2">
      <c r="A167" s="91" t="s">
        <v>46</v>
      </c>
      <c r="B167" s="92" t="s">
        <v>168</v>
      </c>
      <c r="C167" s="92"/>
      <c r="D167" s="4"/>
      <c r="E167" s="4">
        <v>0</v>
      </c>
      <c r="F167" s="4">
        <v>0</v>
      </c>
      <c r="G167" s="105">
        <f>SUM(D167:F167)</f>
        <v>0</v>
      </c>
      <c r="H167" s="4">
        <v>0</v>
      </c>
      <c r="I167" s="4">
        <v>0</v>
      </c>
      <c r="J167" s="105">
        <f>SUM(G167:I167)</f>
        <v>0</v>
      </c>
      <c r="K167" s="4">
        <v>0</v>
      </c>
      <c r="L167" s="4">
        <v>0</v>
      </c>
      <c r="M167" s="105">
        <f>SUM(J167:L167)</f>
        <v>0</v>
      </c>
      <c r="N167" s="4">
        <v>0</v>
      </c>
      <c r="O167" s="4">
        <v>0</v>
      </c>
      <c r="P167" s="105">
        <f>SUM(M167:O167)</f>
        <v>0</v>
      </c>
      <c r="Q167" s="4">
        <v>0</v>
      </c>
      <c r="R167" s="4">
        <v>0</v>
      </c>
      <c r="S167" s="105">
        <f>SUM(P167:R167)</f>
        <v>0</v>
      </c>
      <c r="T167" s="105">
        <f>SUM(E167,H167,K167,N167,Q167)</f>
        <v>0</v>
      </c>
      <c r="U167" s="105">
        <f>SUM(F167,I167,L167,O167,R167)</f>
        <v>0</v>
      </c>
    </row>
    <row r="168" spans="1:21" x14ac:dyDescent="0.2">
      <c r="A168" s="93" t="s">
        <v>47</v>
      </c>
      <c r="B168" s="94" t="s">
        <v>169</v>
      </c>
      <c r="C168" s="95"/>
      <c r="D168" s="96">
        <f>SUM(D166:D167)</f>
        <v>0</v>
      </c>
      <c r="E168" s="96">
        <f t="shared" ref="E168:U168" si="75">SUM(E166:E167)</f>
        <v>0</v>
      </c>
      <c r="F168" s="96">
        <f t="shared" si="75"/>
        <v>0</v>
      </c>
      <c r="G168" s="96">
        <f t="shared" si="75"/>
        <v>0</v>
      </c>
      <c r="H168" s="96">
        <f t="shared" si="75"/>
        <v>0</v>
      </c>
      <c r="I168" s="96">
        <f t="shared" si="75"/>
        <v>0</v>
      </c>
      <c r="J168" s="96">
        <f t="shared" si="75"/>
        <v>0</v>
      </c>
      <c r="K168" s="96">
        <f t="shared" si="75"/>
        <v>0</v>
      </c>
      <c r="L168" s="96">
        <f t="shared" si="75"/>
        <v>0</v>
      </c>
      <c r="M168" s="96">
        <f t="shared" si="75"/>
        <v>0</v>
      </c>
      <c r="N168" s="96">
        <f t="shared" si="75"/>
        <v>0</v>
      </c>
      <c r="O168" s="96">
        <f t="shared" si="75"/>
        <v>0</v>
      </c>
      <c r="P168" s="96">
        <f t="shared" si="75"/>
        <v>0</v>
      </c>
      <c r="Q168" s="96">
        <f t="shared" si="75"/>
        <v>0</v>
      </c>
      <c r="R168" s="96">
        <f t="shared" si="75"/>
        <v>0</v>
      </c>
      <c r="S168" s="96">
        <f t="shared" si="75"/>
        <v>0</v>
      </c>
      <c r="T168" s="96">
        <f t="shared" si="75"/>
        <v>0</v>
      </c>
      <c r="U168" s="96">
        <f t="shared" si="75"/>
        <v>0</v>
      </c>
    </row>
    <row r="169" spans="1:21" x14ac:dyDescent="0.2">
      <c r="A169" s="97" t="s">
        <v>50</v>
      </c>
      <c r="B169" s="98" t="s">
        <v>170</v>
      </c>
      <c r="C169" s="98"/>
      <c r="D169" s="99">
        <v>0</v>
      </c>
      <c r="E169" s="99">
        <v>0</v>
      </c>
      <c r="F169" s="99">
        <v>0</v>
      </c>
      <c r="G169" s="105">
        <f>SUM(D169:F169)</f>
        <v>0</v>
      </c>
      <c r="H169" s="99">
        <v>0</v>
      </c>
      <c r="I169" s="99">
        <v>0</v>
      </c>
      <c r="J169" s="105">
        <f>SUM(G169:I169)</f>
        <v>0</v>
      </c>
      <c r="K169" s="99">
        <v>0</v>
      </c>
      <c r="L169" s="99">
        <v>0</v>
      </c>
      <c r="M169" s="105">
        <f>SUM(J169:L169)</f>
        <v>0</v>
      </c>
      <c r="N169" s="99">
        <v>0</v>
      </c>
      <c r="O169" s="99">
        <v>0</v>
      </c>
      <c r="P169" s="105">
        <f>SUM(M169:O169)</f>
        <v>0</v>
      </c>
      <c r="Q169" s="99">
        <v>0</v>
      </c>
      <c r="R169" s="99">
        <v>0</v>
      </c>
      <c r="S169" s="105">
        <f>SUM(P169:R169)</f>
        <v>0</v>
      </c>
      <c r="T169" s="105">
        <f>SUM(E169,H169,K169,N169,Q169)</f>
        <v>0</v>
      </c>
      <c r="U169" s="105">
        <f>SUM(F169,I169,L169,O169,R169)</f>
        <v>0</v>
      </c>
    </row>
    <row r="170" spans="1:21" x14ac:dyDescent="0.2">
      <c r="A170" s="93" t="s">
        <v>51</v>
      </c>
      <c r="B170" s="94" t="s">
        <v>171</v>
      </c>
      <c r="C170" s="94"/>
      <c r="D170" s="96">
        <f>SUM(D168:D169)</f>
        <v>0</v>
      </c>
      <c r="E170" s="96">
        <f t="shared" ref="E170:U170" si="76">SUM(E168:E169)</f>
        <v>0</v>
      </c>
      <c r="F170" s="96">
        <f t="shared" si="76"/>
        <v>0</v>
      </c>
      <c r="G170" s="96">
        <f t="shared" si="76"/>
        <v>0</v>
      </c>
      <c r="H170" s="96">
        <f t="shared" si="76"/>
        <v>0</v>
      </c>
      <c r="I170" s="96">
        <f t="shared" si="76"/>
        <v>0</v>
      </c>
      <c r="J170" s="96">
        <f t="shared" si="76"/>
        <v>0</v>
      </c>
      <c r="K170" s="96">
        <f t="shared" si="76"/>
        <v>0</v>
      </c>
      <c r="L170" s="96">
        <f t="shared" si="76"/>
        <v>0</v>
      </c>
      <c r="M170" s="96">
        <f t="shared" si="76"/>
        <v>0</v>
      </c>
      <c r="N170" s="96">
        <f t="shared" si="76"/>
        <v>0</v>
      </c>
      <c r="O170" s="96">
        <f t="shared" si="76"/>
        <v>0</v>
      </c>
      <c r="P170" s="96">
        <f t="shared" si="76"/>
        <v>0</v>
      </c>
      <c r="Q170" s="96">
        <f t="shared" si="76"/>
        <v>0</v>
      </c>
      <c r="R170" s="96">
        <f t="shared" si="76"/>
        <v>0</v>
      </c>
      <c r="S170" s="96">
        <f t="shared" si="76"/>
        <v>0</v>
      </c>
      <c r="T170" s="96">
        <f t="shared" si="76"/>
        <v>0</v>
      </c>
      <c r="U170" s="96">
        <f t="shared" si="76"/>
        <v>0</v>
      </c>
    </row>
    <row r="171" spans="1:21" x14ac:dyDescent="0.2">
      <c r="A171" s="91" t="s">
        <v>48</v>
      </c>
      <c r="B171" s="92" t="s">
        <v>172</v>
      </c>
      <c r="C171" s="92"/>
      <c r="D171" s="4">
        <v>0</v>
      </c>
      <c r="E171" s="4">
        <v>0</v>
      </c>
      <c r="F171" s="4">
        <v>0</v>
      </c>
      <c r="G171" s="105">
        <f>SUM(D171:F171)</f>
        <v>0</v>
      </c>
      <c r="H171" s="4">
        <v>0</v>
      </c>
      <c r="I171" s="4">
        <v>0</v>
      </c>
      <c r="J171" s="105">
        <f>SUM(G171:I171)</f>
        <v>0</v>
      </c>
      <c r="K171" s="4">
        <v>0</v>
      </c>
      <c r="L171" s="4">
        <v>0</v>
      </c>
      <c r="M171" s="105">
        <f>SUM(J171:L171)</f>
        <v>0</v>
      </c>
      <c r="N171" s="4">
        <v>0</v>
      </c>
      <c r="O171" s="4">
        <v>0</v>
      </c>
      <c r="P171" s="105">
        <f>SUM(M171:O171)</f>
        <v>0</v>
      </c>
      <c r="Q171" s="4">
        <v>0</v>
      </c>
      <c r="R171" s="4">
        <v>0</v>
      </c>
      <c r="S171" s="105">
        <f>SUM(P171:R171)</f>
        <v>0</v>
      </c>
      <c r="T171" s="105">
        <f>SUM(E171,H171,K171,N171,Q171)</f>
        <v>0</v>
      </c>
      <c r="U171" s="105">
        <f>SUM(F171,I171,L171,O171,R171)</f>
        <v>0</v>
      </c>
    </row>
    <row r="172" spans="1:21" x14ac:dyDescent="0.2">
      <c r="A172" s="91" t="s">
        <v>52</v>
      </c>
      <c r="B172" s="92" t="s">
        <v>173</v>
      </c>
      <c r="C172" s="92"/>
      <c r="D172" s="4">
        <v>0</v>
      </c>
      <c r="E172" s="4">
        <v>0</v>
      </c>
      <c r="F172" s="4">
        <v>0</v>
      </c>
      <c r="G172" s="105">
        <f>SUM(D172:F172)</f>
        <v>0</v>
      </c>
      <c r="H172" s="4">
        <v>0</v>
      </c>
      <c r="I172" s="4">
        <v>0</v>
      </c>
      <c r="J172" s="105">
        <f>SUM(G172:I172)</f>
        <v>0</v>
      </c>
      <c r="K172" s="4">
        <v>0</v>
      </c>
      <c r="L172" s="4">
        <v>0</v>
      </c>
      <c r="M172" s="105">
        <f>SUM(J172:L172)</f>
        <v>0</v>
      </c>
      <c r="N172" s="4">
        <v>0</v>
      </c>
      <c r="O172" s="4">
        <v>0</v>
      </c>
      <c r="P172" s="105">
        <f>SUM(M172:O172)</f>
        <v>0</v>
      </c>
      <c r="Q172" s="4">
        <v>0</v>
      </c>
      <c r="R172" s="4">
        <v>0</v>
      </c>
      <c r="S172" s="105">
        <f>SUM(P172:R172)</f>
        <v>0</v>
      </c>
      <c r="T172" s="105">
        <f>SUM(E172,H172,K172,N172,Q172)</f>
        <v>0</v>
      </c>
      <c r="U172" s="105">
        <f>SUM(F172,I172,L172,O172,R172)</f>
        <v>0</v>
      </c>
    </row>
    <row r="173" spans="1:21" x14ac:dyDescent="0.2">
      <c r="A173" s="93" t="s">
        <v>49</v>
      </c>
      <c r="B173" s="94" t="s">
        <v>174</v>
      </c>
      <c r="C173" s="94"/>
      <c r="D173" s="96">
        <f>SUM(D171:D172)</f>
        <v>0</v>
      </c>
      <c r="E173" s="96">
        <f t="shared" ref="E173:U173" si="77">SUM(E171:E172)</f>
        <v>0</v>
      </c>
      <c r="F173" s="96">
        <f t="shared" si="77"/>
        <v>0</v>
      </c>
      <c r="G173" s="96">
        <f t="shared" si="77"/>
        <v>0</v>
      </c>
      <c r="H173" s="96">
        <f t="shared" si="77"/>
        <v>0</v>
      </c>
      <c r="I173" s="96">
        <f t="shared" si="77"/>
        <v>0</v>
      </c>
      <c r="J173" s="96">
        <f t="shared" si="77"/>
        <v>0</v>
      </c>
      <c r="K173" s="96">
        <f t="shared" si="77"/>
        <v>0</v>
      </c>
      <c r="L173" s="96">
        <f t="shared" si="77"/>
        <v>0</v>
      </c>
      <c r="M173" s="96">
        <f t="shared" si="77"/>
        <v>0</v>
      </c>
      <c r="N173" s="96">
        <f t="shared" si="77"/>
        <v>0</v>
      </c>
      <c r="O173" s="96">
        <f t="shared" si="77"/>
        <v>0</v>
      </c>
      <c r="P173" s="96">
        <f t="shared" si="77"/>
        <v>0</v>
      </c>
      <c r="Q173" s="96">
        <f t="shared" si="77"/>
        <v>0</v>
      </c>
      <c r="R173" s="96">
        <f t="shared" si="77"/>
        <v>0</v>
      </c>
      <c r="S173" s="96">
        <f t="shared" si="77"/>
        <v>0</v>
      </c>
      <c r="T173" s="96">
        <f t="shared" si="77"/>
        <v>0</v>
      </c>
      <c r="U173" s="96">
        <f t="shared" si="77"/>
        <v>0</v>
      </c>
    </row>
    <row r="174" spans="1:21" x14ac:dyDescent="0.2">
      <c r="A174" s="91" t="s">
        <v>159</v>
      </c>
      <c r="B174" s="92" t="s">
        <v>247</v>
      </c>
      <c r="C174" s="92"/>
      <c r="D174" s="4">
        <v>0</v>
      </c>
      <c r="E174" s="4">
        <v>0</v>
      </c>
      <c r="F174" s="4">
        <v>0</v>
      </c>
      <c r="G174" s="105">
        <f>SUM(D174:F174)</f>
        <v>0</v>
      </c>
      <c r="H174" s="4">
        <v>0</v>
      </c>
      <c r="I174" s="4">
        <v>0</v>
      </c>
      <c r="J174" s="105">
        <f>SUM(G174:I174)</f>
        <v>0</v>
      </c>
      <c r="K174" s="4">
        <v>0</v>
      </c>
      <c r="L174" s="4">
        <v>0</v>
      </c>
      <c r="M174" s="105">
        <f>SUM(J174:L174)</f>
        <v>0</v>
      </c>
      <c r="N174" s="4">
        <v>0</v>
      </c>
      <c r="O174" s="4">
        <v>0</v>
      </c>
      <c r="P174" s="105">
        <f>SUM(M174:O174)</f>
        <v>0</v>
      </c>
      <c r="Q174" s="4">
        <v>0</v>
      </c>
      <c r="R174" s="4">
        <v>0</v>
      </c>
      <c r="S174" s="105">
        <f>SUM(P174:R174)</f>
        <v>0</v>
      </c>
      <c r="T174" s="105">
        <f>SUM(E174,H174,K174,N174,Q174)</f>
        <v>0</v>
      </c>
      <c r="U174" s="105">
        <f>SUM(F174,I174,L174,O174,R174)</f>
        <v>0</v>
      </c>
    </row>
    <row r="175" spans="1:21" x14ac:dyDescent="0.2">
      <c r="A175" s="91" t="s">
        <v>15</v>
      </c>
      <c r="B175" s="92" t="s">
        <v>175</v>
      </c>
      <c r="C175" s="92"/>
      <c r="D175" s="4">
        <v>0</v>
      </c>
      <c r="E175" s="4">
        <v>0</v>
      </c>
      <c r="F175" s="4">
        <v>0</v>
      </c>
      <c r="G175" s="105">
        <f>SUM(D175:F175)</f>
        <v>0</v>
      </c>
      <c r="H175" s="4">
        <v>0</v>
      </c>
      <c r="I175" s="4">
        <v>0</v>
      </c>
      <c r="J175" s="105">
        <f>SUM(G175:I175)</f>
        <v>0</v>
      </c>
      <c r="K175" s="4">
        <v>0</v>
      </c>
      <c r="L175" s="4">
        <v>0</v>
      </c>
      <c r="M175" s="105">
        <f>SUM(J175:L175)</f>
        <v>0</v>
      </c>
      <c r="N175" s="4">
        <v>0</v>
      </c>
      <c r="O175" s="4">
        <v>0</v>
      </c>
      <c r="P175" s="105">
        <f>SUM(M175:O175)</f>
        <v>0</v>
      </c>
      <c r="Q175" s="4">
        <v>0</v>
      </c>
      <c r="R175" s="4">
        <v>0</v>
      </c>
      <c r="S175" s="105">
        <f>SUM(P175:R175)</f>
        <v>0</v>
      </c>
      <c r="T175" s="105">
        <f>SUM(E175,H175,K175,N175,Q175)</f>
        <v>0</v>
      </c>
      <c r="U175" s="105">
        <f>SUM(F175,I175,L175,O175,R175)</f>
        <v>0</v>
      </c>
    </row>
    <row r="176" spans="1:21" x14ac:dyDescent="0.2">
      <c r="A176" s="100" t="s">
        <v>16</v>
      </c>
      <c r="B176" s="101" t="s">
        <v>176</v>
      </c>
      <c r="C176" s="101"/>
      <c r="D176" s="6">
        <f>SUM(D174:D175)</f>
        <v>0</v>
      </c>
      <c r="E176" s="96">
        <f t="shared" ref="E176:U176" si="78">SUM(E174:E175)</f>
        <v>0</v>
      </c>
      <c r="F176" s="96">
        <f t="shared" si="78"/>
        <v>0</v>
      </c>
      <c r="G176" s="96">
        <f t="shared" si="78"/>
        <v>0</v>
      </c>
      <c r="H176" s="96">
        <f t="shared" si="78"/>
        <v>0</v>
      </c>
      <c r="I176" s="96">
        <f t="shared" si="78"/>
        <v>0</v>
      </c>
      <c r="J176" s="96">
        <f t="shared" si="78"/>
        <v>0</v>
      </c>
      <c r="K176" s="96">
        <f t="shared" si="78"/>
        <v>0</v>
      </c>
      <c r="L176" s="96">
        <f t="shared" si="78"/>
        <v>0</v>
      </c>
      <c r="M176" s="96">
        <f t="shared" si="78"/>
        <v>0</v>
      </c>
      <c r="N176" s="96">
        <f t="shared" si="78"/>
        <v>0</v>
      </c>
      <c r="O176" s="96">
        <f t="shared" si="78"/>
        <v>0</v>
      </c>
      <c r="P176" s="96">
        <f t="shared" si="78"/>
        <v>0</v>
      </c>
      <c r="Q176" s="96">
        <f t="shared" si="78"/>
        <v>0</v>
      </c>
      <c r="R176" s="96">
        <f t="shared" si="78"/>
        <v>0</v>
      </c>
      <c r="S176" s="96">
        <f t="shared" si="78"/>
        <v>0</v>
      </c>
      <c r="T176" s="96">
        <f t="shared" si="78"/>
        <v>0</v>
      </c>
      <c r="U176" s="96">
        <f t="shared" si="78"/>
        <v>0</v>
      </c>
    </row>
    <row r="177" spans="1:21" x14ac:dyDescent="0.2">
      <c r="A177" s="91" t="s">
        <v>17</v>
      </c>
      <c r="B177" s="92" t="s">
        <v>248</v>
      </c>
      <c r="C177" s="92"/>
      <c r="D177" s="4">
        <v>0</v>
      </c>
      <c r="E177" s="4">
        <v>0</v>
      </c>
      <c r="F177" s="4">
        <v>0</v>
      </c>
      <c r="G177" s="105">
        <f>SUM(D177:F177)</f>
        <v>0</v>
      </c>
      <c r="H177" s="4">
        <v>0</v>
      </c>
      <c r="I177" s="4">
        <v>0</v>
      </c>
      <c r="J177" s="105">
        <f>SUM(G177:I177)</f>
        <v>0</v>
      </c>
      <c r="K177" s="4">
        <v>0</v>
      </c>
      <c r="L177" s="4">
        <v>0</v>
      </c>
      <c r="M177" s="105">
        <f>SUM(J177:L177)</f>
        <v>0</v>
      </c>
      <c r="N177" s="4">
        <v>0</v>
      </c>
      <c r="O177" s="4">
        <v>0</v>
      </c>
      <c r="P177" s="105">
        <f>SUM(M177:O177)</f>
        <v>0</v>
      </c>
      <c r="Q177" s="4">
        <v>0</v>
      </c>
      <c r="R177" s="4">
        <v>0</v>
      </c>
      <c r="S177" s="105">
        <f>SUM(P177:R177)</f>
        <v>0</v>
      </c>
      <c r="T177" s="105">
        <f>SUM(E177,H177,K177,N177,Q177)</f>
        <v>0</v>
      </c>
      <c r="U177" s="105">
        <f>SUM(F177,I177,L177,O177,R177)</f>
        <v>0</v>
      </c>
    </row>
    <row r="178" spans="1:21" x14ac:dyDescent="0.2">
      <c r="A178" s="91" t="s">
        <v>18</v>
      </c>
      <c r="B178" s="92" t="s">
        <v>177</v>
      </c>
      <c r="C178" s="25"/>
      <c r="D178" s="4">
        <v>0</v>
      </c>
      <c r="E178" s="4">
        <v>0</v>
      </c>
      <c r="F178" s="4">
        <v>0</v>
      </c>
      <c r="G178" s="105">
        <f>SUM(D178:F178)</f>
        <v>0</v>
      </c>
      <c r="H178" s="4">
        <v>0</v>
      </c>
      <c r="I178" s="4">
        <v>0</v>
      </c>
      <c r="J178" s="105">
        <f>SUM(G178:I178)</f>
        <v>0</v>
      </c>
      <c r="K178" s="4">
        <v>0</v>
      </c>
      <c r="L178" s="4">
        <v>0</v>
      </c>
      <c r="M178" s="105">
        <f>SUM(J178:L178)</f>
        <v>0</v>
      </c>
      <c r="N178" s="4">
        <v>0</v>
      </c>
      <c r="O178" s="4">
        <v>0</v>
      </c>
      <c r="P178" s="105">
        <f>SUM(M178:O178)</f>
        <v>0</v>
      </c>
      <c r="Q178" s="4">
        <v>0</v>
      </c>
      <c r="R178" s="4">
        <v>0</v>
      </c>
      <c r="S178" s="105">
        <f>SUM(P178:R178)</f>
        <v>0</v>
      </c>
      <c r="T178" s="105">
        <f>SUM(E178,H178,K178,N178,Q178)</f>
        <v>0</v>
      </c>
      <c r="U178" s="105">
        <f>SUM(F178,I178,L178,O178,R178)</f>
        <v>0</v>
      </c>
    </row>
    <row r="179" spans="1:21" x14ac:dyDescent="0.2">
      <c r="A179" s="101" t="s">
        <v>19</v>
      </c>
      <c r="B179" s="101" t="s">
        <v>178</v>
      </c>
      <c r="C179" s="101"/>
      <c r="D179" s="6">
        <f>SUM(D177:D178)</f>
        <v>0</v>
      </c>
      <c r="E179" s="96">
        <f t="shared" ref="E179:U179" si="79">SUM(E177:E178)</f>
        <v>0</v>
      </c>
      <c r="F179" s="96">
        <f t="shared" si="79"/>
        <v>0</v>
      </c>
      <c r="G179" s="96">
        <f t="shared" si="79"/>
        <v>0</v>
      </c>
      <c r="H179" s="96">
        <f t="shared" si="79"/>
        <v>0</v>
      </c>
      <c r="I179" s="96">
        <f t="shared" si="79"/>
        <v>0</v>
      </c>
      <c r="J179" s="96">
        <f t="shared" si="79"/>
        <v>0</v>
      </c>
      <c r="K179" s="96">
        <f t="shared" si="79"/>
        <v>0</v>
      </c>
      <c r="L179" s="96">
        <f t="shared" si="79"/>
        <v>0</v>
      </c>
      <c r="M179" s="96">
        <f t="shared" si="79"/>
        <v>0</v>
      </c>
      <c r="N179" s="96">
        <f t="shared" si="79"/>
        <v>0</v>
      </c>
      <c r="O179" s="96">
        <f t="shared" si="79"/>
        <v>0</v>
      </c>
      <c r="P179" s="96">
        <f t="shared" si="79"/>
        <v>0</v>
      </c>
      <c r="Q179" s="96">
        <f t="shared" si="79"/>
        <v>0</v>
      </c>
      <c r="R179" s="96">
        <f t="shared" si="79"/>
        <v>0</v>
      </c>
      <c r="S179" s="96">
        <f t="shared" si="79"/>
        <v>0</v>
      </c>
      <c r="T179" s="96">
        <f t="shared" si="79"/>
        <v>0</v>
      </c>
      <c r="U179" s="96">
        <f t="shared" si="79"/>
        <v>0</v>
      </c>
    </row>
    <row r="180" spans="1:21" x14ac:dyDescent="0.2">
      <c r="A180" s="94" t="s">
        <v>20</v>
      </c>
      <c r="B180" s="94" t="s">
        <v>179</v>
      </c>
      <c r="C180" s="94"/>
      <c r="D180" s="96">
        <f>SUM(D176,D179)</f>
        <v>0</v>
      </c>
      <c r="E180" s="96">
        <f t="shared" ref="E180:U180" si="80">SUM(E176,E179)</f>
        <v>0</v>
      </c>
      <c r="F180" s="96">
        <f t="shared" si="80"/>
        <v>0</v>
      </c>
      <c r="G180" s="96">
        <f t="shared" si="80"/>
        <v>0</v>
      </c>
      <c r="H180" s="96">
        <f t="shared" si="80"/>
        <v>0</v>
      </c>
      <c r="I180" s="96">
        <f t="shared" si="80"/>
        <v>0</v>
      </c>
      <c r="J180" s="96">
        <f t="shared" si="80"/>
        <v>0</v>
      </c>
      <c r="K180" s="96">
        <f t="shared" si="80"/>
        <v>0</v>
      </c>
      <c r="L180" s="96">
        <f t="shared" si="80"/>
        <v>0</v>
      </c>
      <c r="M180" s="96">
        <f t="shared" si="80"/>
        <v>0</v>
      </c>
      <c r="N180" s="96">
        <f t="shared" si="80"/>
        <v>0</v>
      </c>
      <c r="O180" s="96">
        <f t="shared" si="80"/>
        <v>0</v>
      </c>
      <c r="P180" s="96">
        <f t="shared" si="80"/>
        <v>0</v>
      </c>
      <c r="Q180" s="96">
        <f t="shared" si="80"/>
        <v>0</v>
      </c>
      <c r="R180" s="96">
        <f t="shared" si="80"/>
        <v>0</v>
      </c>
      <c r="S180" s="96">
        <f t="shared" si="80"/>
        <v>0</v>
      </c>
      <c r="T180" s="96">
        <f t="shared" si="80"/>
        <v>0</v>
      </c>
      <c r="U180" s="96">
        <f t="shared" si="80"/>
        <v>0</v>
      </c>
    </row>
    <row r="181" spans="1:21" x14ac:dyDescent="0.2">
      <c r="A181" s="92" t="s">
        <v>21</v>
      </c>
      <c r="B181" s="92" t="s">
        <v>180</v>
      </c>
      <c r="C181" s="92"/>
      <c r="D181" s="4"/>
      <c r="E181" s="4">
        <v>0</v>
      </c>
      <c r="F181" s="4">
        <v>0</v>
      </c>
      <c r="G181" s="105">
        <f>SUM(D181:F181)</f>
        <v>0</v>
      </c>
      <c r="H181" s="4">
        <v>0</v>
      </c>
      <c r="I181" s="4">
        <v>0</v>
      </c>
      <c r="J181" s="105">
        <f>SUM(G181:I181)</f>
        <v>0</v>
      </c>
      <c r="K181" s="4">
        <v>0</v>
      </c>
      <c r="L181" s="4">
        <v>0</v>
      </c>
      <c r="M181" s="105">
        <f>SUM(J181:L181)</f>
        <v>0</v>
      </c>
      <c r="N181" s="4">
        <v>0</v>
      </c>
      <c r="O181" s="4">
        <v>0</v>
      </c>
      <c r="P181" s="105">
        <f>SUM(M181:O181)</f>
        <v>0</v>
      </c>
      <c r="Q181" s="4">
        <v>0</v>
      </c>
      <c r="R181" s="4">
        <v>0</v>
      </c>
      <c r="S181" s="105">
        <f>SUM(P181:R181)</f>
        <v>0</v>
      </c>
      <c r="T181" s="105">
        <f>SUM(E181,H181,K181,N181,Q181)</f>
        <v>0</v>
      </c>
      <c r="U181" s="105">
        <f>SUM(F181,I181,L181,O181,R181)</f>
        <v>0</v>
      </c>
    </row>
    <row r="182" spans="1:21" x14ac:dyDescent="0.2">
      <c r="A182" s="92" t="s">
        <v>22</v>
      </c>
      <c r="B182" s="92" t="s">
        <v>181</v>
      </c>
      <c r="C182" s="92"/>
      <c r="D182" s="4">
        <v>0</v>
      </c>
      <c r="E182" s="4">
        <v>0</v>
      </c>
      <c r="F182" s="4">
        <v>0</v>
      </c>
      <c r="G182" s="105">
        <f>SUM(D182:F182)</f>
        <v>0</v>
      </c>
      <c r="H182" s="4">
        <v>0</v>
      </c>
      <c r="I182" s="4">
        <v>0</v>
      </c>
      <c r="J182" s="105">
        <f>SUM(G182:I182)</f>
        <v>0</v>
      </c>
      <c r="K182" s="4">
        <v>0</v>
      </c>
      <c r="L182" s="4">
        <v>0</v>
      </c>
      <c r="M182" s="105">
        <f>SUM(J182:L182)</f>
        <v>0</v>
      </c>
      <c r="N182" s="4">
        <v>0</v>
      </c>
      <c r="O182" s="4">
        <v>0</v>
      </c>
      <c r="P182" s="105">
        <f>SUM(M182:O182)</f>
        <v>0</v>
      </c>
      <c r="Q182" s="4">
        <v>0</v>
      </c>
      <c r="R182" s="4">
        <v>0</v>
      </c>
      <c r="S182" s="105">
        <f>SUM(P182:R182)</f>
        <v>0</v>
      </c>
      <c r="T182" s="105">
        <f>SUM(E182,H182,K182,N182,Q182)</f>
        <v>0</v>
      </c>
      <c r="U182" s="105">
        <f>SUM(F182,I182,L182,O182,R182)</f>
        <v>0</v>
      </c>
    </row>
    <row r="183" spans="1:21" x14ac:dyDescent="0.2">
      <c r="A183" s="94" t="s">
        <v>23</v>
      </c>
      <c r="B183" s="94" t="s">
        <v>182</v>
      </c>
      <c r="C183" s="94"/>
      <c r="D183" s="96">
        <f>SUM(D181:D182)</f>
        <v>0</v>
      </c>
      <c r="E183" s="96">
        <f t="shared" ref="E183:U183" si="81">SUM(E181:E182)</f>
        <v>0</v>
      </c>
      <c r="F183" s="96">
        <f t="shared" si="81"/>
        <v>0</v>
      </c>
      <c r="G183" s="96">
        <f t="shared" si="81"/>
        <v>0</v>
      </c>
      <c r="H183" s="96">
        <f t="shared" si="81"/>
        <v>0</v>
      </c>
      <c r="I183" s="96">
        <f t="shared" si="81"/>
        <v>0</v>
      </c>
      <c r="J183" s="96">
        <f t="shared" si="81"/>
        <v>0</v>
      </c>
      <c r="K183" s="96">
        <f t="shared" si="81"/>
        <v>0</v>
      </c>
      <c r="L183" s="96">
        <f t="shared" si="81"/>
        <v>0</v>
      </c>
      <c r="M183" s="96">
        <f t="shared" si="81"/>
        <v>0</v>
      </c>
      <c r="N183" s="96">
        <f t="shared" si="81"/>
        <v>0</v>
      </c>
      <c r="O183" s="96">
        <f t="shared" si="81"/>
        <v>0</v>
      </c>
      <c r="P183" s="96">
        <f t="shared" si="81"/>
        <v>0</v>
      </c>
      <c r="Q183" s="96">
        <f t="shared" si="81"/>
        <v>0</v>
      </c>
      <c r="R183" s="96">
        <f t="shared" si="81"/>
        <v>0</v>
      </c>
      <c r="S183" s="96">
        <f t="shared" si="81"/>
        <v>0</v>
      </c>
      <c r="T183" s="96">
        <f t="shared" si="81"/>
        <v>0</v>
      </c>
      <c r="U183" s="96">
        <f t="shared" si="81"/>
        <v>0</v>
      </c>
    </row>
    <row r="184" spans="1:21" x14ac:dyDescent="0.2">
      <c r="A184" s="94" t="s">
        <v>24</v>
      </c>
      <c r="B184" s="94" t="s">
        <v>183</v>
      </c>
      <c r="C184" s="94"/>
      <c r="D184" s="96">
        <f>SUM(D173,D180,D183)</f>
        <v>0</v>
      </c>
      <c r="E184" s="96">
        <f t="shared" ref="E184:U184" si="82">SUM(E173,E180,E183)</f>
        <v>0</v>
      </c>
      <c r="F184" s="96">
        <f t="shared" si="82"/>
        <v>0</v>
      </c>
      <c r="G184" s="96">
        <f t="shared" si="82"/>
        <v>0</v>
      </c>
      <c r="H184" s="96">
        <f t="shared" si="82"/>
        <v>0</v>
      </c>
      <c r="I184" s="96">
        <f t="shared" si="82"/>
        <v>0</v>
      </c>
      <c r="J184" s="96">
        <f t="shared" si="82"/>
        <v>0</v>
      </c>
      <c r="K184" s="96">
        <f t="shared" si="82"/>
        <v>0</v>
      </c>
      <c r="L184" s="96">
        <f t="shared" si="82"/>
        <v>0</v>
      </c>
      <c r="M184" s="96">
        <f t="shared" si="82"/>
        <v>0</v>
      </c>
      <c r="N184" s="96">
        <f t="shared" si="82"/>
        <v>0</v>
      </c>
      <c r="O184" s="96">
        <f t="shared" si="82"/>
        <v>0</v>
      </c>
      <c r="P184" s="96">
        <f t="shared" si="82"/>
        <v>0</v>
      </c>
      <c r="Q184" s="96">
        <f t="shared" si="82"/>
        <v>0</v>
      </c>
      <c r="R184" s="96">
        <f t="shared" si="82"/>
        <v>0</v>
      </c>
      <c r="S184" s="96">
        <f t="shared" si="82"/>
        <v>0</v>
      </c>
      <c r="T184" s="96">
        <f t="shared" si="82"/>
        <v>0</v>
      </c>
      <c r="U184" s="96">
        <f t="shared" si="82"/>
        <v>0</v>
      </c>
    </row>
    <row r="185" spans="1:21" x14ac:dyDescent="0.2">
      <c r="A185" s="94" t="s">
        <v>25</v>
      </c>
      <c r="B185" s="94" t="s">
        <v>189</v>
      </c>
      <c r="C185" s="94"/>
      <c r="D185" s="96">
        <f>SUM(D170,D184)</f>
        <v>0</v>
      </c>
      <c r="E185" s="96">
        <f t="shared" ref="E185:U185" si="83">SUM(E170,E184)</f>
        <v>0</v>
      </c>
      <c r="F185" s="96">
        <f t="shared" si="83"/>
        <v>0</v>
      </c>
      <c r="G185" s="96">
        <f t="shared" si="83"/>
        <v>0</v>
      </c>
      <c r="H185" s="96">
        <f t="shared" si="83"/>
        <v>0</v>
      </c>
      <c r="I185" s="96">
        <f t="shared" si="83"/>
        <v>0</v>
      </c>
      <c r="J185" s="96">
        <f t="shared" si="83"/>
        <v>0</v>
      </c>
      <c r="K185" s="96">
        <f t="shared" si="83"/>
        <v>0</v>
      </c>
      <c r="L185" s="96">
        <f t="shared" si="83"/>
        <v>0</v>
      </c>
      <c r="M185" s="96">
        <f t="shared" si="83"/>
        <v>0</v>
      </c>
      <c r="N185" s="96">
        <f t="shared" si="83"/>
        <v>0</v>
      </c>
      <c r="O185" s="96">
        <f t="shared" si="83"/>
        <v>0</v>
      </c>
      <c r="P185" s="96">
        <f t="shared" si="83"/>
        <v>0</v>
      </c>
      <c r="Q185" s="96">
        <f t="shared" si="83"/>
        <v>0</v>
      </c>
      <c r="R185" s="96">
        <f t="shared" si="83"/>
        <v>0</v>
      </c>
      <c r="S185" s="96">
        <f t="shared" si="83"/>
        <v>0</v>
      </c>
      <c r="T185" s="96">
        <f t="shared" si="83"/>
        <v>0</v>
      </c>
      <c r="U185" s="96">
        <f t="shared" si="83"/>
        <v>0</v>
      </c>
    </row>
    <row r="186" spans="1:21" x14ac:dyDescent="0.2">
      <c r="A186" s="92"/>
      <c r="B186" s="92"/>
      <c r="C186" s="92"/>
      <c r="D186" s="4"/>
      <c r="G186" s="105"/>
      <c r="J186" s="105"/>
      <c r="M186" s="105"/>
      <c r="P186" s="105"/>
      <c r="S186" s="105"/>
      <c r="T186" s="105"/>
      <c r="U186" s="105"/>
    </row>
    <row r="187" spans="1:21" x14ac:dyDescent="0.2">
      <c r="A187" s="32" t="s">
        <v>194</v>
      </c>
      <c r="B187" s="32" t="s">
        <v>0</v>
      </c>
      <c r="C187" s="32"/>
      <c r="D187" s="3"/>
      <c r="E187" s="3">
        <v>0</v>
      </c>
      <c r="F187" s="120">
        <v>0</v>
      </c>
      <c r="G187" s="126">
        <f t="shared" ref="G187:G197" si="84">SUM(D187:F187)</f>
        <v>0</v>
      </c>
      <c r="H187" s="123">
        <v>0</v>
      </c>
      <c r="I187" s="3">
        <v>0</v>
      </c>
      <c r="J187" s="126">
        <f t="shared" ref="J187:J197" si="85">SUM(G187:I187)</f>
        <v>0</v>
      </c>
      <c r="K187" s="3">
        <v>0</v>
      </c>
      <c r="L187" s="3">
        <v>0</v>
      </c>
      <c r="M187" s="126">
        <f t="shared" ref="M187:M197" si="86">SUM(J187:L187)</f>
        <v>0</v>
      </c>
      <c r="N187" s="3">
        <v>0</v>
      </c>
      <c r="O187" s="3">
        <v>0</v>
      </c>
      <c r="P187" s="126">
        <f t="shared" ref="P187:P197" si="87">SUM(M187:O187)</f>
        <v>0</v>
      </c>
      <c r="Q187" s="3">
        <v>0</v>
      </c>
      <c r="R187" s="3">
        <v>0</v>
      </c>
      <c r="S187" s="126">
        <f t="shared" ref="S187:S197" si="88">SUM(P187:R187)</f>
        <v>0</v>
      </c>
      <c r="T187" s="126">
        <f>SUM(E187,H187,K187,N187,Q187)</f>
        <v>0</v>
      </c>
      <c r="U187" s="126">
        <f>SUM(F187,I187,L187,O187,R187)</f>
        <v>0</v>
      </c>
    </row>
    <row r="188" spans="1:21" x14ac:dyDescent="0.2">
      <c r="A188" s="8" t="s">
        <v>195</v>
      </c>
      <c r="B188" s="8" t="s">
        <v>1</v>
      </c>
      <c r="C188" s="8"/>
      <c r="D188" s="2"/>
      <c r="E188" s="2">
        <v>0</v>
      </c>
      <c r="F188" s="121">
        <v>0</v>
      </c>
      <c r="G188" s="127">
        <f t="shared" si="84"/>
        <v>0</v>
      </c>
      <c r="H188" s="124">
        <v>0</v>
      </c>
      <c r="I188" s="2">
        <v>0</v>
      </c>
      <c r="J188" s="127">
        <f t="shared" si="85"/>
        <v>0</v>
      </c>
      <c r="K188" s="2">
        <v>0</v>
      </c>
      <c r="L188" s="2">
        <v>0</v>
      </c>
      <c r="M188" s="127">
        <f t="shared" si="86"/>
        <v>0</v>
      </c>
      <c r="N188" s="2">
        <v>0</v>
      </c>
      <c r="O188" s="2">
        <v>0</v>
      </c>
      <c r="P188" s="127">
        <f t="shared" si="87"/>
        <v>0</v>
      </c>
      <c r="Q188" s="2">
        <v>0</v>
      </c>
      <c r="R188" s="2">
        <v>0</v>
      </c>
      <c r="S188" s="127">
        <f t="shared" si="88"/>
        <v>0</v>
      </c>
      <c r="T188" s="127">
        <f t="shared" ref="T188:U197" si="89">SUM(E188,H188,K188,N188,Q188)</f>
        <v>0</v>
      </c>
      <c r="U188" s="127">
        <f t="shared" si="89"/>
        <v>0</v>
      </c>
    </row>
    <row r="189" spans="1:21" x14ac:dyDescent="0.2">
      <c r="A189" s="8" t="s">
        <v>196</v>
      </c>
      <c r="B189" s="8" t="s">
        <v>184</v>
      </c>
      <c r="C189" s="8"/>
      <c r="D189" s="2"/>
      <c r="E189" s="2">
        <v>0</v>
      </c>
      <c r="F189" s="121">
        <v>0</v>
      </c>
      <c r="G189" s="127">
        <f t="shared" si="84"/>
        <v>0</v>
      </c>
      <c r="H189" s="124">
        <v>0</v>
      </c>
      <c r="I189" s="2">
        <v>0</v>
      </c>
      <c r="J189" s="127">
        <f t="shared" si="85"/>
        <v>0</v>
      </c>
      <c r="K189" s="2">
        <v>0</v>
      </c>
      <c r="L189" s="2">
        <v>0</v>
      </c>
      <c r="M189" s="127">
        <f t="shared" si="86"/>
        <v>0</v>
      </c>
      <c r="N189" s="2">
        <v>0</v>
      </c>
      <c r="O189" s="2">
        <v>0</v>
      </c>
      <c r="P189" s="127">
        <f t="shared" si="87"/>
        <v>0</v>
      </c>
      <c r="Q189" s="2">
        <v>0</v>
      </c>
      <c r="R189" s="2">
        <v>0</v>
      </c>
      <c r="S189" s="127">
        <f t="shared" si="88"/>
        <v>0</v>
      </c>
      <c r="T189" s="127">
        <f t="shared" si="89"/>
        <v>0</v>
      </c>
      <c r="U189" s="127">
        <f t="shared" si="89"/>
        <v>0</v>
      </c>
    </row>
    <row r="190" spans="1:21" x14ac:dyDescent="0.2">
      <c r="A190" s="7" t="s">
        <v>197</v>
      </c>
      <c r="B190" s="8" t="s">
        <v>185</v>
      </c>
      <c r="C190" s="8"/>
      <c r="D190" s="2"/>
      <c r="E190" s="2">
        <v>0</v>
      </c>
      <c r="F190" s="121">
        <v>0</v>
      </c>
      <c r="G190" s="127">
        <f t="shared" si="84"/>
        <v>0</v>
      </c>
      <c r="H190" s="124">
        <v>0</v>
      </c>
      <c r="I190" s="2">
        <v>0</v>
      </c>
      <c r="J190" s="127">
        <f t="shared" si="85"/>
        <v>0</v>
      </c>
      <c r="K190" s="2">
        <v>0</v>
      </c>
      <c r="L190" s="2">
        <v>0</v>
      </c>
      <c r="M190" s="127">
        <f t="shared" si="86"/>
        <v>0</v>
      </c>
      <c r="N190" s="2">
        <v>0</v>
      </c>
      <c r="O190" s="2">
        <v>0</v>
      </c>
      <c r="P190" s="127">
        <f t="shared" si="87"/>
        <v>0</v>
      </c>
      <c r="Q190" s="2">
        <v>0</v>
      </c>
      <c r="R190" s="2">
        <v>0</v>
      </c>
      <c r="S190" s="127">
        <f t="shared" si="88"/>
        <v>0</v>
      </c>
      <c r="T190" s="127">
        <f t="shared" si="89"/>
        <v>0</v>
      </c>
      <c r="U190" s="127">
        <f t="shared" si="89"/>
        <v>0</v>
      </c>
    </row>
    <row r="191" spans="1:21" x14ac:dyDescent="0.2">
      <c r="A191" s="7" t="s">
        <v>198</v>
      </c>
      <c r="B191" s="8" t="s">
        <v>186</v>
      </c>
      <c r="C191" s="8"/>
      <c r="D191" s="2"/>
      <c r="E191" s="2">
        <v>0</v>
      </c>
      <c r="F191" s="121">
        <v>0</v>
      </c>
      <c r="G191" s="127">
        <f t="shared" si="84"/>
        <v>0</v>
      </c>
      <c r="H191" s="124">
        <v>0</v>
      </c>
      <c r="I191" s="2">
        <v>0</v>
      </c>
      <c r="J191" s="127">
        <f t="shared" si="85"/>
        <v>0</v>
      </c>
      <c r="K191" s="2">
        <v>0</v>
      </c>
      <c r="L191" s="2">
        <v>0</v>
      </c>
      <c r="M191" s="127">
        <f t="shared" si="86"/>
        <v>0</v>
      </c>
      <c r="N191" s="2">
        <v>0</v>
      </c>
      <c r="O191" s="2">
        <v>0</v>
      </c>
      <c r="P191" s="127">
        <f t="shared" si="87"/>
        <v>0</v>
      </c>
      <c r="Q191" s="2">
        <v>0</v>
      </c>
      <c r="R191" s="2">
        <v>0</v>
      </c>
      <c r="S191" s="127">
        <f t="shared" si="88"/>
        <v>0</v>
      </c>
      <c r="T191" s="127">
        <f t="shared" si="89"/>
        <v>0</v>
      </c>
      <c r="U191" s="127">
        <f t="shared" si="89"/>
        <v>0</v>
      </c>
    </row>
    <row r="192" spans="1:21" x14ac:dyDescent="0.2">
      <c r="A192" s="7" t="s">
        <v>199</v>
      </c>
      <c r="B192" s="8" t="s">
        <v>187</v>
      </c>
      <c r="C192" s="8"/>
      <c r="D192" s="2"/>
      <c r="E192" s="2">
        <v>0</v>
      </c>
      <c r="F192" s="121">
        <v>0</v>
      </c>
      <c r="G192" s="127">
        <f t="shared" si="84"/>
        <v>0</v>
      </c>
      <c r="H192" s="124">
        <v>0</v>
      </c>
      <c r="I192" s="2">
        <v>0</v>
      </c>
      <c r="J192" s="127">
        <f t="shared" si="85"/>
        <v>0</v>
      </c>
      <c r="K192" s="2">
        <v>0</v>
      </c>
      <c r="L192" s="2">
        <v>0</v>
      </c>
      <c r="M192" s="127">
        <f t="shared" si="86"/>
        <v>0</v>
      </c>
      <c r="N192" s="2">
        <v>0</v>
      </c>
      <c r="O192" s="2">
        <v>0</v>
      </c>
      <c r="P192" s="127">
        <f t="shared" si="87"/>
        <v>0</v>
      </c>
      <c r="Q192" s="2">
        <v>0</v>
      </c>
      <c r="R192" s="2">
        <v>0</v>
      </c>
      <c r="S192" s="127">
        <f t="shared" si="88"/>
        <v>0</v>
      </c>
      <c r="T192" s="127">
        <f t="shared" si="89"/>
        <v>0</v>
      </c>
      <c r="U192" s="127">
        <f t="shared" si="89"/>
        <v>0</v>
      </c>
    </row>
    <row r="193" spans="1:21" x14ac:dyDescent="0.2">
      <c r="A193" s="7" t="s">
        <v>200</v>
      </c>
      <c r="B193" s="8" t="s">
        <v>188</v>
      </c>
      <c r="C193" s="8"/>
      <c r="D193" s="2"/>
      <c r="E193" s="2">
        <v>0</v>
      </c>
      <c r="F193" s="121">
        <v>0</v>
      </c>
      <c r="G193" s="127">
        <f t="shared" si="84"/>
        <v>0</v>
      </c>
      <c r="H193" s="124">
        <v>0</v>
      </c>
      <c r="I193" s="2">
        <v>0</v>
      </c>
      <c r="J193" s="127">
        <f t="shared" si="85"/>
        <v>0</v>
      </c>
      <c r="K193" s="2">
        <v>0</v>
      </c>
      <c r="L193" s="2">
        <v>0</v>
      </c>
      <c r="M193" s="127">
        <f t="shared" si="86"/>
        <v>0</v>
      </c>
      <c r="N193" s="2">
        <v>0</v>
      </c>
      <c r="O193" s="2">
        <v>0</v>
      </c>
      <c r="P193" s="127">
        <f t="shared" si="87"/>
        <v>0</v>
      </c>
      <c r="Q193" s="2">
        <v>0</v>
      </c>
      <c r="R193" s="2">
        <v>0</v>
      </c>
      <c r="S193" s="127">
        <f t="shared" si="88"/>
        <v>0</v>
      </c>
      <c r="T193" s="127">
        <f t="shared" si="89"/>
        <v>0</v>
      </c>
      <c r="U193" s="127">
        <f t="shared" si="89"/>
        <v>0</v>
      </c>
    </row>
    <row r="194" spans="1:21" x14ac:dyDescent="0.2">
      <c r="A194" s="7" t="s">
        <v>204</v>
      </c>
      <c r="B194" s="8" t="s">
        <v>205</v>
      </c>
      <c r="C194" s="8"/>
      <c r="D194" s="2"/>
      <c r="E194" s="2">
        <v>0</v>
      </c>
      <c r="F194" s="121">
        <v>0</v>
      </c>
      <c r="G194" s="127">
        <f t="shared" si="84"/>
        <v>0</v>
      </c>
      <c r="H194" s="124">
        <v>0</v>
      </c>
      <c r="I194" s="2">
        <v>0</v>
      </c>
      <c r="J194" s="127">
        <f t="shared" si="85"/>
        <v>0</v>
      </c>
      <c r="K194" s="2">
        <v>0</v>
      </c>
      <c r="L194" s="2">
        <v>0</v>
      </c>
      <c r="M194" s="127">
        <f t="shared" si="86"/>
        <v>0</v>
      </c>
      <c r="N194" s="2">
        <v>0</v>
      </c>
      <c r="O194" s="2">
        <v>0</v>
      </c>
      <c r="P194" s="127">
        <f t="shared" si="87"/>
        <v>0</v>
      </c>
      <c r="Q194" s="2">
        <v>0</v>
      </c>
      <c r="R194" s="2">
        <v>0</v>
      </c>
      <c r="S194" s="127">
        <f t="shared" si="88"/>
        <v>0</v>
      </c>
      <c r="T194" s="127">
        <f t="shared" si="89"/>
        <v>0</v>
      </c>
      <c r="U194" s="127">
        <f t="shared" si="89"/>
        <v>0</v>
      </c>
    </row>
    <row r="195" spans="1:21" x14ac:dyDescent="0.2">
      <c r="A195" s="7" t="s">
        <v>201</v>
      </c>
      <c r="B195" s="8" t="s">
        <v>190</v>
      </c>
      <c r="C195" s="8"/>
      <c r="D195" s="2"/>
      <c r="E195" s="2">
        <v>0</v>
      </c>
      <c r="F195" s="121">
        <v>0</v>
      </c>
      <c r="G195" s="127">
        <f t="shared" si="84"/>
        <v>0</v>
      </c>
      <c r="H195" s="124">
        <v>0</v>
      </c>
      <c r="I195" s="2">
        <v>0</v>
      </c>
      <c r="J195" s="127">
        <f t="shared" si="85"/>
        <v>0</v>
      </c>
      <c r="K195" s="2">
        <v>0</v>
      </c>
      <c r="L195" s="2">
        <v>0</v>
      </c>
      <c r="M195" s="127">
        <f t="shared" si="86"/>
        <v>0</v>
      </c>
      <c r="N195" s="2">
        <v>0</v>
      </c>
      <c r="O195" s="2">
        <v>0</v>
      </c>
      <c r="P195" s="127">
        <f t="shared" si="87"/>
        <v>0</v>
      </c>
      <c r="Q195" s="2">
        <v>0</v>
      </c>
      <c r="R195" s="2">
        <v>0</v>
      </c>
      <c r="S195" s="127">
        <f t="shared" si="88"/>
        <v>0</v>
      </c>
      <c r="T195" s="127">
        <f t="shared" si="89"/>
        <v>0</v>
      </c>
      <c r="U195" s="127">
        <f t="shared" si="89"/>
        <v>0</v>
      </c>
    </row>
    <row r="196" spans="1:21" x14ac:dyDescent="0.2">
      <c r="A196" s="7" t="s">
        <v>202</v>
      </c>
      <c r="B196" s="8" t="s">
        <v>191</v>
      </c>
      <c r="C196" s="8"/>
      <c r="D196" s="2"/>
      <c r="E196" s="2">
        <v>0</v>
      </c>
      <c r="F196" s="121">
        <v>0</v>
      </c>
      <c r="G196" s="127">
        <f t="shared" si="84"/>
        <v>0</v>
      </c>
      <c r="H196" s="124">
        <v>0</v>
      </c>
      <c r="I196" s="2">
        <v>0</v>
      </c>
      <c r="J196" s="127">
        <f t="shared" si="85"/>
        <v>0</v>
      </c>
      <c r="K196" s="2">
        <v>0</v>
      </c>
      <c r="L196" s="2">
        <v>0</v>
      </c>
      <c r="M196" s="127">
        <f t="shared" si="86"/>
        <v>0</v>
      </c>
      <c r="N196" s="2">
        <v>0</v>
      </c>
      <c r="O196" s="2">
        <v>0</v>
      </c>
      <c r="P196" s="127">
        <f t="shared" si="87"/>
        <v>0</v>
      </c>
      <c r="Q196" s="2">
        <v>0</v>
      </c>
      <c r="R196" s="2">
        <v>0</v>
      </c>
      <c r="S196" s="127">
        <f t="shared" si="88"/>
        <v>0</v>
      </c>
      <c r="T196" s="127">
        <f t="shared" si="89"/>
        <v>0</v>
      </c>
      <c r="U196" s="127">
        <f t="shared" si="89"/>
        <v>0</v>
      </c>
    </row>
    <row r="197" spans="1:21" x14ac:dyDescent="0.2">
      <c r="A197" s="8" t="s">
        <v>203</v>
      </c>
      <c r="B197" s="8" t="s">
        <v>192</v>
      </c>
      <c r="C197" s="8"/>
      <c r="D197" s="102"/>
      <c r="E197" s="102">
        <v>0</v>
      </c>
      <c r="F197" s="122">
        <v>0</v>
      </c>
      <c r="G197" s="128">
        <f t="shared" si="84"/>
        <v>0</v>
      </c>
      <c r="H197" s="125">
        <v>0</v>
      </c>
      <c r="I197" s="102">
        <v>0</v>
      </c>
      <c r="J197" s="128">
        <f t="shared" si="85"/>
        <v>0</v>
      </c>
      <c r="K197" s="102">
        <v>0</v>
      </c>
      <c r="L197" s="102">
        <v>0</v>
      </c>
      <c r="M197" s="128">
        <f t="shared" si="86"/>
        <v>0</v>
      </c>
      <c r="N197" s="102">
        <v>0</v>
      </c>
      <c r="O197" s="102">
        <v>0</v>
      </c>
      <c r="P197" s="128">
        <f t="shared" si="87"/>
        <v>0</v>
      </c>
      <c r="Q197" s="102">
        <v>0</v>
      </c>
      <c r="R197" s="102">
        <v>0</v>
      </c>
      <c r="S197" s="128">
        <f t="shared" si="88"/>
        <v>0</v>
      </c>
      <c r="T197" s="128">
        <f t="shared" si="89"/>
        <v>0</v>
      </c>
      <c r="U197" s="128">
        <f t="shared" si="89"/>
        <v>0</v>
      </c>
    </row>
    <row r="198" spans="1:21" x14ac:dyDescent="0.2">
      <c r="A198" s="94"/>
      <c r="B198" s="94" t="s">
        <v>206</v>
      </c>
      <c r="C198" s="101"/>
      <c r="D198" s="96">
        <f>SUM(D187:D197)</f>
        <v>0</v>
      </c>
      <c r="E198" s="96">
        <f t="shared" ref="E198:U198" si="90">SUM(E187:E197)</f>
        <v>0</v>
      </c>
      <c r="F198" s="96">
        <f t="shared" si="90"/>
        <v>0</v>
      </c>
      <c r="G198" s="96">
        <f t="shared" si="90"/>
        <v>0</v>
      </c>
      <c r="H198" s="96">
        <f t="shared" si="90"/>
        <v>0</v>
      </c>
      <c r="I198" s="96">
        <f t="shared" si="90"/>
        <v>0</v>
      </c>
      <c r="J198" s="96">
        <f t="shared" si="90"/>
        <v>0</v>
      </c>
      <c r="K198" s="96">
        <f t="shared" si="90"/>
        <v>0</v>
      </c>
      <c r="L198" s="96">
        <f t="shared" si="90"/>
        <v>0</v>
      </c>
      <c r="M198" s="96">
        <f t="shared" si="90"/>
        <v>0</v>
      </c>
      <c r="N198" s="96">
        <f t="shared" si="90"/>
        <v>0</v>
      </c>
      <c r="O198" s="96">
        <f t="shared" si="90"/>
        <v>0</v>
      </c>
      <c r="P198" s="96">
        <f t="shared" si="90"/>
        <v>0</v>
      </c>
      <c r="Q198" s="96">
        <f t="shared" si="90"/>
        <v>0</v>
      </c>
      <c r="R198" s="96">
        <f t="shared" si="90"/>
        <v>0</v>
      </c>
      <c r="S198" s="96">
        <f t="shared" si="90"/>
        <v>0</v>
      </c>
      <c r="T198" s="96">
        <f t="shared" si="90"/>
        <v>0</v>
      </c>
      <c r="U198" s="96">
        <f t="shared" si="90"/>
        <v>0</v>
      </c>
    </row>
    <row r="199" spans="1:21" x14ac:dyDescent="0.2">
      <c r="A199" s="92"/>
      <c r="B199" s="92"/>
      <c r="C199" s="92"/>
      <c r="G199" s="105"/>
      <c r="J199" s="105"/>
      <c r="M199" s="105"/>
      <c r="P199" s="105"/>
      <c r="S199" s="105"/>
      <c r="T199" s="105"/>
      <c r="U199" s="105"/>
    </row>
    <row r="200" spans="1:21" x14ac:dyDescent="0.2">
      <c r="A200" s="92"/>
      <c r="B200" s="98" t="s">
        <v>210</v>
      </c>
      <c r="C200" s="92"/>
      <c r="D200" s="105">
        <f>D198-D185</f>
        <v>0</v>
      </c>
      <c r="E200" s="105">
        <f>E198-E185</f>
        <v>0</v>
      </c>
      <c r="F200" s="105">
        <f>F198-F185</f>
        <v>0</v>
      </c>
      <c r="G200" s="105"/>
      <c r="H200" s="105">
        <f>H198-H185</f>
        <v>0</v>
      </c>
      <c r="I200" s="105">
        <f>I198-I185</f>
        <v>0</v>
      </c>
      <c r="J200" s="105"/>
      <c r="K200" s="105">
        <f>K198-K185</f>
        <v>0</v>
      </c>
      <c r="L200" s="105">
        <f>L198-L185</f>
        <v>0</v>
      </c>
      <c r="M200" s="105"/>
      <c r="N200" s="105">
        <f>N198-N185</f>
        <v>0</v>
      </c>
      <c r="O200" s="105">
        <f>O198-O185</f>
        <v>0</v>
      </c>
      <c r="P200" s="105"/>
      <c r="Q200" s="105">
        <f>Q198-Q185</f>
        <v>0</v>
      </c>
      <c r="R200" s="105">
        <f>R198-R185</f>
        <v>0</v>
      </c>
      <c r="S200" s="105"/>
      <c r="T200" s="105">
        <f>T198-T185</f>
        <v>0</v>
      </c>
      <c r="U200" s="105">
        <f>U198-U185</f>
        <v>0</v>
      </c>
    </row>
    <row r="201" spans="1:21" x14ac:dyDescent="0.2">
      <c r="A201" s="104" t="s">
        <v>162</v>
      </c>
      <c r="B201" s="104" t="s">
        <v>163</v>
      </c>
      <c r="C201" s="104" t="s">
        <v>164</v>
      </c>
      <c r="D201" s="33" t="s">
        <v>31</v>
      </c>
      <c r="E201" s="109" t="s">
        <v>4</v>
      </c>
      <c r="F201" s="109" t="s">
        <v>4</v>
      </c>
      <c r="G201" s="33" t="s">
        <v>53</v>
      </c>
      <c r="H201" s="110" t="s">
        <v>46</v>
      </c>
      <c r="I201" s="110" t="s">
        <v>46</v>
      </c>
      <c r="J201" s="33" t="s">
        <v>53</v>
      </c>
      <c r="K201" s="61" t="s">
        <v>47</v>
      </c>
      <c r="L201" s="61" t="s">
        <v>47</v>
      </c>
      <c r="M201" s="33" t="s">
        <v>53</v>
      </c>
      <c r="N201" s="111" t="s">
        <v>50</v>
      </c>
      <c r="O201" s="111" t="s">
        <v>50</v>
      </c>
      <c r="P201" s="33" t="s">
        <v>53</v>
      </c>
      <c r="Q201" s="112" t="s">
        <v>51</v>
      </c>
      <c r="R201" s="112" t="s">
        <v>51</v>
      </c>
      <c r="S201" s="130" t="s">
        <v>53</v>
      </c>
      <c r="T201" s="218" t="s">
        <v>209</v>
      </c>
      <c r="U201" s="219"/>
    </row>
    <row r="202" spans="1:21" x14ac:dyDescent="0.2">
      <c r="A202" s="83" t="s">
        <v>9</v>
      </c>
      <c r="B202" s="138" t="s">
        <v>232</v>
      </c>
      <c r="C202" s="85" t="s">
        <v>166</v>
      </c>
      <c r="D202" s="34" t="s">
        <v>41</v>
      </c>
      <c r="E202" s="34" t="s">
        <v>161</v>
      </c>
      <c r="F202" s="34" t="s">
        <v>161</v>
      </c>
      <c r="G202" s="34" t="s">
        <v>41</v>
      </c>
      <c r="H202" s="34" t="s">
        <v>161</v>
      </c>
      <c r="I202" s="34" t="s">
        <v>161</v>
      </c>
      <c r="J202" s="34" t="s">
        <v>208</v>
      </c>
      <c r="K202" s="34" t="s">
        <v>161</v>
      </c>
      <c r="L202" s="34" t="s">
        <v>161</v>
      </c>
      <c r="M202" s="34" t="s">
        <v>208</v>
      </c>
      <c r="N202" s="34" t="s">
        <v>161</v>
      </c>
      <c r="O202" s="34" t="s">
        <v>161</v>
      </c>
      <c r="P202" s="34" t="s">
        <v>208</v>
      </c>
      <c r="Q202" s="34" t="s">
        <v>161</v>
      </c>
      <c r="R202" s="34" t="s">
        <v>161</v>
      </c>
      <c r="S202" s="131" t="s">
        <v>41</v>
      </c>
      <c r="T202" s="131" t="s">
        <v>161</v>
      </c>
      <c r="U202" s="131" t="s">
        <v>161</v>
      </c>
    </row>
    <row r="203" spans="1:21" x14ac:dyDescent="0.2">
      <c r="A203" s="83"/>
      <c r="B203" s="86"/>
      <c r="C203" s="86"/>
      <c r="D203" s="34" t="s">
        <v>250</v>
      </c>
      <c r="E203" s="34" t="s">
        <v>137</v>
      </c>
      <c r="F203" s="34" t="s">
        <v>193</v>
      </c>
      <c r="G203" s="34"/>
      <c r="H203" s="34" t="s">
        <v>137</v>
      </c>
      <c r="I203" s="34" t="s">
        <v>193</v>
      </c>
      <c r="J203" s="34" t="s">
        <v>41</v>
      </c>
      <c r="K203" s="34" t="s">
        <v>137</v>
      </c>
      <c r="L203" s="34" t="s">
        <v>193</v>
      </c>
      <c r="M203" s="34" t="s">
        <v>41</v>
      </c>
      <c r="N203" s="34" t="s">
        <v>137</v>
      </c>
      <c r="O203" s="34" t="s">
        <v>193</v>
      </c>
      <c r="P203" s="34" t="s">
        <v>41</v>
      </c>
      <c r="Q203" s="34" t="s">
        <v>137</v>
      </c>
      <c r="R203" s="34" t="s">
        <v>193</v>
      </c>
      <c r="S203" s="131" t="s">
        <v>245</v>
      </c>
      <c r="T203" s="131" t="s">
        <v>137</v>
      </c>
      <c r="U203" s="131" t="s">
        <v>193</v>
      </c>
    </row>
    <row r="204" spans="1:21" x14ac:dyDescent="0.2">
      <c r="A204" s="106"/>
      <c r="B204" s="106"/>
      <c r="C204" s="106"/>
      <c r="D204" s="116"/>
      <c r="E204" s="35" t="s">
        <v>66</v>
      </c>
      <c r="F204" s="35" t="s">
        <v>67</v>
      </c>
      <c r="G204" s="116"/>
      <c r="H204" s="35" t="s">
        <v>66</v>
      </c>
      <c r="I204" s="35" t="s">
        <v>67</v>
      </c>
      <c r="J204" s="116"/>
      <c r="K204" s="35" t="s">
        <v>66</v>
      </c>
      <c r="L204" s="35" t="s">
        <v>67</v>
      </c>
      <c r="M204" s="116"/>
      <c r="N204" s="35" t="s">
        <v>66</v>
      </c>
      <c r="O204" s="35" t="s">
        <v>67</v>
      </c>
      <c r="P204" s="116"/>
      <c r="Q204" s="35" t="s">
        <v>66</v>
      </c>
      <c r="R204" s="35" t="s">
        <v>67</v>
      </c>
      <c r="S204" s="132"/>
      <c r="T204" s="133" t="s">
        <v>66</v>
      </c>
      <c r="U204" s="133" t="s">
        <v>67</v>
      </c>
    </row>
    <row r="205" spans="1:21" x14ac:dyDescent="0.2">
      <c r="A205" s="88" t="s">
        <v>4</v>
      </c>
      <c r="B205" s="88" t="s">
        <v>46</v>
      </c>
      <c r="C205" s="88" t="s">
        <v>47</v>
      </c>
      <c r="D205" s="117" t="s">
        <v>4</v>
      </c>
      <c r="E205" s="117" t="s">
        <v>46</v>
      </c>
      <c r="F205" s="117" t="s">
        <v>47</v>
      </c>
      <c r="G205" s="117" t="s">
        <v>50</v>
      </c>
      <c r="H205" s="117" t="s">
        <v>51</v>
      </c>
      <c r="I205" s="117" t="s">
        <v>48</v>
      </c>
      <c r="J205" s="117" t="s">
        <v>52</v>
      </c>
      <c r="K205" s="117" t="s">
        <v>49</v>
      </c>
      <c r="L205" s="117" t="s">
        <v>159</v>
      </c>
      <c r="M205" s="117" t="s">
        <v>15</v>
      </c>
      <c r="N205" s="117" t="s">
        <v>16</v>
      </c>
      <c r="O205" s="117" t="s">
        <v>17</v>
      </c>
      <c r="P205" s="117" t="s">
        <v>18</v>
      </c>
      <c r="Q205" s="117" t="s">
        <v>19</v>
      </c>
      <c r="R205" s="117" t="s">
        <v>20</v>
      </c>
      <c r="S205" s="134" t="s">
        <v>21</v>
      </c>
      <c r="T205" s="134" t="s">
        <v>21</v>
      </c>
      <c r="U205" s="134" t="s">
        <v>21</v>
      </c>
    </row>
    <row r="206" spans="1:21" x14ac:dyDescent="0.2">
      <c r="A206" s="89" t="s">
        <v>4</v>
      </c>
      <c r="B206" s="89" t="s">
        <v>167</v>
      </c>
      <c r="C206" s="90"/>
      <c r="D206" s="4">
        <v>0</v>
      </c>
      <c r="E206" s="4"/>
      <c r="F206" s="4">
        <v>0</v>
      </c>
      <c r="G206" s="105">
        <f>SUM(D206:F206)</f>
        <v>0</v>
      </c>
      <c r="H206" s="4">
        <v>0</v>
      </c>
      <c r="I206" s="4">
        <v>0</v>
      </c>
      <c r="J206" s="105">
        <f>SUM(G206:I206)</f>
        <v>0</v>
      </c>
      <c r="K206" s="4">
        <v>0</v>
      </c>
      <c r="L206" s="4">
        <v>0</v>
      </c>
      <c r="M206" s="105">
        <f>SUM(J206:L206)</f>
        <v>0</v>
      </c>
      <c r="N206" s="4">
        <v>0</v>
      </c>
      <c r="O206" s="4">
        <v>0</v>
      </c>
      <c r="P206" s="105">
        <f>SUM(M206:O206)</f>
        <v>0</v>
      </c>
      <c r="Q206" s="4">
        <v>0</v>
      </c>
      <c r="R206" s="4">
        <v>0</v>
      </c>
      <c r="S206" s="105">
        <f>SUM(P206:R206)</f>
        <v>0</v>
      </c>
      <c r="T206" s="105">
        <f>SUM(E206,H206,K206,N206,Q206)</f>
        <v>0</v>
      </c>
      <c r="U206" s="105">
        <f>SUM(F206,I206,L206,O206,R206)</f>
        <v>0</v>
      </c>
    </row>
    <row r="207" spans="1:21" x14ac:dyDescent="0.2">
      <c r="A207" s="91" t="s">
        <v>46</v>
      </c>
      <c r="B207" s="92" t="s">
        <v>168</v>
      </c>
      <c r="C207" s="92"/>
      <c r="D207" s="4"/>
      <c r="E207" s="4"/>
      <c r="F207" s="4">
        <v>0</v>
      </c>
      <c r="G207" s="105">
        <f>SUM(D207:F207)</f>
        <v>0</v>
      </c>
      <c r="H207" s="4">
        <v>0</v>
      </c>
      <c r="I207" s="4">
        <v>0</v>
      </c>
      <c r="J207" s="105">
        <f>SUM(G207:I207)</f>
        <v>0</v>
      </c>
      <c r="K207" s="4">
        <v>0</v>
      </c>
      <c r="L207" s="4">
        <v>0</v>
      </c>
      <c r="M207" s="105">
        <f>SUM(J207:L207)</f>
        <v>0</v>
      </c>
      <c r="N207" s="4">
        <v>0</v>
      </c>
      <c r="O207" s="4">
        <v>0</v>
      </c>
      <c r="P207" s="105">
        <f>SUM(M207:O207)</f>
        <v>0</v>
      </c>
      <c r="Q207" s="4">
        <v>0</v>
      </c>
      <c r="R207" s="4">
        <v>0</v>
      </c>
      <c r="S207" s="105">
        <f>SUM(P207:R207)</f>
        <v>0</v>
      </c>
      <c r="T207" s="105">
        <f>SUM(E207,H207,K207,N207,Q207)</f>
        <v>0</v>
      </c>
      <c r="U207" s="105">
        <f>SUM(F207,I207,L207,O207,R207)</f>
        <v>0</v>
      </c>
    </row>
    <row r="208" spans="1:21" x14ac:dyDescent="0.2">
      <c r="A208" s="93" t="s">
        <v>47</v>
      </c>
      <c r="B208" s="94" t="s">
        <v>169</v>
      </c>
      <c r="C208" s="95"/>
      <c r="D208" s="96">
        <f>SUM(D206:D207)</f>
        <v>0</v>
      </c>
      <c r="E208" s="96">
        <f t="shared" ref="E208:U208" si="91">SUM(E206:E207)</f>
        <v>0</v>
      </c>
      <c r="F208" s="96">
        <f t="shared" si="91"/>
        <v>0</v>
      </c>
      <c r="G208" s="96">
        <f t="shared" si="91"/>
        <v>0</v>
      </c>
      <c r="H208" s="96">
        <f t="shared" si="91"/>
        <v>0</v>
      </c>
      <c r="I208" s="96">
        <f t="shared" si="91"/>
        <v>0</v>
      </c>
      <c r="J208" s="96">
        <f t="shared" si="91"/>
        <v>0</v>
      </c>
      <c r="K208" s="96">
        <f t="shared" si="91"/>
        <v>0</v>
      </c>
      <c r="L208" s="96">
        <f t="shared" si="91"/>
        <v>0</v>
      </c>
      <c r="M208" s="96">
        <f t="shared" si="91"/>
        <v>0</v>
      </c>
      <c r="N208" s="96">
        <f t="shared" si="91"/>
        <v>0</v>
      </c>
      <c r="O208" s="96">
        <f t="shared" si="91"/>
        <v>0</v>
      </c>
      <c r="P208" s="96">
        <f t="shared" si="91"/>
        <v>0</v>
      </c>
      <c r="Q208" s="96">
        <f t="shared" si="91"/>
        <v>0</v>
      </c>
      <c r="R208" s="96">
        <f t="shared" si="91"/>
        <v>0</v>
      </c>
      <c r="S208" s="96">
        <f t="shared" si="91"/>
        <v>0</v>
      </c>
      <c r="T208" s="96">
        <f t="shared" si="91"/>
        <v>0</v>
      </c>
      <c r="U208" s="96">
        <f t="shared" si="91"/>
        <v>0</v>
      </c>
    </row>
    <row r="209" spans="1:21" x14ac:dyDescent="0.2">
      <c r="A209" s="97" t="s">
        <v>50</v>
      </c>
      <c r="B209" s="98" t="s">
        <v>170</v>
      </c>
      <c r="C209" s="98"/>
      <c r="D209" s="99">
        <v>0</v>
      </c>
      <c r="E209" s="99">
        <v>0</v>
      </c>
      <c r="F209" s="99">
        <v>0</v>
      </c>
      <c r="G209" s="105">
        <f>SUM(D209:F209)</f>
        <v>0</v>
      </c>
      <c r="H209" s="99">
        <v>0</v>
      </c>
      <c r="I209" s="99">
        <v>0</v>
      </c>
      <c r="J209" s="105">
        <f>SUM(G209:I209)</f>
        <v>0</v>
      </c>
      <c r="K209" s="99">
        <v>0</v>
      </c>
      <c r="L209" s="99">
        <v>0</v>
      </c>
      <c r="M209" s="105">
        <f>SUM(J209:L209)</f>
        <v>0</v>
      </c>
      <c r="N209" s="99">
        <v>0</v>
      </c>
      <c r="O209" s="99">
        <v>0</v>
      </c>
      <c r="P209" s="105">
        <f>SUM(M209:O209)</f>
        <v>0</v>
      </c>
      <c r="Q209" s="99">
        <v>0</v>
      </c>
      <c r="R209" s="99">
        <v>0</v>
      </c>
      <c r="S209" s="105">
        <f>SUM(P209:R209)</f>
        <v>0</v>
      </c>
      <c r="T209" s="105">
        <f>SUM(E209,H209,K209,N209,Q209)</f>
        <v>0</v>
      </c>
      <c r="U209" s="105">
        <f>SUM(F209,I209,L209,O209,R209)</f>
        <v>0</v>
      </c>
    </row>
    <row r="210" spans="1:21" x14ac:dyDescent="0.2">
      <c r="A210" s="93" t="s">
        <v>51</v>
      </c>
      <c r="B210" s="94" t="s">
        <v>171</v>
      </c>
      <c r="C210" s="94"/>
      <c r="D210" s="96">
        <f>SUM(D208:D209)</f>
        <v>0</v>
      </c>
      <c r="E210" s="96">
        <f t="shared" ref="E210:U210" si="92">SUM(E208:E209)</f>
        <v>0</v>
      </c>
      <c r="F210" s="96">
        <f t="shared" si="92"/>
        <v>0</v>
      </c>
      <c r="G210" s="96">
        <f t="shared" si="92"/>
        <v>0</v>
      </c>
      <c r="H210" s="96">
        <f t="shared" si="92"/>
        <v>0</v>
      </c>
      <c r="I210" s="96">
        <f t="shared" si="92"/>
        <v>0</v>
      </c>
      <c r="J210" s="96">
        <f t="shared" si="92"/>
        <v>0</v>
      </c>
      <c r="K210" s="96">
        <f t="shared" si="92"/>
        <v>0</v>
      </c>
      <c r="L210" s="96">
        <f t="shared" si="92"/>
        <v>0</v>
      </c>
      <c r="M210" s="96">
        <f t="shared" si="92"/>
        <v>0</v>
      </c>
      <c r="N210" s="96">
        <f t="shared" si="92"/>
        <v>0</v>
      </c>
      <c r="O210" s="96">
        <f t="shared" si="92"/>
        <v>0</v>
      </c>
      <c r="P210" s="96">
        <f t="shared" si="92"/>
        <v>0</v>
      </c>
      <c r="Q210" s="96">
        <f t="shared" si="92"/>
        <v>0</v>
      </c>
      <c r="R210" s="96">
        <f t="shared" si="92"/>
        <v>0</v>
      </c>
      <c r="S210" s="96">
        <f t="shared" si="92"/>
        <v>0</v>
      </c>
      <c r="T210" s="96">
        <f t="shared" si="92"/>
        <v>0</v>
      </c>
      <c r="U210" s="96">
        <f t="shared" si="92"/>
        <v>0</v>
      </c>
    </row>
    <row r="211" spans="1:21" x14ac:dyDescent="0.2">
      <c r="A211" s="91" t="s">
        <v>48</v>
      </c>
      <c r="B211" s="92" t="s">
        <v>172</v>
      </c>
      <c r="C211" s="92"/>
      <c r="D211" s="4">
        <v>0</v>
      </c>
      <c r="E211" s="4">
        <v>0</v>
      </c>
      <c r="F211" s="4">
        <v>0</v>
      </c>
      <c r="G211" s="105">
        <f>SUM(D211:F211)</f>
        <v>0</v>
      </c>
      <c r="H211" s="4">
        <v>0</v>
      </c>
      <c r="I211" s="4">
        <v>0</v>
      </c>
      <c r="J211" s="105">
        <f>SUM(G211:I211)</f>
        <v>0</v>
      </c>
      <c r="K211" s="4">
        <v>0</v>
      </c>
      <c r="L211" s="4">
        <v>0</v>
      </c>
      <c r="M211" s="105">
        <f>SUM(J211:L211)</f>
        <v>0</v>
      </c>
      <c r="N211" s="4">
        <v>0</v>
      </c>
      <c r="O211" s="4">
        <v>0</v>
      </c>
      <c r="P211" s="105">
        <f>SUM(M211:O211)</f>
        <v>0</v>
      </c>
      <c r="Q211" s="4">
        <v>0</v>
      </c>
      <c r="R211" s="4">
        <v>0</v>
      </c>
      <c r="S211" s="105">
        <f>SUM(P211:R211)</f>
        <v>0</v>
      </c>
      <c r="T211" s="105">
        <f>SUM(E211,H211,K211,N211,Q211)</f>
        <v>0</v>
      </c>
      <c r="U211" s="105">
        <f>SUM(F211,I211,L211,O211,R211)</f>
        <v>0</v>
      </c>
    </row>
    <row r="212" spans="1:21" x14ac:dyDescent="0.2">
      <c r="A212" s="91" t="s">
        <v>52</v>
      </c>
      <c r="B212" s="92" t="s">
        <v>173</v>
      </c>
      <c r="C212" s="92"/>
      <c r="D212" s="4">
        <v>0</v>
      </c>
      <c r="E212" s="4">
        <v>0</v>
      </c>
      <c r="F212" s="4">
        <v>0</v>
      </c>
      <c r="G212" s="105">
        <f>SUM(D212:F212)</f>
        <v>0</v>
      </c>
      <c r="H212" s="4">
        <v>0</v>
      </c>
      <c r="I212" s="4">
        <v>0</v>
      </c>
      <c r="J212" s="105">
        <f>SUM(G212:I212)</f>
        <v>0</v>
      </c>
      <c r="K212" s="4">
        <v>0</v>
      </c>
      <c r="L212" s="4">
        <v>0</v>
      </c>
      <c r="M212" s="105">
        <f>SUM(J212:L212)</f>
        <v>0</v>
      </c>
      <c r="N212" s="4">
        <v>0</v>
      </c>
      <c r="O212" s="4">
        <v>0</v>
      </c>
      <c r="P212" s="105">
        <f>SUM(M212:O212)</f>
        <v>0</v>
      </c>
      <c r="Q212" s="4">
        <v>0</v>
      </c>
      <c r="R212" s="4">
        <v>0</v>
      </c>
      <c r="S212" s="105">
        <f>SUM(P212:R212)</f>
        <v>0</v>
      </c>
      <c r="T212" s="105">
        <f>SUM(E212,H212,K212,N212,Q212)</f>
        <v>0</v>
      </c>
      <c r="U212" s="105">
        <f>SUM(F212,I212,L212,O212,R212)</f>
        <v>0</v>
      </c>
    </row>
    <row r="213" spans="1:21" x14ac:dyDescent="0.2">
      <c r="A213" s="93" t="s">
        <v>49</v>
      </c>
      <c r="B213" s="94" t="s">
        <v>174</v>
      </c>
      <c r="C213" s="94"/>
      <c r="D213" s="96">
        <f>SUM(D211:D212)</f>
        <v>0</v>
      </c>
      <c r="E213" s="96">
        <f t="shared" ref="E213:U213" si="93">SUM(E211:E212)</f>
        <v>0</v>
      </c>
      <c r="F213" s="96">
        <f t="shared" si="93"/>
        <v>0</v>
      </c>
      <c r="G213" s="96">
        <f t="shared" si="93"/>
        <v>0</v>
      </c>
      <c r="H213" s="96">
        <f t="shared" si="93"/>
        <v>0</v>
      </c>
      <c r="I213" s="96">
        <f t="shared" si="93"/>
        <v>0</v>
      </c>
      <c r="J213" s="96">
        <f t="shared" si="93"/>
        <v>0</v>
      </c>
      <c r="K213" s="96">
        <f t="shared" si="93"/>
        <v>0</v>
      </c>
      <c r="L213" s="96">
        <f t="shared" si="93"/>
        <v>0</v>
      </c>
      <c r="M213" s="96">
        <f t="shared" si="93"/>
        <v>0</v>
      </c>
      <c r="N213" s="96">
        <f t="shared" si="93"/>
        <v>0</v>
      </c>
      <c r="O213" s="96">
        <f t="shared" si="93"/>
        <v>0</v>
      </c>
      <c r="P213" s="96">
        <f t="shared" si="93"/>
        <v>0</v>
      </c>
      <c r="Q213" s="96">
        <f t="shared" si="93"/>
        <v>0</v>
      </c>
      <c r="R213" s="96">
        <f t="shared" si="93"/>
        <v>0</v>
      </c>
      <c r="S213" s="96">
        <f t="shared" si="93"/>
        <v>0</v>
      </c>
      <c r="T213" s="96">
        <f t="shared" si="93"/>
        <v>0</v>
      </c>
      <c r="U213" s="96">
        <f t="shared" si="93"/>
        <v>0</v>
      </c>
    </row>
    <row r="214" spans="1:21" x14ac:dyDescent="0.2">
      <c r="A214" s="91" t="s">
        <v>159</v>
      </c>
      <c r="B214" s="92" t="s">
        <v>247</v>
      </c>
      <c r="C214" s="92"/>
      <c r="D214" s="4">
        <v>0</v>
      </c>
      <c r="E214" s="4">
        <v>0</v>
      </c>
      <c r="F214" s="4">
        <v>0</v>
      </c>
      <c r="G214" s="105">
        <f>SUM(D214:F214)</f>
        <v>0</v>
      </c>
      <c r="H214" s="4">
        <v>0</v>
      </c>
      <c r="I214" s="4">
        <v>0</v>
      </c>
      <c r="J214" s="105">
        <f>SUM(G214:I214)</f>
        <v>0</v>
      </c>
      <c r="K214" s="4">
        <v>0</v>
      </c>
      <c r="L214" s="4">
        <v>0</v>
      </c>
      <c r="M214" s="105">
        <f>SUM(J214:L214)</f>
        <v>0</v>
      </c>
      <c r="N214" s="4">
        <v>0</v>
      </c>
      <c r="O214" s="4">
        <v>0</v>
      </c>
      <c r="P214" s="105">
        <f>SUM(M214:O214)</f>
        <v>0</v>
      </c>
      <c r="Q214" s="4">
        <v>0</v>
      </c>
      <c r="R214" s="4">
        <v>0</v>
      </c>
      <c r="S214" s="105">
        <f>SUM(P214:R214)</f>
        <v>0</v>
      </c>
      <c r="T214" s="105">
        <f>SUM(E214,H214,K214,N214,Q214)</f>
        <v>0</v>
      </c>
      <c r="U214" s="105">
        <f>SUM(F214,I214,L214,O214,R214)</f>
        <v>0</v>
      </c>
    </row>
    <row r="215" spans="1:21" x14ac:dyDescent="0.2">
      <c r="A215" s="91" t="s">
        <v>15</v>
      </c>
      <c r="B215" s="92" t="s">
        <v>175</v>
      </c>
      <c r="C215" s="92"/>
      <c r="D215" s="4">
        <v>0</v>
      </c>
      <c r="E215" s="4">
        <v>0</v>
      </c>
      <c r="F215" s="4">
        <v>0</v>
      </c>
      <c r="G215" s="105">
        <f>SUM(D215:F215)</f>
        <v>0</v>
      </c>
      <c r="H215" s="4">
        <v>0</v>
      </c>
      <c r="I215" s="4">
        <v>0</v>
      </c>
      <c r="J215" s="105">
        <f>SUM(G215:I215)</f>
        <v>0</v>
      </c>
      <c r="K215" s="4">
        <v>0</v>
      </c>
      <c r="L215" s="4">
        <v>0</v>
      </c>
      <c r="M215" s="105">
        <f>SUM(J215:L215)</f>
        <v>0</v>
      </c>
      <c r="N215" s="4">
        <v>0</v>
      </c>
      <c r="O215" s="4">
        <v>0</v>
      </c>
      <c r="P215" s="105">
        <f>SUM(M215:O215)</f>
        <v>0</v>
      </c>
      <c r="Q215" s="4">
        <v>0</v>
      </c>
      <c r="R215" s="4">
        <v>0</v>
      </c>
      <c r="S215" s="105">
        <f>SUM(P215:R215)</f>
        <v>0</v>
      </c>
      <c r="T215" s="105">
        <f>SUM(E215,H215,K215,N215,Q215)</f>
        <v>0</v>
      </c>
      <c r="U215" s="105">
        <f>SUM(F215,I215,L215,O215,R215)</f>
        <v>0</v>
      </c>
    </row>
    <row r="216" spans="1:21" x14ac:dyDescent="0.2">
      <c r="A216" s="100" t="s">
        <v>16</v>
      </c>
      <c r="B216" s="101" t="s">
        <v>176</v>
      </c>
      <c r="C216" s="101"/>
      <c r="D216" s="6">
        <f>SUM(D214:D215)</f>
        <v>0</v>
      </c>
      <c r="E216" s="96">
        <f t="shared" ref="E216:U216" si="94">SUM(E214:E215)</f>
        <v>0</v>
      </c>
      <c r="F216" s="96">
        <f t="shared" si="94"/>
        <v>0</v>
      </c>
      <c r="G216" s="96">
        <f t="shared" si="94"/>
        <v>0</v>
      </c>
      <c r="H216" s="96">
        <f t="shared" si="94"/>
        <v>0</v>
      </c>
      <c r="I216" s="96">
        <f t="shared" si="94"/>
        <v>0</v>
      </c>
      <c r="J216" s="96">
        <f t="shared" si="94"/>
        <v>0</v>
      </c>
      <c r="K216" s="96">
        <f t="shared" si="94"/>
        <v>0</v>
      </c>
      <c r="L216" s="96">
        <f t="shared" si="94"/>
        <v>0</v>
      </c>
      <c r="M216" s="96">
        <f t="shared" si="94"/>
        <v>0</v>
      </c>
      <c r="N216" s="96">
        <f t="shared" si="94"/>
        <v>0</v>
      </c>
      <c r="O216" s="96">
        <f t="shared" si="94"/>
        <v>0</v>
      </c>
      <c r="P216" s="96">
        <f t="shared" si="94"/>
        <v>0</v>
      </c>
      <c r="Q216" s="96">
        <f t="shared" si="94"/>
        <v>0</v>
      </c>
      <c r="R216" s="96">
        <f t="shared" si="94"/>
        <v>0</v>
      </c>
      <c r="S216" s="96">
        <f t="shared" si="94"/>
        <v>0</v>
      </c>
      <c r="T216" s="96">
        <f t="shared" si="94"/>
        <v>0</v>
      </c>
      <c r="U216" s="96">
        <f t="shared" si="94"/>
        <v>0</v>
      </c>
    </row>
    <row r="217" spans="1:21" x14ac:dyDescent="0.2">
      <c r="A217" s="91" t="s">
        <v>17</v>
      </c>
      <c r="B217" s="92" t="s">
        <v>248</v>
      </c>
      <c r="C217" s="92"/>
      <c r="D217" s="4">
        <v>0</v>
      </c>
      <c r="E217" s="4">
        <v>0</v>
      </c>
      <c r="F217" s="4">
        <v>0</v>
      </c>
      <c r="G217" s="105">
        <f>SUM(D217:F217)</f>
        <v>0</v>
      </c>
      <c r="H217" s="4">
        <v>0</v>
      </c>
      <c r="I217" s="4">
        <v>0</v>
      </c>
      <c r="J217" s="105">
        <f>SUM(G217:I217)</f>
        <v>0</v>
      </c>
      <c r="K217" s="4">
        <v>0</v>
      </c>
      <c r="L217" s="4">
        <v>0</v>
      </c>
      <c r="M217" s="105">
        <f>SUM(J217:L217)</f>
        <v>0</v>
      </c>
      <c r="N217" s="4">
        <v>0</v>
      </c>
      <c r="O217" s="4">
        <v>0</v>
      </c>
      <c r="P217" s="105">
        <f>SUM(M217:O217)</f>
        <v>0</v>
      </c>
      <c r="Q217" s="4">
        <v>0</v>
      </c>
      <c r="R217" s="4">
        <v>0</v>
      </c>
      <c r="S217" s="105">
        <f>SUM(P217:R217)</f>
        <v>0</v>
      </c>
      <c r="T217" s="105">
        <f>SUM(E217,H217,K217,N217,Q217)</f>
        <v>0</v>
      </c>
      <c r="U217" s="105">
        <f>SUM(F217,I217,L217,O217,R217)</f>
        <v>0</v>
      </c>
    </row>
    <row r="218" spans="1:21" x14ac:dyDescent="0.2">
      <c r="A218" s="91" t="s">
        <v>18</v>
      </c>
      <c r="B218" s="92" t="s">
        <v>177</v>
      </c>
      <c r="C218" s="25"/>
      <c r="D218" s="4">
        <v>0</v>
      </c>
      <c r="E218" s="4">
        <v>0</v>
      </c>
      <c r="F218" s="4">
        <v>0</v>
      </c>
      <c r="G218" s="105">
        <f>SUM(D218:F218)</f>
        <v>0</v>
      </c>
      <c r="H218" s="4">
        <v>0</v>
      </c>
      <c r="I218" s="4">
        <v>0</v>
      </c>
      <c r="J218" s="105">
        <f>SUM(G218:I218)</f>
        <v>0</v>
      </c>
      <c r="K218" s="4">
        <v>0</v>
      </c>
      <c r="L218" s="4">
        <v>0</v>
      </c>
      <c r="M218" s="105">
        <f>SUM(J218:L218)</f>
        <v>0</v>
      </c>
      <c r="N218" s="4">
        <v>0</v>
      </c>
      <c r="O218" s="4">
        <v>0</v>
      </c>
      <c r="P218" s="105">
        <f>SUM(M218:O218)</f>
        <v>0</v>
      </c>
      <c r="Q218" s="4">
        <v>0</v>
      </c>
      <c r="R218" s="4">
        <v>0</v>
      </c>
      <c r="S218" s="105">
        <f>SUM(P218:R218)</f>
        <v>0</v>
      </c>
      <c r="T218" s="105">
        <f>SUM(E218,H218,K218,N218,Q218)</f>
        <v>0</v>
      </c>
      <c r="U218" s="105">
        <f>SUM(F218,I218,L218,O218,R218)</f>
        <v>0</v>
      </c>
    </row>
    <row r="219" spans="1:21" x14ac:dyDescent="0.2">
      <c r="A219" s="101" t="s">
        <v>19</v>
      </c>
      <c r="B219" s="101" t="s">
        <v>178</v>
      </c>
      <c r="C219" s="101"/>
      <c r="D219" s="6">
        <f>SUM(D217:D218)</f>
        <v>0</v>
      </c>
      <c r="E219" s="96">
        <f t="shared" ref="E219:U219" si="95">SUM(E217:E218)</f>
        <v>0</v>
      </c>
      <c r="F219" s="96">
        <f t="shared" si="95"/>
        <v>0</v>
      </c>
      <c r="G219" s="96">
        <f t="shared" si="95"/>
        <v>0</v>
      </c>
      <c r="H219" s="96">
        <f t="shared" si="95"/>
        <v>0</v>
      </c>
      <c r="I219" s="96">
        <f t="shared" si="95"/>
        <v>0</v>
      </c>
      <c r="J219" s="96">
        <f t="shared" si="95"/>
        <v>0</v>
      </c>
      <c r="K219" s="96">
        <f t="shared" si="95"/>
        <v>0</v>
      </c>
      <c r="L219" s="96">
        <f t="shared" si="95"/>
        <v>0</v>
      </c>
      <c r="M219" s="96">
        <f t="shared" si="95"/>
        <v>0</v>
      </c>
      <c r="N219" s="96">
        <f t="shared" si="95"/>
        <v>0</v>
      </c>
      <c r="O219" s="96">
        <f t="shared" si="95"/>
        <v>0</v>
      </c>
      <c r="P219" s="96">
        <f t="shared" si="95"/>
        <v>0</v>
      </c>
      <c r="Q219" s="96">
        <f t="shared" si="95"/>
        <v>0</v>
      </c>
      <c r="R219" s="96">
        <f t="shared" si="95"/>
        <v>0</v>
      </c>
      <c r="S219" s="96">
        <f t="shared" si="95"/>
        <v>0</v>
      </c>
      <c r="T219" s="96">
        <f t="shared" si="95"/>
        <v>0</v>
      </c>
      <c r="U219" s="96">
        <f t="shared" si="95"/>
        <v>0</v>
      </c>
    </row>
    <row r="220" spans="1:21" x14ac:dyDescent="0.2">
      <c r="A220" s="94" t="s">
        <v>20</v>
      </c>
      <c r="B220" s="94" t="s">
        <v>179</v>
      </c>
      <c r="C220" s="94"/>
      <c r="D220" s="96">
        <f>SUM(D216,D219)</f>
        <v>0</v>
      </c>
      <c r="E220" s="96">
        <f t="shared" ref="E220:U220" si="96">SUM(E216,E219)</f>
        <v>0</v>
      </c>
      <c r="F220" s="96">
        <f t="shared" si="96"/>
        <v>0</v>
      </c>
      <c r="G220" s="96">
        <f t="shared" si="96"/>
        <v>0</v>
      </c>
      <c r="H220" s="96">
        <f t="shared" si="96"/>
        <v>0</v>
      </c>
      <c r="I220" s="96">
        <f t="shared" si="96"/>
        <v>0</v>
      </c>
      <c r="J220" s="96">
        <f t="shared" si="96"/>
        <v>0</v>
      </c>
      <c r="K220" s="96">
        <f t="shared" si="96"/>
        <v>0</v>
      </c>
      <c r="L220" s="96">
        <f t="shared" si="96"/>
        <v>0</v>
      </c>
      <c r="M220" s="96">
        <f t="shared" si="96"/>
        <v>0</v>
      </c>
      <c r="N220" s="96">
        <f t="shared" si="96"/>
        <v>0</v>
      </c>
      <c r="O220" s="96">
        <f t="shared" si="96"/>
        <v>0</v>
      </c>
      <c r="P220" s="96">
        <f t="shared" si="96"/>
        <v>0</v>
      </c>
      <c r="Q220" s="96">
        <f t="shared" si="96"/>
        <v>0</v>
      </c>
      <c r="R220" s="96">
        <f t="shared" si="96"/>
        <v>0</v>
      </c>
      <c r="S220" s="96">
        <f t="shared" si="96"/>
        <v>0</v>
      </c>
      <c r="T220" s="96">
        <f t="shared" si="96"/>
        <v>0</v>
      </c>
      <c r="U220" s="96">
        <f t="shared" si="96"/>
        <v>0</v>
      </c>
    </row>
    <row r="221" spans="1:21" x14ac:dyDescent="0.2">
      <c r="A221" s="92" t="s">
        <v>21</v>
      </c>
      <c r="B221" s="92" t="s">
        <v>180</v>
      </c>
      <c r="C221" s="92"/>
      <c r="D221" s="4"/>
      <c r="E221" s="4">
        <v>0</v>
      </c>
      <c r="F221" s="4">
        <v>0</v>
      </c>
      <c r="G221" s="105">
        <f>SUM(D221:F221)</f>
        <v>0</v>
      </c>
      <c r="H221" s="4">
        <v>0</v>
      </c>
      <c r="I221" s="4">
        <v>0</v>
      </c>
      <c r="J221" s="105">
        <f>SUM(G221:I221)</f>
        <v>0</v>
      </c>
      <c r="K221" s="4">
        <v>0</v>
      </c>
      <c r="L221" s="4">
        <v>0</v>
      </c>
      <c r="M221" s="105">
        <f>SUM(J221:L221)</f>
        <v>0</v>
      </c>
      <c r="N221" s="4">
        <v>0</v>
      </c>
      <c r="O221" s="4">
        <v>0</v>
      </c>
      <c r="P221" s="105">
        <f>SUM(M221:O221)</f>
        <v>0</v>
      </c>
      <c r="Q221" s="4">
        <v>0</v>
      </c>
      <c r="R221" s="4">
        <v>0</v>
      </c>
      <c r="S221" s="105">
        <f>SUM(P221:R221)</f>
        <v>0</v>
      </c>
      <c r="T221" s="105">
        <f>SUM(E221,H221,K221,N221,Q221)</f>
        <v>0</v>
      </c>
      <c r="U221" s="105">
        <f>SUM(F221,I221,L221,O221,R221)</f>
        <v>0</v>
      </c>
    </row>
    <row r="222" spans="1:21" x14ac:dyDescent="0.2">
      <c r="A222" s="92" t="s">
        <v>22</v>
      </c>
      <c r="B222" s="92" t="s">
        <v>181</v>
      </c>
      <c r="C222" s="92"/>
      <c r="D222" s="4">
        <v>0</v>
      </c>
      <c r="E222" s="4">
        <v>0</v>
      </c>
      <c r="F222" s="4">
        <v>0</v>
      </c>
      <c r="G222" s="105">
        <f>SUM(D222:F222)</f>
        <v>0</v>
      </c>
      <c r="H222" s="4">
        <v>0</v>
      </c>
      <c r="I222" s="4">
        <v>0</v>
      </c>
      <c r="J222" s="105">
        <f>SUM(G222:I222)</f>
        <v>0</v>
      </c>
      <c r="K222" s="4">
        <v>0</v>
      </c>
      <c r="L222" s="4">
        <v>0</v>
      </c>
      <c r="M222" s="105">
        <f>SUM(J222:L222)</f>
        <v>0</v>
      </c>
      <c r="N222" s="4">
        <v>0</v>
      </c>
      <c r="O222" s="4">
        <v>0</v>
      </c>
      <c r="P222" s="105">
        <f>SUM(M222:O222)</f>
        <v>0</v>
      </c>
      <c r="Q222" s="4">
        <v>0</v>
      </c>
      <c r="R222" s="4">
        <v>0</v>
      </c>
      <c r="S222" s="105">
        <f>SUM(P222:R222)</f>
        <v>0</v>
      </c>
      <c r="T222" s="105">
        <f>SUM(E222,H222,K222,N222,Q222)</f>
        <v>0</v>
      </c>
      <c r="U222" s="105">
        <f>SUM(F222,I222,L222,O222,R222)</f>
        <v>0</v>
      </c>
    </row>
    <row r="223" spans="1:21" x14ac:dyDescent="0.2">
      <c r="A223" s="94" t="s">
        <v>23</v>
      </c>
      <c r="B223" s="94" t="s">
        <v>182</v>
      </c>
      <c r="C223" s="94"/>
      <c r="D223" s="96">
        <f>SUM(D221:D222)</f>
        <v>0</v>
      </c>
      <c r="E223" s="96">
        <f t="shared" ref="E223:U223" si="97">SUM(E221:E222)</f>
        <v>0</v>
      </c>
      <c r="F223" s="96">
        <f t="shared" si="97"/>
        <v>0</v>
      </c>
      <c r="G223" s="96">
        <f t="shared" si="97"/>
        <v>0</v>
      </c>
      <c r="H223" s="96">
        <f t="shared" si="97"/>
        <v>0</v>
      </c>
      <c r="I223" s="96">
        <f t="shared" si="97"/>
        <v>0</v>
      </c>
      <c r="J223" s="96">
        <f t="shared" si="97"/>
        <v>0</v>
      </c>
      <c r="K223" s="96">
        <f t="shared" si="97"/>
        <v>0</v>
      </c>
      <c r="L223" s="96">
        <f t="shared" si="97"/>
        <v>0</v>
      </c>
      <c r="M223" s="96">
        <f t="shared" si="97"/>
        <v>0</v>
      </c>
      <c r="N223" s="96">
        <f t="shared" si="97"/>
        <v>0</v>
      </c>
      <c r="O223" s="96">
        <f t="shared" si="97"/>
        <v>0</v>
      </c>
      <c r="P223" s="96">
        <f t="shared" si="97"/>
        <v>0</v>
      </c>
      <c r="Q223" s="96">
        <f t="shared" si="97"/>
        <v>0</v>
      </c>
      <c r="R223" s="96">
        <f t="shared" si="97"/>
        <v>0</v>
      </c>
      <c r="S223" s="96">
        <f t="shared" si="97"/>
        <v>0</v>
      </c>
      <c r="T223" s="96">
        <f t="shared" si="97"/>
        <v>0</v>
      </c>
      <c r="U223" s="96">
        <f t="shared" si="97"/>
        <v>0</v>
      </c>
    </row>
    <row r="224" spans="1:21" x14ac:dyDescent="0.2">
      <c r="A224" s="94" t="s">
        <v>24</v>
      </c>
      <c r="B224" s="94" t="s">
        <v>183</v>
      </c>
      <c r="C224" s="94"/>
      <c r="D224" s="96">
        <f>SUM(D213,D220,D223)</f>
        <v>0</v>
      </c>
      <c r="E224" s="96">
        <f t="shared" ref="E224:U224" si="98">SUM(E213,E220,E223)</f>
        <v>0</v>
      </c>
      <c r="F224" s="96">
        <f t="shared" si="98"/>
        <v>0</v>
      </c>
      <c r="G224" s="96">
        <f t="shared" si="98"/>
        <v>0</v>
      </c>
      <c r="H224" s="96">
        <f t="shared" si="98"/>
        <v>0</v>
      </c>
      <c r="I224" s="96">
        <f t="shared" si="98"/>
        <v>0</v>
      </c>
      <c r="J224" s="96">
        <f t="shared" si="98"/>
        <v>0</v>
      </c>
      <c r="K224" s="96">
        <f t="shared" si="98"/>
        <v>0</v>
      </c>
      <c r="L224" s="96">
        <f t="shared" si="98"/>
        <v>0</v>
      </c>
      <c r="M224" s="96">
        <f t="shared" si="98"/>
        <v>0</v>
      </c>
      <c r="N224" s="96">
        <f t="shared" si="98"/>
        <v>0</v>
      </c>
      <c r="O224" s="96">
        <f t="shared" si="98"/>
        <v>0</v>
      </c>
      <c r="P224" s="96">
        <f t="shared" si="98"/>
        <v>0</v>
      </c>
      <c r="Q224" s="96">
        <f t="shared" si="98"/>
        <v>0</v>
      </c>
      <c r="R224" s="96">
        <f t="shared" si="98"/>
        <v>0</v>
      </c>
      <c r="S224" s="96">
        <f t="shared" si="98"/>
        <v>0</v>
      </c>
      <c r="T224" s="96">
        <f t="shared" si="98"/>
        <v>0</v>
      </c>
      <c r="U224" s="96">
        <f t="shared" si="98"/>
        <v>0</v>
      </c>
    </row>
    <row r="225" spans="1:21" x14ac:dyDescent="0.2">
      <c r="A225" s="94" t="s">
        <v>25</v>
      </c>
      <c r="B225" s="94" t="s">
        <v>189</v>
      </c>
      <c r="C225" s="94"/>
      <c r="D225" s="96">
        <f>SUM(D210,D224)</f>
        <v>0</v>
      </c>
      <c r="E225" s="96">
        <f t="shared" ref="E225:U225" si="99">SUM(E210,E224)</f>
        <v>0</v>
      </c>
      <c r="F225" s="96">
        <f t="shared" si="99"/>
        <v>0</v>
      </c>
      <c r="G225" s="96">
        <f t="shared" si="99"/>
        <v>0</v>
      </c>
      <c r="H225" s="96">
        <f t="shared" si="99"/>
        <v>0</v>
      </c>
      <c r="I225" s="96">
        <f t="shared" si="99"/>
        <v>0</v>
      </c>
      <c r="J225" s="96">
        <f t="shared" si="99"/>
        <v>0</v>
      </c>
      <c r="K225" s="96">
        <f t="shared" si="99"/>
        <v>0</v>
      </c>
      <c r="L225" s="96">
        <f t="shared" si="99"/>
        <v>0</v>
      </c>
      <c r="M225" s="96">
        <f t="shared" si="99"/>
        <v>0</v>
      </c>
      <c r="N225" s="96">
        <f t="shared" si="99"/>
        <v>0</v>
      </c>
      <c r="O225" s="96">
        <f t="shared" si="99"/>
        <v>0</v>
      </c>
      <c r="P225" s="96">
        <f t="shared" si="99"/>
        <v>0</v>
      </c>
      <c r="Q225" s="96">
        <f t="shared" si="99"/>
        <v>0</v>
      </c>
      <c r="R225" s="96">
        <f t="shared" si="99"/>
        <v>0</v>
      </c>
      <c r="S225" s="96">
        <f t="shared" si="99"/>
        <v>0</v>
      </c>
      <c r="T225" s="96">
        <f t="shared" si="99"/>
        <v>0</v>
      </c>
      <c r="U225" s="96">
        <f t="shared" si="99"/>
        <v>0</v>
      </c>
    </row>
    <row r="226" spans="1:21" x14ac:dyDescent="0.2">
      <c r="A226" s="92"/>
      <c r="B226" s="92"/>
      <c r="C226" s="92"/>
      <c r="D226" s="4"/>
      <c r="G226" s="105"/>
      <c r="J226" s="105"/>
      <c r="M226" s="105"/>
      <c r="P226" s="105"/>
      <c r="S226" s="105"/>
      <c r="T226" s="105"/>
      <c r="U226" s="105"/>
    </row>
    <row r="227" spans="1:21" x14ac:dyDescent="0.2">
      <c r="A227" s="32" t="s">
        <v>194</v>
      </c>
      <c r="B227" s="32" t="s">
        <v>0</v>
      </c>
      <c r="C227" s="32"/>
      <c r="D227" s="3"/>
      <c r="E227" s="3">
        <v>0</v>
      </c>
      <c r="F227" s="120">
        <v>0</v>
      </c>
      <c r="G227" s="126">
        <f t="shared" ref="G227:G237" si="100">SUM(D227:F227)</f>
        <v>0</v>
      </c>
      <c r="H227" s="123">
        <v>0</v>
      </c>
      <c r="I227" s="3">
        <v>0</v>
      </c>
      <c r="J227" s="126">
        <f t="shared" ref="J227:J237" si="101">SUM(G227:I227)</f>
        <v>0</v>
      </c>
      <c r="K227" s="3">
        <v>0</v>
      </c>
      <c r="L227" s="3">
        <v>0</v>
      </c>
      <c r="M227" s="126">
        <f t="shared" ref="M227:M237" si="102">SUM(J227:L227)</f>
        <v>0</v>
      </c>
      <c r="N227" s="3">
        <v>0</v>
      </c>
      <c r="O227" s="3">
        <v>0</v>
      </c>
      <c r="P227" s="126">
        <f t="shared" ref="P227:P237" si="103">SUM(M227:O227)</f>
        <v>0</v>
      </c>
      <c r="Q227" s="3">
        <v>0</v>
      </c>
      <c r="R227" s="3">
        <v>0</v>
      </c>
      <c r="S227" s="126">
        <f t="shared" ref="S227:S237" si="104">SUM(P227:R227)</f>
        <v>0</v>
      </c>
      <c r="T227" s="126">
        <f>SUM(E227,H227,K227,N227,Q227)</f>
        <v>0</v>
      </c>
      <c r="U227" s="126">
        <f>SUM(F227,I227,L227,O227,R227)</f>
        <v>0</v>
      </c>
    </row>
    <row r="228" spans="1:21" x14ac:dyDescent="0.2">
      <c r="A228" s="8" t="s">
        <v>195</v>
      </c>
      <c r="B228" s="8" t="s">
        <v>1</v>
      </c>
      <c r="C228" s="8"/>
      <c r="D228" s="2"/>
      <c r="E228" s="2">
        <v>0</v>
      </c>
      <c r="F228" s="121">
        <v>0</v>
      </c>
      <c r="G228" s="127">
        <f t="shared" si="100"/>
        <v>0</v>
      </c>
      <c r="H228" s="124">
        <v>0</v>
      </c>
      <c r="I228" s="2">
        <v>0</v>
      </c>
      <c r="J228" s="127">
        <f t="shared" si="101"/>
        <v>0</v>
      </c>
      <c r="K228" s="2">
        <v>0</v>
      </c>
      <c r="L228" s="2">
        <v>0</v>
      </c>
      <c r="M228" s="127">
        <f t="shared" si="102"/>
        <v>0</v>
      </c>
      <c r="N228" s="2">
        <v>0</v>
      </c>
      <c r="O228" s="2">
        <v>0</v>
      </c>
      <c r="P228" s="127">
        <f t="shared" si="103"/>
        <v>0</v>
      </c>
      <c r="Q228" s="2">
        <v>0</v>
      </c>
      <c r="R228" s="2">
        <v>0</v>
      </c>
      <c r="S228" s="127">
        <f t="shared" si="104"/>
        <v>0</v>
      </c>
      <c r="T228" s="127">
        <f t="shared" ref="T228:U237" si="105">SUM(E228,H228,K228,N228,Q228)</f>
        <v>0</v>
      </c>
      <c r="U228" s="127">
        <f t="shared" si="105"/>
        <v>0</v>
      </c>
    </row>
    <row r="229" spans="1:21" x14ac:dyDescent="0.2">
      <c r="A229" s="8" t="s">
        <v>196</v>
      </c>
      <c r="B229" s="8" t="s">
        <v>184</v>
      </c>
      <c r="C229" s="8"/>
      <c r="D229" s="2"/>
      <c r="E229" s="2"/>
      <c r="F229" s="121">
        <v>0</v>
      </c>
      <c r="G229" s="127">
        <f t="shared" si="100"/>
        <v>0</v>
      </c>
      <c r="H229" s="124">
        <v>0</v>
      </c>
      <c r="I229" s="2">
        <v>0</v>
      </c>
      <c r="J229" s="127">
        <f t="shared" si="101"/>
        <v>0</v>
      </c>
      <c r="K229" s="2">
        <v>0</v>
      </c>
      <c r="L229" s="2">
        <v>0</v>
      </c>
      <c r="M229" s="127">
        <f t="shared" si="102"/>
        <v>0</v>
      </c>
      <c r="N229" s="2">
        <v>0</v>
      </c>
      <c r="O229" s="2">
        <v>0</v>
      </c>
      <c r="P229" s="127">
        <f t="shared" si="103"/>
        <v>0</v>
      </c>
      <c r="Q229" s="2">
        <v>0</v>
      </c>
      <c r="R229" s="2">
        <v>0</v>
      </c>
      <c r="S229" s="127">
        <f t="shared" si="104"/>
        <v>0</v>
      </c>
      <c r="T229" s="127">
        <f t="shared" si="105"/>
        <v>0</v>
      </c>
      <c r="U229" s="127">
        <f t="shared" si="105"/>
        <v>0</v>
      </c>
    </row>
    <row r="230" spans="1:21" x14ac:dyDescent="0.2">
      <c r="A230" s="7" t="s">
        <v>197</v>
      </c>
      <c r="B230" s="8" t="s">
        <v>185</v>
      </c>
      <c r="C230" s="8"/>
      <c r="D230" s="2"/>
      <c r="E230" s="2">
        <v>0</v>
      </c>
      <c r="F230" s="121">
        <v>0</v>
      </c>
      <c r="G230" s="127">
        <f t="shared" si="100"/>
        <v>0</v>
      </c>
      <c r="H230" s="124">
        <v>0</v>
      </c>
      <c r="I230" s="2">
        <v>0</v>
      </c>
      <c r="J230" s="127">
        <f t="shared" si="101"/>
        <v>0</v>
      </c>
      <c r="K230" s="2">
        <v>0</v>
      </c>
      <c r="L230" s="2">
        <v>0</v>
      </c>
      <c r="M230" s="127">
        <f t="shared" si="102"/>
        <v>0</v>
      </c>
      <c r="N230" s="2">
        <v>0</v>
      </c>
      <c r="O230" s="2">
        <v>0</v>
      </c>
      <c r="P230" s="127">
        <f t="shared" si="103"/>
        <v>0</v>
      </c>
      <c r="Q230" s="2">
        <v>0</v>
      </c>
      <c r="R230" s="2">
        <v>0</v>
      </c>
      <c r="S230" s="127">
        <f t="shared" si="104"/>
        <v>0</v>
      </c>
      <c r="T230" s="127">
        <f t="shared" si="105"/>
        <v>0</v>
      </c>
      <c r="U230" s="127">
        <f t="shared" si="105"/>
        <v>0</v>
      </c>
    </row>
    <row r="231" spans="1:21" x14ac:dyDescent="0.2">
      <c r="A231" s="7" t="s">
        <v>198</v>
      </c>
      <c r="B231" s="8" t="s">
        <v>186</v>
      </c>
      <c r="C231" s="8"/>
      <c r="D231" s="2"/>
      <c r="E231" s="2">
        <v>0</v>
      </c>
      <c r="F231" s="121">
        <v>0</v>
      </c>
      <c r="G231" s="127">
        <f t="shared" si="100"/>
        <v>0</v>
      </c>
      <c r="H231" s="124">
        <v>0</v>
      </c>
      <c r="I231" s="2">
        <v>0</v>
      </c>
      <c r="J231" s="127">
        <f t="shared" si="101"/>
        <v>0</v>
      </c>
      <c r="K231" s="2">
        <v>0</v>
      </c>
      <c r="L231" s="2">
        <v>0</v>
      </c>
      <c r="M231" s="127">
        <f t="shared" si="102"/>
        <v>0</v>
      </c>
      <c r="N231" s="2">
        <v>0</v>
      </c>
      <c r="O231" s="2">
        <v>0</v>
      </c>
      <c r="P231" s="127">
        <f t="shared" si="103"/>
        <v>0</v>
      </c>
      <c r="Q231" s="2">
        <v>0</v>
      </c>
      <c r="R231" s="2">
        <v>0</v>
      </c>
      <c r="S231" s="127">
        <f t="shared" si="104"/>
        <v>0</v>
      </c>
      <c r="T231" s="127">
        <f t="shared" si="105"/>
        <v>0</v>
      </c>
      <c r="U231" s="127">
        <f t="shared" si="105"/>
        <v>0</v>
      </c>
    </row>
    <row r="232" spans="1:21" x14ac:dyDescent="0.2">
      <c r="A232" s="7" t="s">
        <v>199</v>
      </c>
      <c r="B232" s="8" t="s">
        <v>187</v>
      </c>
      <c r="C232" s="8"/>
      <c r="D232" s="2"/>
      <c r="E232" s="2">
        <v>0</v>
      </c>
      <c r="F232" s="121">
        <v>0</v>
      </c>
      <c r="G232" s="127">
        <f t="shared" si="100"/>
        <v>0</v>
      </c>
      <c r="H232" s="124">
        <v>0</v>
      </c>
      <c r="I232" s="2">
        <v>0</v>
      </c>
      <c r="J232" s="127">
        <f t="shared" si="101"/>
        <v>0</v>
      </c>
      <c r="K232" s="2">
        <v>0</v>
      </c>
      <c r="L232" s="2">
        <v>0</v>
      </c>
      <c r="M232" s="127">
        <f t="shared" si="102"/>
        <v>0</v>
      </c>
      <c r="N232" s="2">
        <v>0</v>
      </c>
      <c r="O232" s="2">
        <v>0</v>
      </c>
      <c r="P232" s="127">
        <f t="shared" si="103"/>
        <v>0</v>
      </c>
      <c r="Q232" s="2">
        <v>0</v>
      </c>
      <c r="R232" s="2">
        <v>0</v>
      </c>
      <c r="S232" s="127">
        <f t="shared" si="104"/>
        <v>0</v>
      </c>
      <c r="T232" s="127">
        <f t="shared" si="105"/>
        <v>0</v>
      </c>
      <c r="U232" s="127">
        <f t="shared" si="105"/>
        <v>0</v>
      </c>
    </row>
    <row r="233" spans="1:21" x14ac:dyDescent="0.2">
      <c r="A233" s="7" t="s">
        <v>200</v>
      </c>
      <c r="B233" s="8" t="s">
        <v>188</v>
      </c>
      <c r="C233" s="8"/>
      <c r="D233" s="2"/>
      <c r="E233" s="2">
        <v>0</v>
      </c>
      <c r="F233" s="121">
        <v>0</v>
      </c>
      <c r="G233" s="127">
        <f t="shared" si="100"/>
        <v>0</v>
      </c>
      <c r="H233" s="124">
        <v>0</v>
      </c>
      <c r="I233" s="2">
        <v>0</v>
      </c>
      <c r="J233" s="127">
        <f t="shared" si="101"/>
        <v>0</v>
      </c>
      <c r="K233" s="2">
        <v>0</v>
      </c>
      <c r="L233" s="2">
        <v>0</v>
      </c>
      <c r="M233" s="127">
        <f t="shared" si="102"/>
        <v>0</v>
      </c>
      <c r="N233" s="2">
        <v>0</v>
      </c>
      <c r="O233" s="2">
        <v>0</v>
      </c>
      <c r="P233" s="127">
        <f t="shared" si="103"/>
        <v>0</v>
      </c>
      <c r="Q233" s="2">
        <v>0</v>
      </c>
      <c r="R233" s="2">
        <v>0</v>
      </c>
      <c r="S233" s="127">
        <f t="shared" si="104"/>
        <v>0</v>
      </c>
      <c r="T233" s="127">
        <f t="shared" si="105"/>
        <v>0</v>
      </c>
      <c r="U233" s="127">
        <f t="shared" si="105"/>
        <v>0</v>
      </c>
    </row>
    <row r="234" spans="1:21" x14ac:dyDescent="0.2">
      <c r="A234" s="7" t="s">
        <v>204</v>
      </c>
      <c r="B234" s="8" t="s">
        <v>205</v>
      </c>
      <c r="C234" s="8"/>
      <c r="D234" s="2"/>
      <c r="E234" s="2">
        <v>0</v>
      </c>
      <c r="F234" s="121">
        <v>0</v>
      </c>
      <c r="G234" s="127">
        <f t="shared" si="100"/>
        <v>0</v>
      </c>
      <c r="H234" s="124">
        <v>0</v>
      </c>
      <c r="I234" s="2">
        <v>0</v>
      </c>
      <c r="J234" s="127">
        <f t="shared" si="101"/>
        <v>0</v>
      </c>
      <c r="K234" s="2">
        <v>0</v>
      </c>
      <c r="L234" s="2">
        <v>0</v>
      </c>
      <c r="M234" s="127">
        <f t="shared" si="102"/>
        <v>0</v>
      </c>
      <c r="N234" s="2">
        <v>0</v>
      </c>
      <c r="O234" s="2">
        <v>0</v>
      </c>
      <c r="P234" s="127">
        <f t="shared" si="103"/>
        <v>0</v>
      </c>
      <c r="Q234" s="2">
        <v>0</v>
      </c>
      <c r="R234" s="2">
        <v>0</v>
      </c>
      <c r="S234" s="127">
        <f t="shared" si="104"/>
        <v>0</v>
      </c>
      <c r="T234" s="127">
        <f t="shared" si="105"/>
        <v>0</v>
      </c>
      <c r="U234" s="127">
        <f t="shared" si="105"/>
        <v>0</v>
      </c>
    </row>
    <row r="235" spans="1:21" x14ac:dyDescent="0.2">
      <c r="A235" s="7" t="s">
        <v>201</v>
      </c>
      <c r="B235" s="8" t="s">
        <v>190</v>
      </c>
      <c r="C235" s="8"/>
      <c r="D235" s="2"/>
      <c r="E235" s="2">
        <v>0</v>
      </c>
      <c r="F235" s="121">
        <v>0</v>
      </c>
      <c r="G235" s="127">
        <f t="shared" si="100"/>
        <v>0</v>
      </c>
      <c r="H235" s="124">
        <v>0</v>
      </c>
      <c r="I235" s="2">
        <v>0</v>
      </c>
      <c r="J235" s="127">
        <f t="shared" si="101"/>
        <v>0</v>
      </c>
      <c r="K235" s="2">
        <v>0</v>
      </c>
      <c r="L235" s="2">
        <v>0</v>
      </c>
      <c r="M235" s="127">
        <f t="shared" si="102"/>
        <v>0</v>
      </c>
      <c r="N235" s="2">
        <v>0</v>
      </c>
      <c r="O235" s="2">
        <v>0</v>
      </c>
      <c r="P235" s="127">
        <f t="shared" si="103"/>
        <v>0</v>
      </c>
      <c r="Q235" s="2">
        <v>0</v>
      </c>
      <c r="R235" s="2">
        <v>0</v>
      </c>
      <c r="S235" s="127">
        <f t="shared" si="104"/>
        <v>0</v>
      </c>
      <c r="T235" s="127">
        <f t="shared" si="105"/>
        <v>0</v>
      </c>
      <c r="U235" s="127">
        <f t="shared" si="105"/>
        <v>0</v>
      </c>
    </row>
    <row r="236" spans="1:21" x14ac:dyDescent="0.2">
      <c r="A236" s="7" t="s">
        <v>202</v>
      </c>
      <c r="B236" s="8" t="s">
        <v>191</v>
      </c>
      <c r="C236" s="8"/>
      <c r="D236" s="2"/>
      <c r="E236" s="2">
        <v>0</v>
      </c>
      <c r="F236" s="121">
        <v>0</v>
      </c>
      <c r="G236" s="127">
        <f t="shared" si="100"/>
        <v>0</v>
      </c>
      <c r="H236" s="124">
        <v>0</v>
      </c>
      <c r="I236" s="2">
        <v>0</v>
      </c>
      <c r="J236" s="127">
        <f t="shared" si="101"/>
        <v>0</v>
      </c>
      <c r="K236" s="2">
        <v>0</v>
      </c>
      <c r="L236" s="2">
        <v>0</v>
      </c>
      <c r="M236" s="127">
        <f t="shared" si="102"/>
        <v>0</v>
      </c>
      <c r="N236" s="2">
        <v>0</v>
      </c>
      <c r="O236" s="2">
        <v>0</v>
      </c>
      <c r="P236" s="127">
        <f t="shared" si="103"/>
        <v>0</v>
      </c>
      <c r="Q236" s="2">
        <v>0</v>
      </c>
      <c r="R236" s="2">
        <v>0</v>
      </c>
      <c r="S236" s="127">
        <f t="shared" si="104"/>
        <v>0</v>
      </c>
      <c r="T236" s="127">
        <f t="shared" si="105"/>
        <v>0</v>
      </c>
      <c r="U236" s="127">
        <f t="shared" si="105"/>
        <v>0</v>
      </c>
    </row>
    <row r="237" spans="1:21" x14ac:dyDescent="0.2">
      <c r="A237" s="8" t="s">
        <v>203</v>
      </c>
      <c r="B237" s="8" t="s">
        <v>192</v>
      </c>
      <c r="C237" s="8"/>
      <c r="D237" s="102"/>
      <c r="E237" s="102">
        <v>0</v>
      </c>
      <c r="F237" s="122">
        <v>0</v>
      </c>
      <c r="G237" s="128">
        <f t="shared" si="100"/>
        <v>0</v>
      </c>
      <c r="H237" s="125">
        <v>0</v>
      </c>
      <c r="I237" s="102">
        <v>0</v>
      </c>
      <c r="J237" s="128">
        <f t="shared" si="101"/>
        <v>0</v>
      </c>
      <c r="K237" s="102">
        <v>0</v>
      </c>
      <c r="L237" s="102">
        <v>0</v>
      </c>
      <c r="M237" s="128">
        <f t="shared" si="102"/>
        <v>0</v>
      </c>
      <c r="N237" s="102">
        <v>0</v>
      </c>
      <c r="O237" s="102">
        <v>0</v>
      </c>
      <c r="P237" s="128">
        <f t="shared" si="103"/>
        <v>0</v>
      </c>
      <c r="Q237" s="102">
        <v>0</v>
      </c>
      <c r="R237" s="102">
        <v>0</v>
      </c>
      <c r="S237" s="128">
        <f t="shared" si="104"/>
        <v>0</v>
      </c>
      <c r="T237" s="128">
        <f t="shared" si="105"/>
        <v>0</v>
      </c>
      <c r="U237" s="128">
        <f t="shared" si="105"/>
        <v>0</v>
      </c>
    </row>
    <row r="238" spans="1:21" x14ac:dyDescent="0.2">
      <c r="A238" s="94"/>
      <c r="B238" s="94" t="s">
        <v>206</v>
      </c>
      <c r="C238" s="101"/>
      <c r="D238" s="96">
        <f>SUM(D227:D237)</f>
        <v>0</v>
      </c>
      <c r="E238" s="96">
        <f t="shared" ref="E238:U238" si="106">SUM(E227:E237)</f>
        <v>0</v>
      </c>
      <c r="F238" s="96">
        <f t="shared" si="106"/>
        <v>0</v>
      </c>
      <c r="G238" s="96">
        <f t="shared" si="106"/>
        <v>0</v>
      </c>
      <c r="H238" s="96">
        <f t="shared" si="106"/>
        <v>0</v>
      </c>
      <c r="I238" s="96">
        <f t="shared" si="106"/>
        <v>0</v>
      </c>
      <c r="J238" s="96">
        <f t="shared" si="106"/>
        <v>0</v>
      </c>
      <c r="K238" s="96">
        <f t="shared" si="106"/>
        <v>0</v>
      </c>
      <c r="L238" s="96">
        <f t="shared" si="106"/>
        <v>0</v>
      </c>
      <c r="M238" s="96">
        <f t="shared" si="106"/>
        <v>0</v>
      </c>
      <c r="N238" s="96">
        <f t="shared" si="106"/>
        <v>0</v>
      </c>
      <c r="O238" s="96">
        <f t="shared" si="106"/>
        <v>0</v>
      </c>
      <c r="P238" s="96">
        <f t="shared" si="106"/>
        <v>0</v>
      </c>
      <c r="Q238" s="96">
        <f t="shared" si="106"/>
        <v>0</v>
      </c>
      <c r="R238" s="96">
        <f t="shared" si="106"/>
        <v>0</v>
      </c>
      <c r="S238" s="96">
        <f t="shared" si="106"/>
        <v>0</v>
      </c>
      <c r="T238" s="96">
        <f t="shared" si="106"/>
        <v>0</v>
      </c>
      <c r="U238" s="96">
        <f t="shared" si="106"/>
        <v>0</v>
      </c>
    </row>
    <row r="239" spans="1:21" x14ac:dyDescent="0.2">
      <c r="A239" s="92"/>
      <c r="B239" s="92"/>
      <c r="C239" s="92"/>
      <c r="G239" s="105"/>
      <c r="J239" s="105"/>
      <c r="M239" s="105"/>
      <c r="P239" s="105"/>
      <c r="S239" s="105"/>
      <c r="T239" s="105"/>
      <c r="U239" s="105"/>
    </row>
    <row r="240" spans="1:21" x14ac:dyDescent="0.2">
      <c r="A240" s="92"/>
      <c r="B240" s="98" t="s">
        <v>210</v>
      </c>
      <c r="C240" s="92"/>
      <c r="D240" s="105">
        <f>D238-D225</f>
        <v>0</v>
      </c>
      <c r="E240" s="105">
        <f>E238-E225</f>
        <v>0</v>
      </c>
      <c r="F240" s="105">
        <f>F238-F225</f>
        <v>0</v>
      </c>
      <c r="G240" s="105"/>
      <c r="H240" s="105">
        <f>H238-H225</f>
        <v>0</v>
      </c>
      <c r="I240" s="105">
        <f>I238-I225</f>
        <v>0</v>
      </c>
      <c r="J240" s="105"/>
      <c r="K240" s="105">
        <f>K238-K225</f>
        <v>0</v>
      </c>
      <c r="L240" s="105">
        <f>L238-L225</f>
        <v>0</v>
      </c>
      <c r="M240" s="105"/>
      <c r="N240" s="105">
        <f>N238-N225</f>
        <v>0</v>
      </c>
      <c r="O240" s="105">
        <f>O238-O225</f>
        <v>0</v>
      </c>
      <c r="P240" s="105"/>
      <c r="Q240" s="105">
        <f>Q238-Q225</f>
        <v>0</v>
      </c>
      <c r="R240" s="105">
        <f>R238-R225</f>
        <v>0</v>
      </c>
      <c r="S240" s="105"/>
      <c r="T240" s="105">
        <f>T238-T225</f>
        <v>0</v>
      </c>
      <c r="U240" s="105">
        <f>U238-U225</f>
        <v>0</v>
      </c>
    </row>
    <row r="241" spans="1:21" x14ac:dyDescent="0.2">
      <c r="A241" s="104" t="s">
        <v>162</v>
      </c>
      <c r="B241" s="104" t="s">
        <v>163</v>
      </c>
      <c r="C241" s="104" t="s">
        <v>164</v>
      </c>
      <c r="D241" s="33" t="s">
        <v>31</v>
      </c>
      <c r="E241" s="109" t="s">
        <v>4</v>
      </c>
      <c r="F241" s="109" t="s">
        <v>4</v>
      </c>
      <c r="G241" s="33" t="s">
        <v>53</v>
      </c>
      <c r="H241" s="110" t="s">
        <v>46</v>
      </c>
      <c r="I241" s="110" t="s">
        <v>46</v>
      </c>
      <c r="J241" s="33" t="s">
        <v>53</v>
      </c>
      <c r="K241" s="61" t="s">
        <v>47</v>
      </c>
      <c r="L241" s="61" t="s">
        <v>47</v>
      </c>
      <c r="M241" s="33" t="s">
        <v>53</v>
      </c>
      <c r="N241" s="111" t="s">
        <v>50</v>
      </c>
      <c r="O241" s="111" t="s">
        <v>50</v>
      </c>
      <c r="P241" s="33" t="s">
        <v>53</v>
      </c>
      <c r="Q241" s="112" t="s">
        <v>51</v>
      </c>
      <c r="R241" s="112" t="s">
        <v>51</v>
      </c>
      <c r="S241" s="130" t="s">
        <v>53</v>
      </c>
      <c r="T241" s="218" t="s">
        <v>209</v>
      </c>
      <c r="U241" s="219"/>
    </row>
    <row r="242" spans="1:21" x14ac:dyDescent="0.2">
      <c r="A242" s="83" t="s">
        <v>9</v>
      </c>
      <c r="B242" s="138" t="s">
        <v>233</v>
      </c>
      <c r="C242" s="85" t="s">
        <v>166</v>
      </c>
      <c r="D242" s="34" t="s">
        <v>41</v>
      </c>
      <c r="E242" s="34" t="s">
        <v>161</v>
      </c>
      <c r="F242" s="34" t="s">
        <v>161</v>
      </c>
      <c r="G242" s="34" t="s">
        <v>41</v>
      </c>
      <c r="H242" s="34" t="s">
        <v>161</v>
      </c>
      <c r="I242" s="34" t="s">
        <v>161</v>
      </c>
      <c r="J242" s="34" t="s">
        <v>208</v>
      </c>
      <c r="K242" s="34" t="s">
        <v>161</v>
      </c>
      <c r="L242" s="34" t="s">
        <v>161</v>
      </c>
      <c r="M242" s="34" t="s">
        <v>208</v>
      </c>
      <c r="N242" s="34" t="s">
        <v>161</v>
      </c>
      <c r="O242" s="34" t="s">
        <v>161</v>
      </c>
      <c r="P242" s="34" t="s">
        <v>208</v>
      </c>
      <c r="Q242" s="34" t="s">
        <v>161</v>
      </c>
      <c r="R242" s="34" t="s">
        <v>161</v>
      </c>
      <c r="S242" s="131" t="s">
        <v>41</v>
      </c>
      <c r="T242" s="131" t="s">
        <v>161</v>
      </c>
      <c r="U242" s="131" t="s">
        <v>161</v>
      </c>
    </row>
    <row r="243" spans="1:21" x14ac:dyDescent="0.2">
      <c r="A243" s="83"/>
      <c r="B243" s="86"/>
      <c r="C243" s="86"/>
      <c r="D243" s="34" t="s">
        <v>250</v>
      </c>
      <c r="E243" s="34" t="s">
        <v>137</v>
      </c>
      <c r="F243" s="34" t="s">
        <v>193</v>
      </c>
      <c r="G243" s="34"/>
      <c r="H243" s="34" t="s">
        <v>137</v>
      </c>
      <c r="I243" s="34" t="s">
        <v>193</v>
      </c>
      <c r="J243" s="34" t="s">
        <v>41</v>
      </c>
      <c r="K243" s="34" t="s">
        <v>137</v>
      </c>
      <c r="L243" s="34" t="s">
        <v>193</v>
      </c>
      <c r="M243" s="34" t="s">
        <v>41</v>
      </c>
      <c r="N243" s="34" t="s">
        <v>137</v>
      </c>
      <c r="O243" s="34" t="s">
        <v>193</v>
      </c>
      <c r="P243" s="34" t="s">
        <v>41</v>
      </c>
      <c r="Q243" s="34" t="s">
        <v>137</v>
      </c>
      <c r="R243" s="34" t="s">
        <v>193</v>
      </c>
      <c r="S243" s="131" t="s">
        <v>245</v>
      </c>
      <c r="T243" s="131" t="s">
        <v>137</v>
      </c>
      <c r="U243" s="131" t="s">
        <v>193</v>
      </c>
    </row>
    <row r="244" spans="1:21" x14ac:dyDescent="0.2">
      <c r="A244" s="106"/>
      <c r="B244" s="106"/>
      <c r="C244" s="106"/>
      <c r="D244" s="116"/>
      <c r="E244" s="35" t="s">
        <v>66</v>
      </c>
      <c r="F244" s="35" t="s">
        <v>67</v>
      </c>
      <c r="G244" s="116"/>
      <c r="H244" s="35" t="s">
        <v>66</v>
      </c>
      <c r="I244" s="35" t="s">
        <v>67</v>
      </c>
      <c r="J244" s="116"/>
      <c r="K244" s="35" t="s">
        <v>66</v>
      </c>
      <c r="L244" s="35" t="s">
        <v>67</v>
      </c>
      <c r="M244" s="116"/>
      <c r="N244" s="35" t="s">
        <v>66</v>
      </c>
      <c r="O244" s="35" t="s">
        <v>67</v>
      </c>
      <c r="P244" s="116"/>
      <c r="Q244" s="35" t="s">
        <v>66</v>
      </c>
      <c r="R244" s="35" t="s">
        <v>67</v>
      </c>
      <c r="S244" s="132"/>
      <c r="T244" s="133" t="s">
        <v>66</v>
      </c>
      <c r="U244" s="133" t="s">
        <v>67</v>
      </c>
    </row>
    <row r="245" spans="1:21" x14ac:dyDescent="0.2">
      <c r="A245" s="88" t="s">
        <v>4</v>
      </c>
      <c r="B245" s="88" t="s">
        <v>46</v>
      </c>
      <c r="C245" s="88" t="s">
        <v>47</v>
      </c>
      <c r="D245" s="117" t="s">
        <v>4</v>
      </c>
      <c r="E245" s="117" t="s">
        <v>46</v>
      </c>
      <c r="F245" s="117" t="s">
        <v>47</v>
      </c>
      <c r="G245" s="117" t="s">
        <v>50</v>
      </c>
      <c r="H245" s="117" t="s">
        <v>51</v>
      </c>
      <c r="I245" s="117" t="s">
        <v>48</v>
      </c>
      <c r="J245" s="117" t="s">
        <v>52</v>
      </c>
      <c r="K245" s="117" t="s">
        <v>49</v>
      </c>
      <c r="L245" s="117" t="s">
        <v>159</v>
      </c>
      <c r="M245" s="117" t="s">
        <v>15</v>
      </c>
      <c r="N245" s="117" t="s">
        <v>16</v>
      </c>
      <c r="O245" s="117" t="s">
        <v>17</v>
      </c>
      <c r="P245" s="117" t="s">
        <v>18</v>
      </c>
      <c r="Q245" s="117" t="s">
        <v>19</v>
      </c>
      <c r="R245" s="117" t="s">
        <v>20</v>
      </c>
      <c r="S245" s="134" t="s">
        <v>21</v>
      </c>
      <c r="T245" s="134" t="s">
        <v>21</v>
      </c>
      <c r="U245" s="134" t="s">
        <v>21</v>
      </c>
    </row>
    <row r="246" spans="1:21" x14ac:dyDescent="0.2">
      <c r="A246" s="89" t="s">
        <v>4</v>
      </c>
      <c r="B246" s="89" t="s">
        <v>167</v>
      </c>
      <c r="C246" s="90"/>
      <c r="D246" s="4">
        <v>0</v>
      </c>
      <c r="E246" s="4">
        <v>0</v>
      </c>
      <c r="F246" s="4">
        <v>0</v>
      </c>
      <c r="G246" s="105">
        <f>SUM(D246:F246)</f>
        <v>0</v>
      </c>
      <c r="H246" s="4">
        <v>0</v>
      </c>
      <c r="I246" s="4">
        <v>0</v>
      </c>
      <c r="J246" s="105">
        <f>SUM(G246:I246)</f>
        <v>0</v>
      </c>
      <c r="K246" s="4">
        <v>0</v>
      </c>
      <c r="L246" s="4">
        <v>0</v>
      </c>
      <c r="M246" s="105">
        <f>SUM(J246:L246)</f>
        <v>0</v>
      </c>
      <c r="N246" s="4">
        <v>0</v>
      </c>
      <c r="O246" s="4">
        <v>0</v>
      </c>
      <c r="P246" s="105">
        <f>SUM(M246:O246)</f>
        <v>0</v>
      </c>
      <c r="Q246" s="4">
        <v>0</v>
      </c>
      <c r="R246" s="4">
        <v>0</v>
      </c>
      <c r="S246" s="105">
        <f>SUM(P246:R246)</f>
        <v>0</v>
      </c>
      <c r="T246" s="105">
        <f>SUM(E246,H246,K246,N246,Q246)</f>
        <v>0</v>
      </c>
      <c r="U246" s="105">
        <f>SUM(F246,I246,L246,O246,R246)</f>
        <v>0</v>
      </c>
    </row>
    <row r="247" spans="1:21" x14ac:dyDescent="0.2">
      <c r="A247" s="91" t="s">
        <v>46</v>
      </c>
      <c r="B247" s="92" t="s">
        <v>168</v>
      </c>
      <c r="C247" s="92"/>
      <c r="D247" s="4">
        <v>0</v>
      </c>
      <c r="E247" s="4">
        <v>0</v>
      </c>
      <c r="F247" s="4">
        <v>0</v>
      </c>
      <c r="G247" s="105">
        <f>SUM(D247:F247)</f>
        <v>0</v>
      </c>
      <c r="H247" s="4">
        <v>0</v>
      </c>
      <c r="I247" s="4">
        <v>0</v>
      </c>
      <c r="J247" s="105">
        <f>SUM(G247:I247)</f>
        <v>0</v>
      </c>
      <c r="K247" s="4">
        <v>0</v>
      </c>
      <c r="L247" s="4">
        <v>0</v>
      </c>
      <c r="M247" s="105">
        <f>SUM(J247:L247)</f>
        <v>0</v>
      </c>
      <c r="N247" s="4">
        <v>0</v>
      </c>
      <c r="O247" s="4">
        <v>0</v>
      </c>
      <c r="P247" s="105">
        <f>SUM(M247:O247)</f>
        <v>0</v>
      </c>
      <c r="Q247" s="4">
        <v>0</v>
      </c>
      <c r="R247" s="4">
        <v>0</v>
      </c>
      <c r="S247" s="105">
        <f>SUM(P247:R247)</f>
        <v>0</v>
      </c>
      <c r="T247" s="105">
        <f>SUM(E247,H247,K247,N247,Q247)</f>
        <v>0</v>
      </c>
      <c r="U247" s="105">
        <f>SUM(F247,I247,L247,O247,R247)</f>
        <v>0</v>
      </c>
    </row>
    <row r="248" spans="1:21" x14ac:dyDescent="0.2">
      <c r="A248" s="93" t="s">
        <v>47</v>
      </c>
      <c r="B248" s="94" t="s">
        <v>169</v>
      </c>
      <c r="C248" s="95"/>
      <c r="D248" s="96">
        <f>SUM(D246:D247)</f>
        <v>0</v>
      </c>
      <c r="E248" s="96">
        <f t="shared" ref="E248:U248" si="107">SUM(E246:E247)</f>
        <v>0</v>
      </c>
      <c r="F248" s="96">
        <f t="shared" si="107"/>
        <v>0</v>
      </c>
      <c r="G248" s="96">
        <f t="shared" si="107"/>
        <v>0</v>
      </c>
      <c r="H248" s="96">
        <f t="shared" si="107"/>
        <v>0</v>
      </c>
      <c r="I248" s="96">
        <f t="shared" si="107"/>
        <v>0</v>
      </c>
      <c r="J248" s="96">
        <f t="shared" si="107"/>
        <v>0</v>
      </c>
      <c r="K248" s="96">
        <f t="shared" si="107"/>
        <v>0</v>
      </c>
      <c r="L248" s="96">
        <f t="shared" si="107"/>
        <v>0</v>
      </c>
      <c r="M248" s="96">
        <f t="shared" si="107"/>
        <v>0</v>
      </c>
      <c r="N248" s="96">
        <f t="shared" si="107"/>
        <v>0</v>
      </c>
      <c r="O248" s="96">
        <f t="shared" si="107"/>
        <v>0</v>
      </c>
      <c r="P248" s="96">
        <f t="shared" si="107"/>
        <v>0</v>
      </c>
      <c r="Q248" s="96">
        <f t="shared" si="107"/>
        <v>0</v>
      </c>
      <c r="R248" s="96">
        <f t="shared" si="107"/>
        <v>0</v>
      </c>
      <c r="S248" s="96">
        <f t="shared" si="107"/>
        <v>0</v>
      </c>
      <c r="T248" s="96">
        <f t="shared" si="107"/>
        <v>0</v>
      </c>
      <c r="U248" s="96">
        <f t="shared" si="107"/>
        <v>0</v>
      </c>
    </row>
    <row r="249" spans="1:21" x14ac:dyDescent="0.2">
      <c r="A249" s="97" t="s">
        <v>50</v>
      </c>
      <c r="B249" s="98" t="s">
        <v>170</v>
      </c>
      <c r="C249" s="98"/>
      <c r="D249" s="99">
        <v>0</v>
      </c>
      <c r="E249" s="99">
        <v>0</v>
      </c>
      <c r="F249" s="99">
        <v>0</v>
      </c>
      <c r="G249" s="105">
        <f>SUM(D249:F249)</f>
        <v>0</v>
      </c>
      <c r="H249" s="99">
        <v>0</v>
      </c>
      <c r="I249" s="99">
        <v>0</v>
      </c>
      <c r="J249" s="105">
        <f>SUM(G249:I249)</f>
        <v>0</v>
      </c>
      <c r="K249" s="99">
        <v>0</v>
      </c>
      <c r="L249" s="99">
        <v>0</v>
      </c>
      <c r="M249" s="105">
        <f>SUM(J249:L249)</f>
        <v>0</v>
      </c>
      <c r="N249" s="99">
        <v>0</v>
      </c>
      <c r="O249" s="99">
        <v>0</v>
      </c>
      <c r="P249" s="105">
        <f>SUM(M249:O249)</f>
        <v>0</v>
      </c>
      <c r="Q249" s="99">
        <v>0</v>
      </c>
      <c r="R249" s="99">
        <v>0</v>
      </c>
      <c r="S249" s="105">
        <f>SUM(P249:R249)</f>
        <v>0</v>
      </c>
      <c r="T249" s="105">
        <f>SUM(E249,H249,K249,N249,Q249)</f>
        <v>0</v>
      </c>
      <c r="U249" s="105">
        <f>SUM(F249,I249,L249,O249,R249)</f>
        <v>0</v>
      </c>
    </row>
    <row r="250" spans="1:21" x14ac:dyDescent="0.2">
      <c r="A250" s="93" t="s">
        <v>51</v>
      </c>
      <c r="B250" s="94" t="s">
        <v>171</v>
      </c>
      <c r="C250" s="94"/>
      <c r="D250" s="96">
        <f>SUM(D248:D249)</f>
        <v>0</v>
      </c>
      <c r="E250" s="96">
        <f t="shared" ref="E250:U250" si="108">SUM(E248:E249)</f>
        <v>0</v>
      </c>
      <c r="F250" s="96">
        <f t="shared" si="108"/>
        <v>0</v>
      </c>
      <c r="G250" s="96">
        <f t="shared" si="108"/>
        <v>0</v>
      </c>
      <c r="H250" s="96">
        <f t="shared" si="108"/>
        <v>0</v>
      </c>
      <c r="I250" s="96">
        <f t="shared" si="108"/>
        <v>0</v>
      </c>
      <c r="J250" s="96">
        <f t="shared" si="108"/>
        <v>0</v>
      </c>
      <c r="K250" s="96">
        <f t="shared" si="108"/>
        <v>0</v>
      </c>
      <c r="L250" s="96">
        <f t="shared" si="108"/>
        <v>0</v>
      </c>
      <c r="M250" s="96">
        <f t="shared" si="108"/>
        <v>0</v>
      </c>
      <c r="N250" s="96">
        <f t="shared" si="108"/>
        <v>0</v>
      </c>
      <c r="O250" s="96">
        <f t="shared" si="108"/>
        <v>0</v>
      </c>
      <c r="P250" s="96">
        <f t="shared" si="108"/>
        <v>0</v>
      </c>
      <c r="Q250" s="96">
        <f t="shared" si="108"/>
        <v>0</v>
      </c>
      <c r="R250" s="96">
        <f t="shared" si="108"/>
        <v>0</v>
      </c>
      <c r="S250" s="96">
        <f t="shared" si="108"/>
        <v>0</v>
      </c>
      <c r="T250" s="96">
        <f t="shared" si="108"/>
        <v>0</v>
      </c>
      <c r="U250" s="96">
        <f t="shared" si="108"/>
        <v>0</v>
      </c>
    </row>
    <row r="251" spans="1:21" x14ac:dyDescent="0.2">
      <c r="A251" s="91" t="s">
        <v>48</v>
      </c>
      <c r="B251" s="92" t="s">
        <v>172</v>
      </c>
      <c r="C251" s="92"/>
      <c r="D251" s="4">
        <v>0</v>
      </c>
      <c r="E251" s="4">
        <v>0</v>
      </c>
      <c r="F251" s="4">
        <v>0</v>
      </c>
      <c r="G251" s="105">
        <f>SUM(D251:F251)</f>
        <v>0</v>
      </c>
      <c r="H251" s="4">
        <v>0</v>
      </c>
      <c r="I251" s="4">
        <v>0</v>
      </c>
      <c r="J251" s="105">
        <f>SUM(G251:I251)</f>
        <v>0</v>
      </c>
      <c r="K251" s="4">
        <v>0</v>
      </c>
      <c r="L251" s="4">
        <v>0</v>
      </c>
      <c r="M251" s="105">
        <f>SUM(J251:L251)</f>
        <v>0</v>
      </c>
      <c r="N251" s="4">
        <v>0</v>
      </c>
      <c r="O251" s="4">
        <v>0</v>
      </c>
      <c r="P251" s="105">
        <f>SUM(M251:O251)</f>
        <v>0</v>
      </c>
      <c r="Q251" s="4">
        <v>0</v>
      </c>
      <c r="R251" s="4">
        <v>0</v>
      </c>
      <c r="S251" s="105">
        <f>SUM(P251:R251)</f>
        <v>0</v>
      </c>
      <c r="T251" s="105">
        <f>SUM(E251,H251,K251,N251,Q251)</f>
        <v>0</v>
      </c>
      <c r="U251" s="105">
        <f>SUM(F251,I251,L251,O251,R251)</f>
        <v>0</v>
      </c>
    </row>
    <row r="252" spans="1:21" x14ac:dyDescent="0.2">
      <c r="A252" s="91" t="s">
        <v>52</v>
      </c>
      <c r="B252" s="92" t="s">
        <v>173</v>
      </c>
      <c r="C252" s="92"/>
      <c r="D252" s="4">
        <v>0</v>
      </c>
      <c r="E252" s="4">
        <v>0</v>
      </c>
      <c r="F252" s="4">
        <v>0</v>
      </c>
      <c r="G252" s="105">
        <f>SUM(D252:F252)</f>
        <v>0</v>
      </c>
      <c r="H252" s="4">
        <v>0</v>
      </c>
      <c r="I252" s="4">
        <v>0</v>
      </c>
      <c r="J252" s="105">
        <f>SUM(G252:I252)</f>
        <v>0</v>
      </c>
      <c r="K252" s="4">
        <v>0</v>
      </c>
      <c r="L252" s="4">
        <v>0</v>
      </c>
      <c r="M252" s="105">
        <f>SUM(J252:L252)</f>
        <v>0</v>
      </c>
      <c r="N252" s="4">
        <v>0</v>
      </c>
      <c r="O252" s="4">
        <v>0</v>
      </c>
      <c r="P252" s="105">
        <f>SUM(M252:O252)</f>
        <v>0</v>
      </c>
      <c r="Q252" s="4">
        <v>0</v>
      </c>
      <c r="R252" s="4">
        <v>0</v>
      </c>
      <c r="S252" s="105">
        <f>SUM(P252:R252)</f>
        <v>0</v>
      </c>
      <c r="T252" s="105">
        <f>SUM(E252,H252,K252,N252,Q252)</f>
        <v>0</v>
      </c>
      <c r="U252" s="105">
        <f>SUM(F252,I252,L252,O252,R252)</f>
        <v>0</v>
      </c>
    </row>
    <row r="253" spans="1:21" x14ac:dyDescent="0.2">
      <c r="A253" s="93" t="s">
        <v>49</v>
      </c>
      <c r="B253" s="94" t="s">
        <v>174</v>
      </c>
      <c r="C253" s="94"/>
      <c r="D253" s="96">
        <f>SUM(D251:D252)</f>
        <v>0</v>
      </c>
      <c r="E253" s="96">
        <f t="shared" ref="E253:U253" si="109">SUM(E251:E252)</f>
        <v>0</v>
      </c>
      <c r="F253" s="96">
        <f t="shared" si="109"/>
        <v>0</v>
      </c>
      <c r="G253" s="96">
        <f t="shared" si="109"/>
        <v>0</v>
      </c>
      <c r="H253" s="96">
        <f t="shared" si="109"/>
        <v>0</v>
      </c>
      <c r="I253" s="96">
        <f t="shared" si="109"/>
        <v>0</v>
      </c>
      <c r="J253" s="96">
        <f t="shared" si="109"/>
        <v>0</v>
      </c>
      <c r="K253" s="96">
        <f t="shared" si="109"/>
        <v>0</v>
      </c>
      <c r="L253" s="96">
        <f t="shared" si="109"/>
        <v>0</v>
      </c>
      <c r="M253" s="96">
        <f t="shared" si="109"/>
        <v>0</v>
      </c>
      <c r="N253" s="96">
        <f t="shared" si="109"/>
        <v>0</v>
      </c>
      <c r="O253" s="96">
        <f t="shared" si="109"/>
        <v>0</v>
      </c>
      <c r="P253" s="96">
        <f t="shared" si="109"/>
        <v>0</v>
      </c>
      <c r="Q253" s="96">
        <f t="shared" si="109"/>
        <v>0</v>
      </c>
      <c r="R253" s="96">
        <f t="shared" si="109"/>
        <v>0</v>
      </c>
      <c r="S253" s="96">
        <f t="shared" si="109"/>
        <v>0</v>
      </c>
      <c r="T253" s="96">
        <f t="shared" si="109"/>
        <v>0</v>
      </c>
      <c r="U253" s="96">
        <f t="shared" si="109"/>
        <v>0</v>
      </c>
    </row>
    <row r="254" spans="1:21" x14ac:dyDescent="0.2">
      <c r="A254" s="91" t="s">
        <v>159</v>
      </c>
      <c r="B254" s="92" t="s">
        <v>247</v>
      </c>
      <c r="C254" s="92"/>
      <c r="D254" s="4">
        <v>0</v>
      </c>
      <c r="E254" s="4">
        <v>0</v>
      </c>
      <c r="F254" s="4">
        <v>0</v>
      </c>
      <c r="G254" s="105">
        <f>SUM(D254:F254)</f>
        <v>0</v>
      </c>
      <c r="H254" s="4">
        <v>0</v>
      </c>
      <c r="I254" s="4">
        <v>0</v>
      </c>
      <c r="J254" s="105">
        <f>SUM(G254:I254)</f>
        <v>0</v>
      </c>
      <c r="K254" s="4">
        <v>0</v>
      </c>
      <c r="L254" s="4">
        <v>0</v>
      </c>
      <c r="M254" s="105">
        <f>SUM(J254:L254)</f>
        <v>0</v>
      </c>
      <c r="N254" s="4">
        <v>0</v>
      </c>
      <c r="O254" s="4">
        <v>0</v>
      </c>
      <c r="P254" s="105">
        <f>SUM(M254:O254)</f>
        <v>0</v>
      </c>
      <c r="Q254" s="4">
        <v>0</v>
      </c>
      <c r="R254" s="4">
        <v>0</v>
      </c>
      <c r="S254" s="105">
        <f>SUM(P254:R254)</f>
        <v>0</v>
      </c>
      <c r="T254" s="105">
        <f>SUM(E254,H254,K254,N254,Q254)</f>
        <v>0</v>
      </c>
      <c r="U254" s="105">
        <f>SUM(F254,I254,L254,O254,R254)</f>
        <v>0</v>
      </c>
    </row>
    <row r="255" spans="1:21" x14ac:dyDescent="0.2">
      <c r="A255" s="91" t="s">
        <v>15</v>
      </c>
      <c r="B255" s="92" t="s">
        <v>175</v>
      </c>
      <c r="C255" s="92"/>
      <c r="D255" s="4">
        <v>0</v>
      </c>
      <c r="E255" s="4">
        <v>0</v>
      </c>
      <c r="F255" s="4">
        <v>0</v>
      </c>
      <c r="G255" s="105">
        <f>SUM(D255:F255)</f>
        <v>0</v>
      </c>
      <c r="H255" s="4">
        <v>0</v>
      </c>
      <c r="I255" s="4">
        <v>0</v>
      </c>
      <c r="J255" s="105">
        <f>SUM(G255:I255)</f>
        <v>0</v>
      </c>
      <c r="K255" s="4">
        <v>0</v>
      </c>
      <c r="L255" s="4">
        <v>0</v>
      </c>
      <c r="M255" s="105">
        <f>SUM(J255:L255)</f>
        <v>0</v>
      </c>
      <c r="N255" s="4">
        <v>0</v>
      </c>
      <c r="O255" s="4">
        <v>0</v>
      </c>
      <c r="P255" s="105">
        <f>SUM(M255:O255)</f>
        <v>0</v>
      </c>
      <c r="Q255" s="4">
        <v>0</v>
      </c>
      <c r="R255" s="4">
        <v>0</v>
      </c>
      <c r="S255" s="105">
        <f>SUM(P255:R255)</f>
        <v>0</v>
      </c>
      <c r="T255" s="105">
        <f>SUM(E255,H255,K255,N255,Q255)</f>
        <v>0</v>
      </c>
      <c r="U255" s="105">
        <f>SUM(F255,I255,L255,O255,R255)</f>
        <v>0</v>
      </c>
    </row>
    <row r="256" spans="1:21" x14ac:dyDescent="0.2">
      <c r="A256" s="100" t="s">
        <v>16</v>
      </c>
      <c r="B256" s="101" t="s">
        <v>176</v>
      </c>
      <c r="C256" s="101"/>
      <c r="D256" s="6">
        <f>SUM(D254:D255)</f>
        <v>0</v>
      </c>
      <c r="E256" s="96">
        <f t="shared" ref="E256:U256" si="110">SUM(E254:E255)</f>
        <v>0</v>
      </c>
      <c r="F256" s="96">
        <f t="shared" si="110"/>
        <v>0</v>
      </c>
      <c r="G256" s="96">
        <f t="shared" si="110"/>
        <v>0</v>
      </c>
      <c r="H256" s="96">
        <f t="shared" si="110"/>
        <v>0</v>
      </c>
      <c r="I256" s="96">
        <f t="shared" si="110"/>
        <v>0</v>
      </c>
      <c r="J256" s="96">
        <f t="shared" si="110"/>
        <v>0</v>
      </c>
      <c r="K256" s="96">
        <f t="shared" si="110"/>
        <v>0</v>
      </c>
      <c r="L256" s="96">
        <f t="shared" si="110"/>
        <v>0</v>
      </c>
      <c r="M256" s="96">
        <f t="shared" si="110"/>
        <v>0</v>
      </c>
      <c r="N256" s="96">
        <f t="shared" si="110"/>
        <v>0</v>
      </c>
      <c r="O256" s="96">
        <f t="shared" si="110"/>
        <v>0</v>
      </c>
      <c r="P256" s="96">
        <f t="shared" si="110"/>
        <v>0</v>
      </c>
      <c r="Q256" s="96">
        <f t="shared" si="110"/>
        <v>0</v>
      </c>
      <c r="R256" s="96">
        <f t="shared" si="110"/>
        <v>0</v>
      </c>
      <c r="S256" s="96">
        <f t="shared" si="110"/>
        <v>0</v>
      </c>
      <c r="T256" s="96">
        <f t="shared" si="110"/>
        <v>0</v>
      </c>
      <c r="U256" s="96">
        <f t="shared" si="110"/>
        <v>0</v>
      </c>
    </row>
    <row r="257" spans="1:21" x14ac:dyDescent="0.2">
      <c r="A257" s="91" t="s">
        <v>17</v>
      </c>
      <c r="B257" s="92" t="s">
        <v>248</v>
      </c>
      <c r="C257" s="92"/>
      <c r="D257" s="4">
        <v>0</v>
      </c>
      <c r="E257" s="4">
        <v>0</v>
      </c>
      <c r="F257" s="4">
        <v>0</v>
      </c>
      <c r="G257" s="105">
        <f>SUM(D257:F257)</f>
        <v>0</v>
      </c>
      <c r="H257" s="4">
        <v>0</v>
      </c>
      <c r="I257" s="4">
        <v>0</v>
      </c>
      <c r="J257" s="105">
        <f>SUM(G257:I257)</f>
        <v>0</v>
      </c>
      <c r="K257" s="4">
        <v>0</v>
      </c>
      <c r="L257" s="4">
        <v>0</v>
      </c>
      <c r="M257" s="105">
        <f>SUM(J257:L257)</f>
        <v>0</v>
      </c>
      <c r="N257" s="4">
        <v>0</v>
      </c>
      <c r="O257" s="4">
        <v>0</v>
      </c>
      <c r="P257" s="105">
        <f>SUM(M257:O257)</f>
        <v>0</v>
      </c>
      <c r="Q257" s="4">
        <v>0</v>
      </c>
      <c r="R257" s="4">
        <v>0</v>
      </c>
      <c r="S257" s="105">
        <f>SUM(P257:R257)</f>
        <v>0</v>
      </c>
      <c r="T257" s="105">
        <f>SUM(E257,H257,K257,N257,Q257)</f>
        <v>0</v>
      </c>
      <c r="U257" s="105">
        <f>SUM(F257,I257,L257,O257,R257)</f>
        <v>0</v>
      </c>
    </row>
    <row r="258" spans="1:21" x14ac:dyDescent="0.2">
      <c r="A258" s="91" t="s">
        <v>18</v>
      </c>
      <c r="B258" s="92" t="s">
        <v>177</v>
      </c>
      <c r="C258" s="25"/>
      <c r="D258" s="4">
        <v>0</v>
      </c>
      <c r="E258" s="4">
        <v>0</v>
      </c>
      <c r="F258" s="4">
        <v>0</v>
      </c>
      <c r="G258" s="105">
        <f>SUM(D258:F258)</f>
        <v>0</v>
      </c>
      <c r="H258" s="4">
        <v>0</v>
      </c>
      <c r="I258" s="4">
        <v>0</v>
      </c>
      <c r="J258" s="105">
        <f>SUM(G258:I258)</f>
        <v>0</v>
      </c>
      <c r="K258" s="4">
        <v>0</v>
      </c>
      <c r="L258" s="4">
        <v>0</v>
      </c>
      <c r="M258" s="105">
        <f>SUM(J258:L258)</f>
        <v>0</v>
      </c>
      <c r="N258" s="4">
        <v>0</v>
      </c>
      <c r="O258" s="4">
        <v>0</v>
      </c>
      <c r="P258" s="105">
        <f>SUM(M258:O258)</f>
        <v>0</v>
      </c>
      <c r="Q258" s="4">
        <v>0</v>
      </c>
      <c r="R258" s="4">
        <v>0</v>
      </c>
      <c r="S258" s="105">
        <f>SUM(P258:R258)</f>
        <v>0</v>
      </c>
      <c r="T258" s="105">
        <f>SUM(E258,H258,K258,N258,Q258)</f>
        <v>0</v>
      </c>
      <c r="U258" s="105">
        <f>SUM(F258,I258,L258,O258,R258)</f>
        <v>0</v>
      </c>
    </row>
    <row r="259" spans="1:21" x14ac:dyDescent="0.2">
      <c r="A259" s="101" t="s">
        <v>19</v>
      </c>
      <c r="B259" s="101" t="s">
        <v>178</v>
      </c>
      <c r="C259" s="101"/>
      <c r="D259" s="6">
        <f>SUM(D257:D258)</f>
        <v>0</v>
      </c>
      <c r="E259" s="96">
        <f t="shared" ref="E259:U259" si="111">SUM(E257:E258)</f>
        <v>0</v>
      </c>
      <c r="F259" s="96">
        <f t="shared" si="111"/>
        <v>0</v>
      </c>
      <c r="G259" s="96">
        <f t="shared" si="111"/>
        <v>0</v>
      </c>
      <c r="H259" s="96">
        <f t="shared" si="111"/>
        <v>0</v>
      </c>
      <c r="I259" s="96">
        <f t="shared" si="111"/>
        <v>0</v>
      </c>
      <c r="J259" s="96">
        <f t="shared" si="111"/>
        <v>0</v>
      </c>
      <c r="K259" s="96">
        <f t="shared" si="111"/>
        <v>0</v>
      </c>
      <c r="L259" s="96">
        <f t="shared" si="111"/>
        <v>0</v>
      </c>
      <c r="M259" s="96">
        <f t="shared" si="111"/>
        <v>0</v>
      </c>
      <c r="N259" s="96">
        <f t="shared" si="111"/>
        <v>0</v>
      </c>
      <c r="O259" s="96">
        <f t="shared" si="111"/>
        <v>0</v>
      </c>
      <c r="P259" s="96">
        <f t="shared" si="111"/>
        <v>0</v>
      </c>
      <c r="Q259" s="96">
        <f t="shared" si="111"/>
        <v>0</v>
      </c>
      <c r="R259" s="96">
        <f t="shared" si="111"/>
        <v>0</v>
      </c>
      <c r="S259" s="96">
        <f t="shared" si="111"/>
        <v>0</v>
      </c>
      <c r="T259" s="96">
        <f t="shared" si="111"/>
        <v>0</v>
      </c>
      <c r="U259" s="96">
        <f t="shared" si="111"/>
        <v>0</v>
      </c>
    </row>
    <row r="260" spans="1:21" x14ac:dyDescent="0.2">
      <c r="A260" s="94" t="s">
        <v>20</v>
      </c>
      <c r="B260" s="94" t="s">
        <v>179</v>
      </c>
      <c r="C260" s="94"/>
      <c r="D260" s="96">
        <f>SUM(D256,D259)</f>
        <v>0</v>
      </c>
      <c r="E260" s="96">
        <f t="shared" ref="E260:U260" si="112">SUM(E256,E259)</f>
        <v>0</v>
      </c>
      <c r="F260" s="96">
        <f t="shared" si="112"/>
        <v>0</v>
      </c>
      <c r="G260" s="96">
        <f t="shared" si="112"/>
        <v>0</v>
      </c>
      <c r="H260" s="96">
        <f t="shared" si="112"/>
        <v>0</v>
      </c>
      <c r="I260" s="96">
        <f t="shared" si="112"/>
        <v>0</v>
      </c>
      <c r="J260" s="96">
        <f t="shared" si="112"/>
        <v>0</v>
      </c>
      <c r="K260" s="96">
        <f t="shared" si="112"/>
        <v>0</v>
      </c>
      <c r="L260" s="96">
        <f t="shared" si="112"/>
        <v>0</v>
      </c>
      <c r="M260" s="96">
        <f t="shared" si="112"/>
        <v>0</v>
      </c>
      <c r="N260" s="96">
        <f t="shared" si="112"/>
        <v>0</v>
      </c>
      <c r="O260" s="96">
        <f t="shared" si="112"/>
        <v>0</v>
      </c>
      <c r="P260" s="96">
        <f t="shared" si="112"/>
        <v>0</v>
      </c>
      <c r="Q260" s="96">
        <f t="shared" si="112"/>
        <v>0</v>
      </c>
      <c r="R260" s="96">
        <f t="shared" si="112"/>
        <v>0</v>
      </c>
      <c r="S260" s="96">
        <f t="shared" si="112"/>
        <v>0</v>
      </c>
      <c r="T260" s="96">
        <f t="shared" si="112"/>
        <v>0</v>
      </c>
      <c r="U260" s="96">
        <f t="shared" si="112"/>
        <v>0</v>
      </c>
    </row>
    <row r="261" spans="1:21" x14ac:dyDescent="0.2">
      <c r="A261" s="92" t="s">
        <v>21</v>
      </c>
      <c r="B261" s="92" t="s">
        <v>180</v>
      </c>
      <c r="C261" s="92"/>
      <c r="D261" s="4"/>
      <c r="E261" s="4">
        <v>0</v>
      </c>
      <c r="F261" s="4">
        <v>0</v>
      </c>
      <c r="G261" s="105">
        <f>SUM(D261:F261)</f>
        <v>0</v>
      </c>
      <c r="H261" s="4">
        <v>0</v>
      </c>
      <c r="I261" s="4">
        <v>0</v>
      </c>
      <c r="J261" s="105">
        <f>SUM(G261:I261)</f>
        <v>0</v>
      </c>
      <c r="K261" s="4">
        <v>0</v>
      </c>
      <c r="L261" s="4">
        <v>0</v>
      </c>
      <c r="M261" s="105">
        <f>SUM(J261:L261)</f>
        <v>0</v>
      </c>
      <c r="N261" s="4">
        <v>0</v>
      </c>
      <c r="O261" s="4">
        <v>0</v>
      </c>
      <c r="P261" s="105">
        <f>SUM(M261:O261)</f>
        <v>0</v>
      </c>
      <c r="Q261" s="4">
        <v>0</v>
      </c>
      <c r="R261" s="4">
        <v>0</v>
      </c>
      <c r="S261" s="105">
        <f>SUM(P261:R261)</f>
        <v>0</v>
      </c>
      <c r="T261" s="105">
        <f>SUM(E261,H261,K261,N261,Q261)</f>
        <v>0</v>
      </c>
      <c r="U261" s="105">
        <f>SUM(F261,I261,L261,O261,R261)</f>
        <v>0</v>
      </c>
    </row>
    <row r="262" spans="1:21" x14ac:dyDescent="0.2">
      <c r="A262" s="92" t="s">
        <v>22</v>
      </c>
      <c r="B262" s="92" t="s">
        <v>181</v>
      </c>
      <c r="C262" s="92"/>
      <c r="D262" s="4">
        <v>0</v>
      </c>
      <c r="E262" s="4">
        <v>0</v>
      </c>
      <c r="F262" s="4">
        <v>0</v>
      </c>
      <c r="G262" s="105">
        <f>SUM(D262:F262)</f>
        <v>0</v>
      </c>
      <c r="H262" s="4">
        <v>0</v>
      </c>
      <c r="I262" s="4">
        <v>0</v>
      </c>
      <c r="J262" s="105">
        <f>SUM(G262:I262)</f>
        <v>0</v>
      </c>
      <c r="K262" s="4">
        <v>0</v>
      </c>
      <c r="L262" s="4">
        <v>0</v>
      </c>
      <c r="M262" s="105">
        <f>SUM(J262:L262)</f>
        <v>0</v>
      </c>
      <c r="N262" s="4">
        <v>0</v>
      </c>
      <c r="O262" s="4">
        <v>0</v>
      </c>
      <c r="P262" s="105">
        <f>SUM(M262:O262)</f>
        <v>0</v>
      </c>
      <c r="Q262" s="4">
        <v>0</v>
      </c>
      <c r="R262" s="4">
        <v>0</v>
      </c>
      <c r="S262" s="105">
        <f>SUM(P262:R262)</f>
        <v>0</v>
      </c>
      <c r="T262" s="105">
        <f>SUM(E262,H262,K262,N262,Q262)</f>
        <v>0</v>
      </c>
      <c r="U262" s="105">
        <f>SUM(F262,I262,L262,O262,R262)</f>
        <v>0</v>
      </c>
    </row>
    <row r="263" spans="1:21" x14ac:dyDescent="0.2">
      <c r="A263" s="94" t="s">
        <v>23</v>
      </c>
      <c r="B263" s="94" t="s">
        <v>182</v>
      </c>
      <c r="C263" s="94"/>
      <c r="D263" s="96">
        <f>SUM(D261:D262)</f>
        <v>0</v>
      </c>
      <c r="E263" s="96">
        <f t="shared" ref="E263:U263" si="113">SUM(E261:E262)</f>
        <v>0</v>
      </c>
      <c r="F263" s="96">
        <f t="shared" si="113"/>
        <v>0</v>
      </c>
      <c r="G263" s="96">
        <f t="shared" si="113"/>
        <v>0</v>
      </c>
      <c r="H263" s="96">
        <f t="shared" si="113"/>
        <v>0</v>
      </c>
      <c r="I263" s="96">
        <f t="shared" si="113"/>
        <v>0</v>
      </c>
      <c r="J263" s="96">
        <f t="shared" si="113"/>
        <v>0</v>
      </c>
      <c r="K263" s="96">
        <f t="shared" si="113"/>
        <v>0</v>
      </c>
      <c r="L263" s="96">
        <f t="shared" si="113"/>
        <v>0</v>
      </c>
      <c r="M263" s="96">
        <f t="shared" si="113"/>
        <v>0</v>
      </c>
      <c r="N263" s="96">
        <f t="shared" si="113"/>
        <v>0</v>
      </c>
      <c r="O263" s="96">
        <f t="shared" si="113"/>
        <v>0</v>
      </c>
      <c r="P263" s="96">
        <f t="shared" si="113"/>
        <v>0</v>
      </c>
      <c r="Q263" s="96">
        <f t="shared" si="113"/>
        <v>0</v>
      </c>
      <c r="R263" s="96">
        <f t="shared" si="113"/>
        <v>0</v>
      </c>
      <c r="S263" s="96">
        <f t="shared" si="113"/>
        <v>0</v>
      </c>
      <c r="T263" s="96">
        <f t="shared" si="113"/>
        <v>0</v>
      </c>
      <c r="U263" s="96">
        <f t="shared" si="113"/>
        <v>0</v>
      </c>
    </row>
    <row r="264" spans="1:21" x14ac:dyDescent="0.2">
      <c r="A264" s="94" t="s">
        <v>24</v>
      </c>
      <c r="B264" s="94" t="s">
        <v>183</v>
      </c>
      <c r="C264" s="94"/>
      <c r="D264" s="96">
        <f>SUM(D253,D260,D263)</f>
        <v>0</v>
      </c>
      <c r="E264" s="96">
        <f t="shared" ref="E264:U264" si="114">SUM(E253,E260,E263)</f>
        <v>0</v>
      </c>
      <c r="F264" s="96">
        <f t="shared" si="114"/>
        <v>0</v>
      </c>
      <c r="G264" s="96">
        <f t="shared" si="114"/>
        <v>0</v>
      </c>
      <c r="H264" s="96">
        <f t="shared" si="114"/>
        <v>0</v>
      </c>
      <c r="I264" s="96">
        <f t="shared" si="114"/>
        <v>0</v>
      </c>
      <c r="J264" s="96">
        <f t="shared" si="114"/>
        <v>0</v>
      </c>
      <c r="K264" s="96">
        <f t="shared" si="114"/>
        <v>0</v>
      </c>
      <c r="L264" s="96">
        <f t="shared" si="114"/>
        <v>0</v>
      </c>
      <c r="M264" s="96">
        <f t="shared" si="114"/>
        <v>0</v>
      </c>
      <c r="N264" s="96">
        <f t="shared" si="114"/>
        <v>0</v>
      </c>
      <c r="O264" s="96">
        <f t="shared" si="114"/>
        <v>0</v>
      </c>
      <c r="P264" s="96">
        <f t="shared" si="114"/>
        <v>0</v>
      </c>
      <c r="Q264" s="96">
        <f t="shared" si="114"/>
        <v>0</v>
      </c>
      <c r="R264" s="96">
        <f t="shared" si="114"/>
        <v>0</v>
      </c>
      <c r="S264" s="96">
        <f t="shared" si="114"/>
        <v>0</v>
      </c>
      <c r="T264" s="96">
        <f t="shared" si="114"/>
        <v>0</v>
      </c>
      <c r="U264" s="96">
        <f t="shared" si="114"/>
        <v>0</v>
      </c>
    </row>
    <row r="265" spans="1:21" x14ac:dyDescent="0.2">
      <c r="A265" s="94" t="s">
        <v>25</v>
      </c>
      <c r="B265" s="94" t="s">
        <v>189</v>
      </c>
      <c r="C265" s="94"/>
      <c r="D265" s="96">
        <f>SUM(D250,D264)</f>
        <v>0</v>
      </c>
      <c r="E265" s="96">
        <f t="shared" ref="E265:U265" si="115">SUM(E250,E264)</f>
        <v>0</v>
      </c>
      <c r="F265" s="96">
        <f t="shared" si="115"/>
        <v>0</v>
      </c>
      <c r="G265" s="96">
        <f t="shared" si="115"/>
        <v>0</v>
      </c>
      <c r="H265" s="96">
        <f t="shared" si="115"/>
        <v>0</v>
      </c>
      <c r="I265" s="96">
        <f t="shared" si="115"/>
        <v>0</v>
      </c>
      <c r="J265" s="96">
        <f t="shared" si="115"/>
        <v>0</v>
      </c>
      <c r="K265" s="96">
        <f t="shared" si="115"/>
        <v>0</v>
      </c>
      <c r="L265" s="96">
        <f t="shared" si="115"/>
        <v>0</v>
      </c>
      <c r="M265" s="96">
        <f t="shared" si="115"/>
        <v>0</v>
      </c>
      <c r="N265" s="96">
        <f t="shared" si="115"/>
        <v>0</v>
      </c>
      <c r="O265" s="96">
        <f t="shared" si="115"/>
        <v>0</v>
      </c>
      <c r="P265" s="96">
        <f t="shared" si="115"/>
        <v>0</v>
      </c>
      <c r="Q265" s="96">
        <f t="shared" si="115"/>
        <v>0</v>
      </c>
      <c r="R265" s="96">
        <f t="shared" si="115"/>
        <v>0</v>
      </c>
      <c r="S265" s="96">
        <f t="shared" si="115"/>
        <v>0</v>
      </c>
      <c r="T265" s="96">
        <f t="shared" si="115"/>
        <v>0</v>
      </c>
      <c r="U265" s="96">
        <f t="shared" si="115"/>
        <v>0</v>
      </c>
    </row>
    <row r="266" spans="1:21" x14ac:dyDescent="0.2">
      <c r="A266" s="92"/>
      <c r="B266" s="92"/>
      <c r="C266" s="92"/>
      <c r="D266" s="4"/>
      <c r="G266" s="105"/>
      <c r="J266" s="105"/>
      <c r="M266" s="105"/>
      <c r="P266" s="105"/>
      <c r="S266" s="105"/>
      <c r="T266" s="105"/>
      <c r="U266" s="105"/>
    </row>
    <row r="267" spans="1:21" x14ac:dyDescent="0.2">
      <c r="A267" s="32" t="s">
        <v>194</v>
      </c>
      <c r="B267" s="32" t="s">
        <v>0</v>
      </c>
      <c r="C267" s="32"/>
      <c r="D267" s="3"/>
      <c r="E267" s="3">
        <v>0</v>
      </c>
      <c r="F267" s="120">
        <v>0</v>
      </c>
      <c r="G267" s="126">
        <f t="shared" ref="G267:G277" si="116">SUM(D267:F267)</f>
        <v>0</v>
      </c>
      <c r="H267" s="123">
        <v>0</v>
      </c>
      <c r="I267" s="3">
        <v>0</v>
      </c>
      <c r="J267" s="126">
        <f t="shared" ref="J267:J277" si="117">SUM(G267:I267)</f>
        <v>0</v>
      </c>
      <c r="K267" s="3">
        <v>0</v>
      </c>
      <c r="L267" s="3">
        <v>0</v>
      </c>
      <c r="M267" s="126">
        <f t="shared" ref="M267:M277" si="118">SUM(J267:L267)</f>
        <v>0</v>
      </c>
      <c r="N267" s="3">
        <v>0</v>
      </c>
      <c r="O267" s="3">
        <v>0</v>
      </c>
      <c r="P267" s="126">
        <f t="shared" ref="P267:P277" si="119">SUM(M267:O267)</f>
        <v>0</v>
      </c>
      <c r="Q267" s="3">
        <v>0</v>
      </c>
      <c r="R267" s="3">
        <v>0</v>
      </c>
      <c r="S267" s="126">
        <f t="shared" ref="S267:S277" si="120">SUM(P267:R267)</f>
        <v>0</v>
      </c>
      <c r="T267" s="126">
        <f>SUM(E267,H267,K267,N267,Q267)</f>
        <v>0</v>
      </c>
      <c r="U267" s="126">
        <f>SUM(F267,I267,L267,O267,R267)</f>
        <v>0</v>
      </c>
    </row>
    <row r="268" spans="1:21" x14ac:dyDescent="0.2">
      <c r="A268" s="8" t="s">
        <v>195</v>
      </c>
      <c r="B268" s="8" t="s">
        <v>1</v>
      </c>
      <c r="C268" s="8"/>
      <c r="D268" s="2"/>
      <c r="E268" s="2">
        <v>0</v>
      </c>
      <c r="F268" s="121">
        <v>0</v>
      </c>
      <c r="G268" s="127">
        <f t="shared" si="116"/>
        <v>0</v>
      </c>
      <c r="H268" s="124">
        <v>0</v>
      </c>
      <c r="I268" s="2">
        <v>0</v>
      </c>
      <c r="J268" s="127">
        <f t="shared" si="117"/>
        <v>0</v>
      </c>
      <c r="K268" s="2">
        <v>0</v>
      </c>
      <c r="L268" s="2">
        <v>0</v>
      </c>
      <c r="M268" s="127">
        <f t="shared" si="118"/>
        <v>0</v>
      </c>
      <c r="N268" s="2">
        <v>0</v>
      </c>
      <c r="O268" s="2">
        <v>0</v>
      </c>
      <c r="P268" s="127">
        <f t="shared" si="119"/>
        <v>0</v>
      </c>
      <c r="Q268" s="2">
        <v>0</v>
      </c>
      <c r="R268" s="2">
        <v>0</v>
      </c>
      <c r="S268" s="127">
        <f t="shared" si="120"/>
        <v>0</v>
      </c>
      <c r="T268" s="127">
        <f t="shared" ref="T268:U277" si="121">SUM(E268,H268,K268,N268,Q268)</f>
        <v>0</v>
      </c>
      <c r="U268" s="127">
        <f t="shared" si="121"/>
        <v>0</v>
      </c>
    </row>
    <row r="269" spans="1:21" x14ac:dyDescent="0.2">
      <c r="A269" s="8" t="s">
        <v>196</v>
      </c>
      <c r="B269" s="8" t="s">
        <v>184</v>
      </c>
      <c r="C269" s="8"/>
      <c r="D269" s="2">
        <v>0</v>
      </c>
      <c r="E269" s="2">
        <v>0</v>
      </c>
      <c r="F269" s="121">
        <v>0</v>
      </c>
      <c r="G269" s="127">
        <f t="shared" si="116"/>
        <v>0</v>
      </c>
      <c r="H269" s="124">
        <v>0</v>
      </c>
      <c r="I269" s="2">
        <v>0</v>
      </c>
      <c r="J269" s="127">
        <f t="shared" si="117"/>
        <v>0</v>
      </c>
      <c r="K269" s="2">
        <v>0</v>
      </c>
      <c r="L269" s="2">
        <v>0</v>
      </c>
      <c r="M269" s="127">
        <f t="shared" si="118"/>
        <v>0</v>
      </c>
      <c r="N269" s="2">
        <v>0</v>
      </c>
      <c r="O269" s="2">
        <v>0</v>
      </c>
      <c r="P269" s="127">
        <f t="shared" si="119"/>
        <v>0</v>
      </c>
      <c r="Q269" s="2">
        <v>0</v>
      </c>
      <c r="R269" s="2">
        <v>0</v>
      </c>
      <c r="S269" s="127">
        <f t="shared" si="120"/>
        <v>0</v>
      </c>
      <c r="T269" s="127">
        <f t="shared" si="121"/>
        <v>0</v>
      </c>
      <c r="U269" s="127">
        <f t="shared" si="121"/>
        <v>0</v>
      </c>
    </row>
    <row r="270" spans="1:21" x14ac:dyDescent="0.2">
      <c r="A270" s="7" t="s">
        <v>197</v>
      </c>
      <c r="B270" s="8" t="s">
        <v>185</v>
      </c>
      <c r="C270" s="8"/>
      <c r="D270" s="2"/>
      <c r="E270" s="2">
        <v>0</v>
      </c>
      <c r="F270" s="121">
        <v>0</v>
      </c>
      <c r="G270" s="127">
        <f t="shared" si="116"/>
        <v>0</v>
      </c>
      <c r="H270" s="124">
        <v>0</v>
      </c>
      <c r="I270" s="2">
        <v>0</v>
      </c>
      <c r="J270" s="127">
        <f t="shared" si="117"/>
        <v>0</v>
      </c>
      <c r="K270" s="2">
        <v>0</v>
      </c>
      <c r="L270" s="2">
        <v>0</v>
      </c>
      <c r="M270" s="127">
        <f t="shared" si="118"/>
        <v>0</v>
      </c>
      <c r="N270" s="2">
        <v>0</v>
      </c>
      <c r="O270" s="2">
        <v>0</v>
      </c>
      <c r="P270" s="127">
        <f t="shared" si="119"/>
        <v>0</v>
      </c>
      <c r="Q270" s="2">
        <v>0</v>
      </c>
      <c r="R270" s="2">
        <v>0</v>
      </c>
      <c r="S270" s="127">
        <f t="shared" si="120"/>
        <v>0</v>
      </c>
      <c r="T270" s="127">
        <f t="shared" si="121"/>
        <v>0</v>
      </c>
      <c r="U270" s="127">
        <f t="shared" si="121"/>
        <v>0</v>
      </c>
    </row>
    <row r="271" spans="1:21" x14ac:dyDescent="0.2">
      <c r="A271" s="7" t="s">
        <v>198</v>
      </c>
      <c r="B271" s="8" t="s">
        <v>186</v>
      </c>
      <c r="C271" s="8"/>
      <c r="D271" s="2"/>
      <c r="E271" s="2">
        <v>0</v>
      </c>
      <c r="F271" s="121">
        <v>0</v>
      </c>
      <c r="G271" s="127">
        <f t="shared" si="116"/>
        <v>0</v>
      </c>
      <c r="H271" s="124">
        <v>0</v>
      </c>
      <c r="I271" s="2">
        <v>0</v>
      </c>
      <c r="J271" s="127">
        <f t="shared" si="117"/>
        <v>0</v>
      </c>
      <c r="K271" s="2">
        <v>0</v>
      </c>
      <c r="L271" s="2">
        <v>0</v>
      </c>
      <c r="M271" s="127">
        <f t="shared" si="118"/>
        <v>0</v>
      </c>
      <c r="N271" s="2">
        <v>0</v>
      </c>
      <c r="O271" s="2">
        <v>0</v>
      </c>
      <c r="P271" s="127">
        <f t="shared" si="119"/>
        <v>0</v>
      </c>
      <c r="Q271" s="2">
        <v>0</v>
      </c>
      <c r="R271" s="2">
        <v>0</v>
      </c>
      <c r="S271" s="127">
        <f t="shared" si="120"/>
        <v>0</v>
      </c>
      <c r="T271" s="127">
        <f t="shared" si="121"/>
        <v>0</v>
      </c>
      <c r="U271" s="127">
        <f t="shared" si="121"/>
        <v>0</v>
      </c>
    </row>
    <row r="272" spans="1:21" x14ac:dyDescent="0.2">
      <c r="A272" s="7" t="s">
        <v>199</v>
      </c>
      <c r="B272" s="8" t="s">
        <v>187</v>
      </c>
      <c r="C272" s="8"/>
      <c r="D272" s="2"/>
      <c r="E272" s="2">
        <v>0</v>
      </c>
      <c r="F272" s="121">
        <v>0</v>
      </c>
      <c r="G272" s="127">
        <f t="shared" si="116"/>
        <v>0</v>
      </c>
      <c r="H272" s="124">
        <v>0</v>
      </c>
      <c r="I272" s="2">
        <v>0</v>
      </c>
      <c r="J272" s="127">
        <f t="shared" si="117"/>
        <v>0</v>
      </c>
      <c r="K272" s="2">
        <v>0</v>
      </c>
      <c r="L272" s="2">
        <v>0</v>
      </c>
      <c r="M272" s="127">
        <f t="shared" si="118"/>
        <v>0</v>
      </c>
      <c r="N272" s="2">
        <v>0</v>
      </c>
      <c r="O272" s="2">
        <v>0</v>
      </c>
      <c r="P272" s="127">
        <f t="shared" si="119"/>
        <v>0</v>
      </c>
      <c r="Q272" s="2">
        <v>0</v>
      </c>
      <c r="R272" s="2">
        <v>0</v>
      </c>
      <c r="S272" s="127">
        <f t="shared" si="120"/>
        <v>0</v>
      </c>
      <c r="T272" s="127">
        <f t="shared" si="121"/>
        <v>0</v>
      </c>
      <c r="U272" s="127">
        <f t="shared" si="121"/>
        <v>0</v>
      </c>
    </row>
    <row r="273" spans="1:21" x14ac:dyDescent="0.2">
      <c r="A273" s="7" t="s">
        <v>200</v>
      </c>
      <c r="B273" s="8" t="s">
        <v>188</v>
      </c>
      <c r="C273" s="8"/>
      <c r="D273" s="2"/>
      <c r="E273" s="2">
        <v>0</v>
      </c>
      <c r="F273" s="121">
        <v>0</v>
      </c>
      <c r="G273" s="127">
        <f t="shared" si="116"/>
        <v>0</v>
      </c>
      <c r="H273" s="124">
        <v>0</v>
      </c>
      <c r="I273" s="2">
        <v>0</v>
      </c>
      <c r="J273" s="127">
        <f t="shared" si="117"/>
        <v>0</v>
      </c>
      <c r="K273" s="2">
        <v>0</v>
      </c>
      <c r="L273" s="2">
        <v>0</v>
      </c>
      <c r="M273" s="127">
        <f t="shared" si="118"/>
        <v>0</v>
      </c>
      <c r="N273" s="2">
        <v>0</v>
      </c>
      <c r="O273" s="2">
        <v>0</v>
      </c>
      <c r="P273" s="127">
        <f t="shared" si="119"/>
        <v>0</v>
      </c>
      <c r="Q273" s="2">
        <v>0</v>
      </c>
      <c r="R273" s="2">
        <v>0</v>
      </c>
      <c r="S273" s="127">
        <f t="shared" si="120"/>
        <v>0</v>
      </c>
      <c r="T273" s="127">
        <f t="shared" si="121"/>
        <v>0</v>
      </c>
      <c r="U273" s="127">
        <f t="shared" si="121"/>
        <v>0</v>
      </c>
    </row>
    <row r="274" spans="1:21" x14ac:dyDescent="0.2">
      <c r="A274" s="7" t="s">
        <v>204</v>
      </c>
      <c r="B274" s="8" t="s">
        <v>205</v>
      </c>
      <c r="C274" s="8"/>
      <c r="D274" s="2"/>
      <c r="E274" s="2">
        <v>0</v>
      </c>
      <c r="F274" s="121">
        <v>0</v>
      </c>
      <c r="G274" s="127">
        <f t="shared" si="116"/>
        <v>0</v>
      </c>
      <c r="H274" s="124">
        <v>0</v>
      </c>
      <c r="I274" s="2">
        <v>0</v>
      </c>
      <c r="J274" s="127">
        <f t="shared" si="117"/>
        <v>0</v>
      </c>
      <c r="K274" s="2">
        <v>0</v>
      </c>
      <c r="L274" s="2">
        <v>0</v>
      </c>
      <c r="M274" s="127">
        <f t="shared" si="118"/>
        <v>0</v>
      </c>
      <c r="N274" s="2">
        <v>0</v>
      </c>
      <c r="O274" s="2">
        <v>0</v>
      </c>
      <c r="P274" s="127">
        <f t="shared" si="119"/>
        <v>0</v>
      </c>
      <c r="Q274" s="2">
        <v>0</v>
      </c>
      <c r="R274" s="2">
        <v>0</v>
      </c>
      <c r="S274" s="127">
        <f t="shared" si="120"/>
        <v>0</v>
      </c>
      <c r="T274" s="127">
        <f t="shared" si="121"/>
        <v>0</v>
      </c>
      <c r="U274" s="127">
        <f t="shared" si="121"/>
        <v>0</v>
      </c>
    </row>
    <row r="275" spans="1:21" x14ac:dyDescent="0.2">
      <c r="A275" s="7" t="s">
        <v>201</v>
      </c>
      <c r="B275" s="8" t="s">
        <v>190</v>
      </c>
      <c r="C275" s="8"/>
      <c r="D275" s="2"/>
      <c r="E275" s="2">
        <v>0</v>
      </c>
      <c r="F275" s="121">
        <v>0</v>
      </c>
      <c r="G275" s="127">
        <f t="shared" si="116"/>
        <v>0</v>
      </c>
      <c r="H275" s="124">
        <v>0</v>
      </c>
      <c r="I275" s="2">
        <v>0</v>
      </c>
      <c r="J275" s="127">
        <f t="shared" si="117"/>
        <v>0</v>
      </c>
      <c r="K275" s="2">
        <v>0</v>
      </c>
      <c r="L275" s="2">
        <v>0</v>
      </c>
      <c r="M275" s="127">
        <f t="shared" si="118"/>
        <v>0</v>
      </c>
      <c r="N275" s="2">
        <v>0</v>
      </c>
      <c r="O275" s="2">
        <v>0</v>
      </c>
      <c r="P275" s="127">
        <f t="shared" si="119"/>
        <v>0</v>
      </c>
      <c r="Q275" s="2">
        <v>0</v>
      </c>
      <c r="R275" s="2">
        <v>0</v>
      </c>
      <c r="S275" s="127">
        <f t="shared" si="120"/>
        <v>0</v>
      </c>
      <c r="T275" s="127">
        <f t="shared" si="121"/>
        <v>0</v>
      </c>
      <c r="U275" s="127">
        <f t="shared" si="121"/>
        <v>0</v>
      </c>
    </row>
    <row r="276" spans="1:21" x14ac:dyDescent="0.2">
      <c r="A276" s="7" t="s">
        <v>202</v>
      </c>
      <c r="B276" s="8" t="s">
        <v>191</v>
      </c>
      <c r="C276" s="8"/>
      <c r="D276" s="2"/>
      <c r="E276" s="2">
        <v>0</v>
      </c>
      <c r="F276" s="121">
        <v>0</v>
      </c>
      <c r="G276" s="127">
        <f t="shared" si="116"/>
        <v>0</v>
      </c>
      <c r="H276" s="124">
        <v>0</v>
      </c>
      <c r="I276" s="2">
        <v>0</v>
      </c>
      <c r="J276" s="127">
        <f t="shared" si="117"/>
        <v>0</v>
      </c>
      <c r="K276" s="2">
        <v>0</v>
      </c>
      <c r="L276" s="2">
        <v>0</v>
      </c>
      <c r="M276" s="127">
        <f t="shared" si="118"/>
        <v>0</v>
      </c>
      <c r="N276" s="2">
        <v>0</v>
      </c>
      <c r="O276" s="2">
        <v>0</v>
      </c>
      <c r="P276" s="127">
        <f t="shared" si="119"/>
        <v>0</v>
      </c>
      <c r="Q276" s="2">
        <v>0</v>
      </c>
      <c r="R276" s="2">
        <v>0</v>
      </c>
      <c r="S276" s="127">
        <f t="shared" si="120"/>
        <v>0</v>
      </c>
      <c r="T276" s="127">
        <f t="shared" si="121"/>
        <v>0</v>
      </c>
      <c r="U276" s="127">
        <f t="shared" si="121"/>
        <v>0</v>
      </c>
    </row>
    <row r="277" spans="1:21" x14ac:dyDescent="0.2">
      <c r="A277" s="8" t="s">
        <v>203</v>
      </c>
      <c r="B277" s="8" t="s">
        <v>192</v>
      </c>
      <c r="C277" s="8"/>
      <c r="D277" s="102"/>
      <c r="E277" s="102">
        <v>0</v>
      </c>
      <c r="F277" s="122">
        <v>0</v>
      </c>
      <c r="G277" s="128">
        <f t="shared" si="116"/>
        <v>0</v>
      </c>
      <c r="H277" s="125">
        <v>0</v>
      </c>
      <c r="I277" s="102">
        <v>0</v>
      </c>
      <c r="J277" s="128">
        <f t="shared" si="117"/>
        <v>0</v>
      </c>
      <c r="K277" s="102">
        <v>0</v>
      </c>
      <c r="L277" s="102">
        <v>0</v>
      </c>
      <c r="M277" s="128">
        <f t="shared" si="118"/>
        <v>0</v>
      </c>
      <c r="N277" s="102">
        <v>0</v>
      </c>
      <c r="O277" s="102">
        <v>0</v>
      </c>
      <c r="P277" s="128">
        <f t="shared" si="119"/>
        <v>0</v>
      </c>
      <c r="Q277" s="102">
        <v>0</v>
      </c>
      <c r="R277" s="102">
        <v>0</v>
      </c>
      <c r="S277" s="128">
        <f t="shared" si="120"/>
        <v>0</v>
      </c>
      <c r="T277" s="128">
        <f t="shared" si="121"/>
        <v>0</v>
      </c>
      <c r="U277" s="128">
        <f t="shared" si="121"/>
        <v>0</v>
      </c>
    </row>
    <row r="278" spans="1:21" x14ac:dyDescent="0.2">
      <c r="A278" s="94"/>
      <c r="B278" s="94" t="s">
        <v>206</v>
      </c>
      <c r="C278" s="101"/>
      <c r="D278" s="96">
        <f>SUM(D267:D277)</f>
        <v>0</v>
      </c>
      <c r="E278" s="96">
        <f t="shared" ref="E278:U278" si="122">SUM(E267:E277)</f>
        <v>0</v>
      </c>
      <c r="F278" s="96">
        <f t="shared" si="122"/>
        <v>0</v>
      </c>
      <c r="G278" s="96">
        <f t="shared" si="122"/>
        <v>0</v>
      </c>
      <c r="H278" s="96">
        <f t="shared" si="122"/>
        <v>0</v>
      </c>
      <c r="I278" s="96">
        <f t="shared" si="122"/>
        <v>0</v>
      </c>
      <c r="J278" s="96">
        <f t="shared" si="122"/>
        <v>0</v>
      </c>
      <c r="K278" s="96">
        <f t="shared" si="122"/>
        <v>0</v>
      </c>
      <c r="L278" s="96">
        <f t="shared" si="122"/>
        <v>0</v>
      </c>
      <c r="M278" s="96">
        <f t="shared" si="122"/>
        <v>0</v>
      </c>
      <c r="N278" s="96">
        <f t="shared" si="122"/>
        <v>0</v>
      </c>
      <c r="O278" s="96">
        <f t="shared" si="122"/>
        <v>0</v>
      </c>
      <c r="P278" s="96">
        <f t="shared" si="122"/>
        <v>0</v>
      </c>
      <c r="Q278" s="96">
        <f t="shared" si="122"/>
        <v>0</v>
      </c>
      <c r="R278" s="96">
        <f t="shared" si="122"/>
        <v>0</v>
      </c>
      <c r="S278" s="96">
        <f t="shared" si="122"/>
        <v>0</v>
      </c>
      <c r="T278" s="96">
        <f t="shared" si="122"/>
        <v>0</v>
      </c>
      <c r="U278" s="96">
        <f t="shared" si="122"/>
        <v>0</v>
      </c>
    </row>
    <row r="279" spans="1:21" x14ac:dyDescent="0.2">
      <c r="A279" s="92"/>
      <c r="B279" s="92"/>
      <c r="C279" s="92"/>
      <c r="G279" s="105"/>
      <c r="J279" s="105"/>
      <c r="M279" s="105"/>
      <c r="P279" s="105"/>
      <c r="S279" s="105"/>
      <c r="T279" s="105"/>
      <c r="U279" s="105"/>
    </row>
    <row r="280" spans="1:21" x14ac:dyDescent="0.2">
      <c r="A280" s="92"/>
      <c r="B280" s="98" t="s">
        <v>210</v>
      </c>
      <c r="C280" s="92"/>
      <c r="D280" s="105">
        <f>D278-D265</f>
        <v>0</v>
      </c>
      <c r="E280" s="105">
        <f>E278-E265</f>
        <v>0</v>
      </c>
      <c r="F280" s="105">
        <f>F278-F265</f>
        <v>0</v>
      </c>
      <c r="G280" s="105"/>
      <c r="H280" s="105">
        <f>H278-H265</f>
        <v>0</v>
      </c>
      <c r="I280" s="105">
        <f>I278-I265</f>
        <v>0</v>
      </c>
      <c r="J280" s="105"/>
      <c r="K280" s="105">
        <f>K278-K265</f>
        <v>0</v>
      </c>
      <c r="L280" s="105">
        <f>L278-L265</f>
        <v>0</v>
      </c>
      <c r="M280" s="105"/>
      <c r="N280" s="105">
        <f>N278-N265</f>
        <v>0</v>
      </c>
      <c r="O280" s="105">
        <f>O278-O265</f>
        <v>0</v>
      </c>
      <c r="P280" s="105"/>
      <c r="Q280" s="105">
        <f>Q278-Q265</f>
        <v>0</v>
      </c>
      <c r="R280" s="105">
        <f>R278-R265</f>
        <v>0</v>
      </c>
      <c r="S280" s="105"/>
      <c r="T280" s="105">
        <f>T278-T265</f>
        <v>0</v>
      </c>
      <c r="U280" s="105">
        <f>U278-U265</f>
        <v>0</v>
      </c>
    </row>
    <row r="281" spans="1:21" x14ac:dyDescent="0.2">
      <c r="A281" s="104" t="s">
        <v>162</v>
      </c>
      <c r="B281" s="104" t="s">
        <v>163</v>
      </c>
      <c r="C281" s="104" t="s">
        <v>164</v>
      </c>
      <c r="D281" s="33" t="s">
        <v>31</v>
      </c>
      <c r="E281" s="109" t="s">
        <v>4</v>
      </c>
      <c r="F281" s="109" t="s">
        <v>4</v>
      </c>
      <c r="G281" s="33" t="s">
        <v>53</v>
      </c>
      <c r="H281" s="110" t="s">
        <v>46</v>
      </c>
      <c r="I281" s="110" t="s">
        <v>46</v>
      </c>
      <c r="J281" s="33" t="s">
        <v>53</v>
      </c>
      <c r="K281" s="61" t="s">
        <v>47</v>
      </c>
      <c r="L281" s="61" t="s">
        <v>47</v>
      </c>
      <c r="M281" s="33" t="s">
        <v>53</v>
      </c>
      <c r="N281" s="111" t="s">
        <v>50</v>
      </c>
      <c r="O281" s="111" t="s">
        <v>50</v>
      </c>
      <c r="P281" s="33" t="s">
        <v>53</v>
      </c>
      <c r="Q281" s="112" t="s">
        <v>51</v>
      </c>
      <c r="R281" s="112" t="s">
        <v>51</v>
      </c>
      <c r="S281" s="130" t="s">
        <v>53</v>
      </c>
      <c r="T281" s="218" t="s">
        <v>209</v>
      </c>
      <c r="U281" s="219"/>
    </row>
    <row r="282" spans="1:21" x14ac:dyDescent="0.2">
      <c r="A282" s="83" t="s">
        <v>9</v>
      </c>
      <c r="B282" s="138" t="s">
        <v>234</v>
      </c>
      <c r="C282" s="85" t="s">
        <v>166</v>
      </c>
      <c r="D282" s="34" t="s">
        <v>41</v>
      </c>
      <c r="E282" s="34" t="s">
        <v>161</v>
      </c>
      <c r="F282" s="34" t="s">
        <v>161</v>
      </c>
      <c r="G282" s="34" t="s">
        <v>41</v>
      </c>
      <c r="H282" s="34" t="s">
        <v>161</v>
      </c>
      <c r="I282" s="34" t="s">
        <v>161</v>
      </c>
      <c r="J282" s="34" t="s">
        <v>208</v>
      </c>
      <c r="K282" s="34" t="s">
        <v>161</v>
      </c>
      <c r="L282" s="34" t="s">
        <v>161</v>
      </c>
      <c r="M282" s="34" t="s">
        <v>208</v>
      </c>
      <c r="N282" s="34" t="s">
        <v>161</v>
      </c>
      <c r="O282" s="34" t="s">
        <v>161</v>
      </c>
      <c r="P282" s="34" t="s">
        <v>208</v>
      </c>
      <c r="Q282" s="34" t="s">
        <v>161</v>
      </c>
      <c r="R282" s="34" t="s">
        <v>161</v>
      </c>
      <c r="S282" s="131" t="s">
        <v>41</v>
      </c>
      <c r="T282" s="131" t="s">
        <v>161</v>
      </c>
      <c r="U282" s="131" t="s">
        <v>161</v>
      </c>
    </row>
    <row r="283" spans="1:21" x14ac:dyDescent="0.2">
      <c r="A283" s="83"/>
      <c r="B283" s="86"/>
      <c r="C283" s="86"/>
      <c r="D283" s="34" t="s">
        <v>250</v>
      </c>
      <c r="E283" s="34" t="s">
        <v>137</v>
      </c>
      <c r="F283" s="34" t="s">
        <v>193</v>
      </c>
      <c r="G283" s="34"/>
      <c r="H283" s="34" t="s">
        <v>137</v>
      </c>
      <c r="I283" s="34" t="s">
        <v>193</v>
      </c>
      <c r="J283" s="34" t="s">
        <v>41</v>
      </c>
      <c r="K283" s="34" t="s">
        <v>137</v>
      </c>
      <c r="L283" s="34" t="s">
        <v>193</v>
      </c>
      <c r="M283" s="34" t="s">
        <v>41</v>
      </c>
      <c r="N283" s="34" t="s">
        <v>137</v>
      </c>
      <c r="O283" s="34" t="s">
        <v>193</v>
      </c>
      <c r="P283" s="34" t="s">
        <v>41</v>
      </c>
      <c r="Q283" s="34" t="s">
        <v>137</v>
      </c>
      <c r="R283" s="34" t="s">
        <v>193</v>
      </c>
      <c r="S283" s="131" t="s">
        <v>245</v>
      </c>
      <c r="T283" s="131" t="s">
        <v>137</v>
      </c>
      <c r="U283" s="131" t="s">
        <v>193</v>
      </c>
    </row>
    <row r="284" spans="1:21" x14ac:dyDescent="0.2">
      <c r="A284" s="106"/>
      <c r="B284" s="106"/>
      <c r="C284" s="106"/>
      <c r="D284" s="116"/>
      <c r="E284" s="35" t="s">
        <v>66</v>
      </c>
      <c r="F284" s="35" t="s">
        <v>67</v>
      </c>
      <c r="G284" s="116"/>
      <c r="H284" s="35" t="s">
        <v>66</v>
      </c>
      <c r="I284" s="35" t="s">
        <v>67</v>
      </c>
      <c r="J284" s="116"/>
      <c r="K284" s="35" t="s">
        <v>66</v>
      </c>
      <c r="L284" s="35" t="s">
        <v>67</v>
      </c>
      <c r="M284" s="116"/>
      <c r="N284" s="35" t="s">
        <v>66</v>
      </c>
      <c r="O284" s="35" t="s">
        <v>67</v>
      </c>
      <c r="P284" s="116"/>
      <c r="Q284" s="35" t="s">
        <v>66</v>
      </c>
      <c r="R284" s="35" t="s">
        <v>67</v>
      </c>
      <c r="S284" s="132"/>
      <c r="T284" s="133" t="s">
        <v>66</v>
      </c>
      <c r="U284" s="133" t="s">
        <v>67</v>
      </c>
    </row>
    <row r="285" spans="1:21" x14ac:dyDescent="0.2">
      <c r="A285" s="88" t="s">
        <v>4</v>
      </c>
      <c r="B285" s="88" t="s">
        <v>46</v>
      </c>
      <c r="C285" s="88" t="s">
        <v>47</v>
      </c>
      <c r="D285" s="117" t="s">
        <v>4</v>
      </c>
      <c r="E285" s="117" t="s">
        <v>46</v>
      </c>
      <c r="F285" s="117" t="s">
        <v>47</v>
      </c>
      <c r="G285" s="117" t="s">
        <v>50</v>
      </c>
      <c r="H285" s="117" t="s">
        <v>51</v>
      </c>
      <c r="I285" s="117" t="s">
        <v>48</v>
      </c>
      <c r="J285" s="117" t="s">
        <v>52</v>
      </c>
      <c r="K285" s="117" t="s">
        <v>49</v>
      </c>
      <c r="L285" s="117" t="s">
        <v>159</v>
      </c>
      <c r="M285" s="117" t="s">
        <v>15</v>
      </c>
      <c r="N285" s="117" t="s">
        <v>16</v>
      </c>
      <c r="O285" s="117" t="s">
        <v>17</v>
      </c>
      <c r="P285" s="117" t="s">
        <v>18</v>
      </c>
      <c r="Q285" s="117" t="s">
        <v>19</v>
      </c>
      <c r="R285" s="117" t="s">
        <v>20</v>
      </c>
      <c r="S285" s="134" t="s">
        <v>21</v>
      </c>
      <c r="T285" s="134" t="s">
        <v>21</v>
      </c>
      <c r="U285" s="134" t="s">
        <v>21</v>
      </c>
    </row>
    <row r="286" spans="1:21" x14ac:dyDescent="0.2">
      <c r="A286" s="89" t="s">
        <v>4</v>
      </c>
      <c r="B286" s="89" t="s">
        <v>167</v>
      </c>
      <c r="C286" s="90"/>
      <c r="D286" s="4">
        <v>0</v>
      </c>
      <c r="E286" s="4">
        <v>0</v>
      </c>
      <c r="F286" s="4">
        <v>0</v>
      </c>
      <c r="G286" s="105">
        <f>SUM(D286:F286)</f>
        <v>0</v>
      </c>
      <c r="H286" s="4">
        <v>0</v>
      </c>
      <c r="I286" s="4">
        <v>0</v>
      </c>
      <c r="J286" s="105">
        <f>SUM(G286:I286)</f>
        <v>0</v>
      </c>
      <c r="K286" s="4">
        <v>0</v>
      </c>
      <c r="L286" s="4">
        <v>0</v>
      </c>
      <c r="M286" s="105">
        <f>SUM(J286:L286)</f>
        <v>0</v>
      </c>
      <c r="N286" s="4">
        <v>0</v>
      </c>
      <c r="O286" s="4">
        <v>0</v>
      </c>
      <c r="P286" s="105">
        <f>SUM(M286:O286)</f>
        <v>0</v>
      </c>
      <c r="Q286" s="4">
        <v>0</v>
      </c>
      <c r="R286" s="4">
        <v>0</v>
      </c>
      <c r="S286" s="105">
        <f>SUM(P286:R286)</f>
        <v>0</v>
      </c>
      <c r="T286" s="105">
        <f>SUM(E286,H286,K286,N286,Q286)</f>
        <v>0</v>
      </c>
      <c r="U286" s="105">
        <f>SUM(F286,I286,L286,O286,R286)</f>
        <v>0</v>
      </c>
    </row>
    <row r="287" spans="1:21" x14ac:dyDescent="0.2">
      <c r="A287" s="91" t="s">
        <v>46</v>
      </c>
      <c r="B287" s="92" t="s">
        <v>168</v>
      </c>
      <c r="C287" s="92"/>
      <c r="D287" s="4"/>
      <c r="E287" s="4">
        <v>0</v>
      </c>
      <c r="F287" s="4">
        <v>0</v>
      </c>
      <c r="G287" s="105">
        <f>SUM(D287:F287)</f>
        <v>0</v>
      </c>
      <c r="H287" s="4">
        <v>0</v>
      </c>
      <c r="I287" s="4">
        <v>0</v>
      </c>
      <c r="J287" s="105">
        <f>SUM(G287:I287)</f>
        <v>0</v>
      </c>
      <c r="K287" s="4">
        <v>0</v>
      </c>
      <c r="L287" s="4">
        <v>0</v>
      </c>
      <c r="M287" s="105">
        <f>SUM(J287:L287)</f>
        <v>0</v>
      </c>
      <c r="N287" s="4">
        <v>0</v>
      </c>
      <c r="O287" s="4">
        <v>0</v>
      </c>
      <c r="P287" s="105">
        <f>SUM(M287:O287)</f>
        <v>0</v>
      </c>
      <c r="Q287" s="4">
        <v>0</v>
      </c>
      <c r="R287" s="4">
        <v>0</v>
      </c>
      <c r="S287" s="105">
        <f>SUM(P287:R287)</f>
        <v>0</v>
      </c>
      <c r="T287" s="105">
        <f>SUM(E287,H287,K287,N287,Q287)</f>
        <v>0</v>
      </c>
      <c r="U287" s="105">
        <f>SUM(F287,I287,L287,O287,R287)</f>
        <v>0</v>
      </c>
    </row>
    <row r="288" spans="1:21" x14ac:dyDescent="0.2">
      <c r="A288" s="93" t="s">
        <v>47</v>
      </c>
      <c r="B288" s="94" t="s">
        <v>169</v>
      </c>
      <c r="C288" s="95"/>
      <c r="D288" s="96">
        <f>SUM(D286:D287)</f>
        <v>0</v>
      </c>
      <c r="E288" s="96">
        <f t="shared" ref="E288:U288" si="123">SUM(E286:E287)</f>
        <v>0</v>
      </c>
      <c r="F288" s="96">
        <f t="shared" si="123"/>
        <v>0</v>
      </c>
      <c r="G288" s="96">
        <f t="shared" si="123"/>
        <v>0</v>
      </c>
      <c r="H288" s="96">
        <f t="shared" si="123"/>
        <v>0</v>
      </c>
      <c r="I288" s="96">
        <f t="shared" si="123"/>
        <v>0</v>
      </c>
      <c r="J288" s="96">
        <f t="shared" si="123"/>
        <v>0</v>
      </c>
      <c r="K288" s="96">
        <f t="shared" si="123"/>
        <v>0</v>
      </c>
      <c r="L288" s="96">
        <f t="shared" si="123"/>
        <v>0</v>
      </c>
      <c r="M288" s="96">
        <f t="shared" si="123"/>
        <v>0</v>
      </c>
      <c r="N288" s="96">
        <f t="shared" si="123"/>
        <v>0</v>
      </c>
      <c r="O288" s="96">
        <f t="shared" si="123"/>
        <v>0</v>
      </c>
      <c r="P288" s="96">
        <f t="shared" si="123"/>
        <v>0</v>
      </c>
      <c r="Q288" s="96">
        <f t="shared" si="123"/>
        <v>0</v>
      </c>
      <c r="R288" s="96">
        <f t="shared" si="123"/>
        <v>0</v>
      </c>
      <c r="S288" s="96">
        <f t="shared" si="123"/>
        <v>0</v>
      </c>
      <c r="T288" s="96">
        <f t="shared" si="123"/>
        <v>0</v>
      </c>
      <c r="U288" s="96">
        <f t="shared" si="123"/>
        <v>0</v>
      </c>
    </row>
    <row r="289" spans="1:21" x14ac:dyDescent="0.2">
      <c r="A289" s="97" t="s">
        <v>50</v>
      </c>
      <c r="B289" s="98" t="s">
        <v>170</v>
      </c>
      <c r="C289" s="98"/>
      <c r="D289" s="99">
        <v>0</v>
      </c>
      <c r="E289" s="99">
        <v>0</v>
      </c>
      <c r="F289" s="99">
        <v>0</v>
      </c>
      <c r="G289" s="105">
        <f>SUM(D289:F289)</f>
        <v>0</v>
      </c>
      <c r="H289" s="99">
        <v>0</v>
      </c>
      <c r="I289" s="99">
        <v>0</v>
      </c>
      <c r="J289" s="105">
        <f>SUM(G289:I289)</f>
        <v>0</v>
      </c>
      <c r="K289" s="99">
        <v>0</v>
      </c>
      <c r="L289" s="99">
        <v>0</v>
      </c>
      <c r="M289" s="105">
        <f>SUM(J289:L289)</f>
        <v>0</v>
      </c>
      <c r="N289" s="99">
        <v>0</v>
      </c>
      <c r="O289" s="99">
        <v>0</v>
      </c>
      <c r="P289" s="105">
        <f>SUM(M289:O289)</f>
        <v>0</v>
      </c>
      <c r="Q289" s="99">
        <v>0</v>
      </c>
      <c r="R289" s="99">
        <v>0</v>
      </c>
      <c r="S289" s="105">
        <f>SUM(P289:R289)</f>
        <v>0</v>
      </c>
      <c r="T289" s="105">
        <f>SUM(E289,H289,K289,N289,Q289)</f>
        <v>0</v>
      </c>
      <c r="U289" s="105">
        <f>SUM(F289,I289,L289,O289,R289)</f>
        <v>0</v>
      </c>
    </row>
    <row r="290" spans="1:21" x14ac:dyDescent="0.2">
      <c r="A290" s="93" t="s">
        <v>51</v>
      </c>
      <c r="B290" s="94" t="s">
        <v>171</v>
      </c>
      <c r="C290" s="94"/>
      <c r="D290" s="96">
        <f>SUM(D288:D289)</f>
        <v>0</v>
      </c>
      <c r="E290" s="96">
        <f t="shared" ref="E290:U290" si="124">SUM(E288:E289)</f>
        <v>0</v>
      </c>
      <c r="F290" s="96">
        <f t="shared" si="124"/>
        <v>0</v>
      </c>
      <c r="G290" s="96">
        <f t="shared" si="124"/>
        <v>0</v>
      </c>
      <c r="H290" s="96">
        <f t="shared" si="124"/>
        <v>0</v>
      </c>
      <c r="I290" s="96">
        <f t="shared" si="124"/>
        <v>0</v>
      </c>
      <c r="J290" s="96">
        <f t="shared" si="124"/>
        <v>0</v>
      </c>
      <c r="K290" s="96">
        <f t="shared" si="124"/>
        <v>0</v>
      </c>
      <c r="L290" s="96">
        <f t="shared" si="124"/>
        <v>0</v>
      </c>
      <c r="M290" s="96">
        <f t="shared" si="124"/>
        <v>0</v>
      </c>
      <c r="N290" s="96">
        <f t="shared" si="124"/>
        <v>0</v>
      </c>
      <c r="O290" s="96">
        <f t="shared" si="124"/>
        <v>0</v>
      </c>
      <c r="P290" s="96">
        <f t="shared" si="124"/>
        <v>0</v>
      </c>
      <c r="Q290" s="96">
        <f t="shared" si="124"/>
        <v>0</v>
      </c>
      <c r="R290" s="96">
        <f t="shared" si="124"/>
        <v>0</v>
      </c>
      <c r="S290" s="96">
        <f t="shared" si="124"/>
        <v>0</v>
      </c>
      <c r="T290" s="96">
        <f t="shared" si="124"/>
        <v>0</v>
      </c>
      <c r="U290" s="96">
        <f t="shared" si="124"/>
        <v>0</v>
      </c>
    </row>
    <row r="291" spans="1:21" x14ac:dyDescent="0.2">
      <c r="A291" s="91" t="s">
        <v>48</v>
      </c>
      <c r="B291" s="92" t="s">
        <v>172</v>
      </c>
      <c r="C291" s="92"/>
      <c r="D291" s="4">
        <v>0</v>
      </c>
      <c r="E291" s="4">
        <v>0</v>
      </c>
      <c r="F291" s="4">
        <v>0</v>
      </c>
      <c r="G291" s="105">
        <f>SUM(D291:F291)</f>
        <v>0</v>
      </c>
      <c r="H291" s="4">
        <v>0</v>
      </c>
      <c r="I291" s="4">
        <v>0</v>
      </c>
      <c r="J291" s="105">
        <f>SUM(G291:I291)</f>
        <v>0</v>
      </c>
      <c r="K291" s="4">
        <v>0</v>
      </c>
      <c r="L291" s="4">
        <v>0</v>
      </c>
      <c r="M291" s="105">
        <f>SUM(J291:L291)</f>
        <v>0</v>
      </c>
      <c r="N291" s="4">
        <v>0</v>
      </c>
      <c r="O291" s="4">
        <v>0</v>
      </c>
      <c r="P291" s="105">
        <f>SUM(M291:O291)</f>
        <v>0</v>
      </c>
      <c r="Q291" s="4">
        <v>0</v>
      </c>
      <c r="R291" s="4">
        <v>0</v>
      </c>
      <c r="S291" s="105">
        <f>SUM(P291:R291)</f>
        <v>0</v>
      </c>
      <c r="T291" s="105">
        <f>SUM(E291,H291,K291,N291,Q291)</f>
        <v>0</v>
      </c>
      <c r="U291" s="105">
        <f>SUM(F291,I291,L291,O291,R291)</f>
        <v>0</v>
      </c>
    </row>
    <row r="292" spans="1:21" x14ac:dyDescent="0.2">
      <c r="A292" s="91" t="s">
        <v>52</v>
      </c>
      <c r="B292" s="92" t="s">
        <v>173</v>
      </c>
      <c r="C292" s="92"/>
      <c r="D292" s="4">
        <v>0</v>
      </c>
      <c r="E292" s="4">
        <v>0</v>
      </c>
      <c r="F292" s="4">
        <v>0</v>
      </c>
      <c r="G292" s="105">
        <f>SUM(D292:F292)</f>
        <v>0</v>
      </c>
      <c r="H292" s="4">
        <v>0</v>
      </c>
      <c r="I292" s="4">
        <v>0</v>
      </c>
      <c r="J292" s="105">
        <f>SUM(G292:I292)</f>
        <v>0</v>
      </c>
      <c r="K292" s="4">
        <v>0</v>
      </c>
      <c r="L292" s="4">
        <v>0</v>
      </c>
      <c r="M292" s="105">
        <f>SUM(J292:L292)</f>
        <v>0</v>
      </c>
      <c r="N292" s="4">
        <v>0</v>
      </c>
      <c r="O292" s="4">
        <v>0</v>
      </c>
      <c r="P292" s="105">
        <f>SUM(M292:O292)</f>
        <v>0</v>
      </c>
      <c r="Q292" s="4">
        <v>0</v>
      </c>
      <c r="R292" s="4">
        <v>0</v>
      </c>
      <c r="S292" s="105">
        <f>SUM(P292:R292)</f>
        <v>0</v>
      </c>
      <c r="T292" s="105">
        <f>SUM(E292,H292,K292,N292,Q292)</f>
        <v>0</v>
      </c>
      <c r="U292" s="105">
        <f>SUM(F292,I292,L292,O292,R292)</f>
        <v>0</v>
      </c>
    </row>
    <row r="293" spans="1:21" x14ac:dyDescent="0.2">
      <c r="A293" s="93" t="s">
        <v>49</v>
      </c>
      <c r="B293" s="94" t="s">
        <v>174</v>
      </c>
      <c r="C293" s="94"/>
      <c r="D293" s="96">
        <f>SUM(D291:D292)</f>
        <v>0</v>
      </c>
      <c r="E293" s="96">
        <f t="shared" ref="E293:O293" si="125">SUM(E291:E292)</f>
        <v>0</v>
      </c>
      <c r="F293" s="96">
        <f t="shared" si="125"/>
        <v>0</v>
      </c>
      <c r="G293" s="96">
        <f t="shared" si="125"/>
        <v>0</v>
      </c>
      <c r="H293" s="96">
        <f t="shared" si="125"/>
        <v>0</v>
      </c>
      <c r="I293" s="96">
        <f t="shared" si="125"/>
        <v>0</v>
      </c>
      <c r="J293" s="96">
        <f t="shared" si="125"/>
        <v>0</v>
      </c>
      <c r="K293" s="96">
        <f t="shared" si="125"/>
        <v>0</v>
      </c>
      <c r="L293" s="96">
        <f t="shared" si="125"/>
        <v>0</v>
      </c>
      <c r="M293" s="96">
        <f t="shared" si="125"/>
        <v>0</v>
      </c>
      <c r="N293" s="96">
        <f t="shared" si="125"/>
        <v>0</v>
      </c>
      <c r="O293" s="96">
        <f t="shared" si="125"/>
        <v>0</v>
      </c>
      <c r="P293" s="96">
        <f t="shared" ref="P293:U293" si="126">SUM(P291:P292)</f>
        <v>0</v>
      </c>
      <c r="Q293" s="96">
        <f t="shared" si="126"/>
        <v>0</v>
      </c>
      <c r="R293" s="96">
        <f t="shared" si="126"/>
        <v>0</v>
      </c>
      <c r="S293" s="96">
        <f t="shared" si="126"/>
        <v>0</v>
      </c>
      <c r="T293" s="96">
        <f t="shared" si="126"/>
        <v>0</v>
      </c>
      <c r="U293" s="96">
        <f t="shared" si="126"/>
        <v>0</v>
      </c>
    </row>
    <row r="294" spans="1:21" x14ac:dyDescent="0.2">
      <c r="A294" s="91" t="s">
        <v>159</v>
      </c>
      <c r="B294" s="92" t="s">
        <v>247</v>
      </c>
      <c r="C294" s="92"/>
      <c r="D294" s="4">
        <v>0</v>
      </c>
      <c r="E294" s="4">
        <v>0</v>
      </c>
      <c r="F294" s="4">
        <v>0</v>
      </c>
      <c r="G294" s="105">
        <f>SUM(D294:F294)</f>
        <v>0</v>
      </c>
      <c r="H294" s="4">
        <v>0</v>
      </c>
      <c r="I294" s="4">
        <v>0</v>
      </c>
      <c r="J294" s="105">
        <f>SUM(G294:I294)</f>
        <v>0</v>
      </c>
      <c r="K294" s="4">
        <v>0</v>
      </c>
      <c r="L294" s="4">
        <v>0</v>
      </c>
      <c r="M294" s="105">
        <f>SUM(J294:L294)</f>
        <v>0</v>
      </c>
      <c r="N294" s="4">
        <v>0</v>
      </c>
      <c r="O294" s="4">
        <v>0</v>
      </c>
      <c r="P294" s="105">
        <f>SUM(M294:O294)</f>
        <v>0</v>
      </c>
      <c r="Q294" s="4">
        <v>0</v>
      </c>
      <c r="R294" s="4">
        <v>0</v>
      </c>
      <c r="S294" s="105">
        <f>SUM(P294:R294)</f>
        <v>0</v>
      </c>
      <c r="T294" s="105">
        <f>SUM(E294,H294,K294,N294,Q294)</f>
        <v>0</v>
      </c>
      <c r="U294" s="105">
        <f>SUM(F294,I294,L294,O294,R294)</f>
        <v>0</v>
      </c>
    </row>
    <row r="295" spans="1:21" x14ac:dyDescent="0.2">
      <c r="A295" s="91" t="s">
        <v>15</v>
      </c>
      <c r="B295" s="92" t="s">
        <v>175</v>
      </c>
      <c r="C295" s="92"/>
      <c r="D295" s="4">
        <v>0</v>
      </c>
      <c r="E295" s="4">
        <v>0</v>
      </c>
      <c r="F295" s="4">
        <v>0</v>
      </c>
      <c r="G295" s="105">
        <f>SUM(D295:F295)</f>
        <v>0</v>
      </c>
      <c r="H295" s="4">
        <v>0</v>
      </c>
      <c r="I295" s="4">
        <v>0</v>
      </c>
      <c r="J295" s="105">
        <f>SUM(G295:I295)</f>
        <v>0</v>
      </c>
      <c r="K295" s="4">
        <v>0</v>
      </c>
      <c r="L295" s="4">
        <v>0</v>
      </c>
      <c r="M295" s="105">
        <f>SUM(J295:L295)</f>
        <v>0</v>
      </c>
      <c r="N295" s="4">
        <v>0</v>
      </c>
      <c r="O295" s="4">
        <v>0</v>
      </c>
      <c r="P295" s="105">
        <f>SUM(M295:O295)</f>
        <v>0</v>
      </c>
      <c r="Q295" s="4">
        <v>0</v>
      </c>
      <c r="R295" s="4">
        <v>0</v>
      </c>
      <c r="S295" s="105">
        <f>SUM(P295:R295)</f>
        <v>0</v>
      </c>
      <c r="T295" s="105">
        <f>SUM(E295,H295,K295,N295,Q295)</f>
        <v>0</v>
      </c>
      <c r="U295" s="105">
        <f>SUM(F295,I295,L295,O295,R295)</f>
        <v>0</v>
      </c>
    </row>
    <row r="296" spans="1:21" x14ac:dyDescent="0.2">
      <c r="A296" s="100" t="s">
        <v>16</v>
      </c>
      <c r="B296" s="101" t="s">
        <v>176</v>
      </c>
      <c r="C296" s="101"/>
      <c r="D296" s="6">
        <f>SUM(D294:D295)</f>
        <v>0</v>
      </c>
      <c r="E296" s="96">
        <f t="shared" ref="E296:U296" si="127">SUM(E294:E295)</f>
        <v>0</v>
      </c>
      <c r="F296" s="96">
        <f t="shared" si="127"/>
        <v>0</v>
      </c>
      <c r="G296" s="96">
        <f t="shared" si="127"/>
        <v>0</v>
      </c>
      <c r="H296" s="96">
        <f t="shared" si="127"/>
        <v>0</v>
      </c>
      <c r="I296" s="96">
        <f t="shared" si="127"/>
        <v>0</v>
      </c>
      <c r="J296" s="96">
        <f t="shared" si="127"/>
        <v>0</v>
      </c>
      <c r="K296" s="96">
        <f t="shared" si="127"/>
        <v>0</v>
      </c>
      <c r="L296" s="96">
        <f t="shared" si="127"/>
        <v>0</v>
      </c>
      <c r="M296" s="96">
        <f t="shared" si="127"/>
        <v>0</v>
      </c>
      <c r="N296" s="96">
        <f t="shared" si="127"/>
        <v>0</v>
      </c>
      <c r="O296" s="96">
        <f t="shared" si="127"/>
        <v>0</v>
      </c>
      <c r="P296" s="96">
        <f t="shared" si="127"/>
        <v>0</v>
      </c>
      <c r="Q296" s="96">
        <f t="shared" si="127"/>
        <v>0</v>
      </c>
      <c r="R296" s="96">
        <f t="shared" si="127"/>
        <v>0</v>
      </c>
      <c r="S296" s="96">
        <f t="shared" si="127"/>
        <v>0</v>
      </c>
      <c r="T296" s="96">
        <f t="shared" si="127"/>
        <v>0</v>
      </c>
      <c r="U296" s="96">
        <f t="shared" si="127"/>
        <v>0</v>
      </c>
    </row>
    <row r="297" spans="1:21" x14ac:dyDescent="0.2">
      <c r="A297" s="91" t="s">
        <v>17</v>
      </c>
      <c r="B297" s="92" t="s">
        <v>248</v>
      </c>
      <c r="C297" s="92"/>
      <c r="D297" s="4">
        <v>0</v>
      </c>
      <c r="E297" s="4">
        <v>0</v>
      </c>
      <c r="F297" s="4">
        <v>0</v>
      </c>
      <c r="G297" s="105">
        <f>SUM(D297:F297)</f>
        <v>0</v>
      </c>
      <c r="H297" s="4">
        <v>0</v>
      </c>
      <c r="I297" s="4">
        <v>0</v>
      </c>
      <c r="J297" s="105">
        <f>SUM(G297:I297)</f>
        <v>0</v>
      </c>
      <c r="K297" s="4">
        <v>0</v>
      </c>
      <c r="L297" s="4">
        <v>0</v>
      </c>
      <c r="M297" s="105">
        <f>SUM(J297:L297)</f>
        <v>0</v>
      </c>
      <c r="N297" s="4">
        <v>0</v>
      </c>
      <c r="O297" s="4">
        <v>0</v>
      </c>
      <c r="P297" s="105">
        <f>SUM(M297:O297)</f>
        <v>0</v>
      </c>
      <c r="Q297" s="4">
        <v>0</v>
      </c>
      <c r="R297" s="4">
        <v>0</v>
      </c>
      <c r="S297" s="105">
        <f>SUM(P297:R297)</f>
        <v>0</v>
      </c>
      <c r="T297" s="105">
        <f>SUM(E297,H297,K297,N297,Q297)</f>
        <v>0</v>
      </c>
      <c r="U297" s="105">
        <f>SUM(F297,I297,L297,O297,R297)</f>
        <v>0</v>
      </c>
    </row>
    <row r="298" spans="1:21" x14ac:dyDescent="0.2">
      <c r="A298" s="91" t="s">
        <v>18</v>
      </c>
      <c r="B298" s="92" t="s">
        <v>177</v>
      </c>
      <c r="C298" s="25"/>
      <c r="D298" s="4">
        <v>0</v>
      </c>
      <c r="E298" s="4">
        <v>0</v>
      </c>
      <c r="F298" s="4">
        <v>0</v>
      </c>
      <c r="G298" s="105">
        <f>SUM(D298:F298)</f>
        <v>0</v>
      </c>
      <c r="H298" s="4">
        <v>0</v>
      </c>
      <c r="I298" s="4">
        <v>0</v>
      </c>
      <c r="J298" s="105">
        <f>SUM(G298:I298)</f>
        <v>0</v>
      </c>
      <c r="K298" s="4">
        <v>0</v>
      </c>
      <c r="L298" s="4">
        <v>0</v>
      </c>
      <c r="M298" s="105">
        <f>SUM(J298:L298)</f>
        <v>0</v>
      </c>
      <c r="N298" s="4">
        <v>0</v>
      </c>
      <c r="O298" s="4">
        <v>0</v>
      </c>
      <c r="P298" s="105">
        <f>SUM(M298:O298)</f>
        <v>0</v>
      </c>
      <c r="Q298" s="4">
        <v>0</v>
      </c>
      <c r="R298" s="4">
        <v>0</v>
      </c>
      <c r="S298" s="105">
        <f>SUM(P298:R298)</f>
        <v>0</v>
      </c>
      <c r="T298" s="105">
        <f>SUM(E298,H298,K298,N298,Q298)</f>
        <v>0</v>
      </c>
      <c r="U298" s="105">
        <f>SUM(F298,I298,L298,O298,R298)</f>
        <v>0</v>
      </c>
    </row>
    <row r="299" spans="1:21" x14ac:dyDescent="0.2">
      <c r="A299" s="101" t="s">
        <v>19</v>
      </c>
      <c r="B299" s="101" t="s">
        <v>178</v>
      </c>
      <c r="C299" s="101"/>
      <c r="D299" s="6">
        <f>SUM(D297:D298)</f>
        <v>0</v>
      </c>
      <c r="E299" s="96">
        <f t="shared" ref="E299:U299" si="128">SUM(E297:E298)</f>
        <v>0</v>
      </c>
      <c r="F299" s="96">
        <f t="shared" si="128"/>
        <v>0</v>
      </c>
      <c r="G299" s="96">
        <f t="shared" si="128"/>
        <v>0</v>
      </c>
      <c r="H299" s="96">
        <f t="shared" si="128"/>
        <v>0</v>
      </c>
      <c r="I299" s="96">
        <f t="shared" si="128"/>
        <v>0</v>
      </c>
      <c r="J299" s="96">
        <f t="shared" si="128"/>
        <v>0</v>
      </c>
      <c r="K299" s="96">
        <f t="shared" si="128"/>
        <v>0</v>
      </c>
      <c r="L299" s="96">
        <f t="shared" si="128"/>
        <v>0</v>
      </c>
      <c r="M299" s="96">
        <f t="shared" si="128"/>
        <v>0</v>
      </c>
      <c r="N299" s="96">
        <f t="shared" si="128"/>
        <v>0</v>
      </c>
      <c r="O299" s="96">
        <f t="shared" si="128"/>
        <v>0</v>
      </c>
      <c r="P299" s="96">
        <f t="shared" si="128"/>
        <v>0</v>
      </c>
      <c r="Q299" s="96">
        <f t="shared" si="128"/>
        <v>0</v>
      </c>
      <c r="R299" s="96">
        <f t="shared" si="128"/>
        <v>0</v>
      </c>
      <c r="S299" s="96">
        <f t="shared" si="128"/>
        <v>0</v>
      </c>
      <c r="T299" s="96">
        <f t="shared" si="128"/>
        <v>0</v>
      </c>
      <c r="U299" s="96">
        <f t="shared" si="128"/>
        <v>0</v>
      </c>
    </row>
    <row r="300" spans="1:21" x14ac:dyDescent="0.2">
      <c r="A300" s="94" t="s">
        <v>20</v>
      </c>
      <c r="B300" s="94" t="s">
        <v>179</v>
      </c>
      <c r="C300" s="94"/>
      <c r="D300" s="96">
        <f>SUM(D296,D299)</f>
        <v>0</v>
      </c>
      <c r="E300" s="96">
        <f t="shared" ref="E300:U300" si="129">SUM(E296,E299)</f>
        <v>0</v>
      </c>
      <c r="F300" s="96">
        <f t="shared" si="129"/>
        <v>0</v>
      </c>
      <c r="G300" s="96">
        <f t="shared" si="129"/>
        <v>0</v>
      </c>
      <c r="H300" s="96">
        <f t="shared" si="129"/>
        <v>0</v>
      </c>
      <c r="I300" s="96">
        <f t="shared" si="129"/>
        <v>0</v>
      </c>
      <c r="J300" s="96">
        <f t="shared" si="129"/>
        <v>0</v>
      </c>
      <c r="K300" s="96">
        <f t="shared" si="129"/>
        <v>0</v>
      </c>
      <c r="L300" s="96">
        <f t="shared" si="129"/>
        <v>0</v>
      </c>
      <c r="M300" s="96">
        <f t="shared" si="129"/>
        <v>0</v>
      </c>
      <c r="N300" s="96">
        <f t="shared" si="129"/>
        <v>0</v>
      </c>
      <c r="O300" s="96">
        <f t="shared" si="129"/>
        <v>0</v>
      </c>
      <c r="P300" s="96">
        <f t="shared" si="129"/>
        <v>0</v>
      </c>
      <c r="Q300" s="96">
        <f t="shared" si="129"/>
        <v>0</v>
      </c>
      <c r="R300" s="96">
        <f t="shared" si="129"/>
        <v>0</v>
      </c>
      <c r="S300" s="96">
        <f t="shared" si="129"/>
        <v>0</v>
      </c>
      <c r="T300" s="96">
        <f t="shared" si="129"/>
        <v>0</v>
      </c>
      <c r="U300" s="96">
        <f t="shared" si="129"/>
        <v>0</v>
      </c>
    </row>
    <row r="301" spans="1:21" x14ac:dyDescent="0.2">
      <c r="A301" s="92" t="s">
        <v>21</v>
      </c>
      <c r="B301" s="92" t="s">
        <v>180</v>
      </c>
      <c r="C301" s="92"/>
      <c r="D301" s="4"/>
      <c r="E301" s="4">
        <v>0</v>
      </c>
      <c r="F301" s="4">
        <v>0</v>
      </c>
      <c r="G301" s="105">
        <f>SUM(D301:F301)</f>
        <v>0</v>
      </c>
      <c r="H301" s="4">
        <v>0</v>
      </c>
      <c r="I301" s="4">
        <v>0</v>
      </c>
      <c r="J301" s="105">
        <f>SUM(G301:I301)</f>
        <v>0</v>
      </c>
      <c r="K301" s="4">
        <v>0</v>
      </c>
      <c r="L301" s="4">
        <v>0</v>
      </c>
      <c r="M301" s="105">
        <f>SUM(J301:L301)</f>
        <v>0</v>
      </c>
      <c r="N301" s="4">
        <v>0</v>
      </c>
      <c r="O301" s="4">
        <v>0</v>
      </c>
      <c r="P301" s="105">
        <f>SUM(M301:O301)</f>
        <v>0</v>
      </c>
      <c r="Q301" s="4">
        <v>0</v>
      </c>
      <c r="R301" s="4">
        <v>0</v>
      </c>
      <c r="S301" s="105">
        <f>SUM(P301:R301)</f>
        <v>0</v>
      </c>
      <c r="T301" s="105">
        <f>SUM(E301,H301,K301,N301,Q301)</f>
        <v>0</v>
      </c>
      <c r="U301" s="105">
        <f>SUM(F301,I301,L301,O301,R301)</f>
        <v>0</v>
      </c>
    </row>
    <row r="302" spans="1:21" x14ac:dyDescent="0.2">
      <c r="A302" s="92" t="s">
        <v>22</v>
      </c>
      <c r="B302" s="92" t="s">
        <v>181</v>
      </c>
      <c r="C302" s="92"/>
      <c r="D302" s="4">
        <v>0</v>
      </c>
      <c r="E302" s="4">
        <v>0</v>
      </c>
      <c r="F302" s="4">
        <v>0</v>
      </c>
      <c r="G302" s="105">
        <f>SUM(D302:F302)</f>
        <v>0</v>
      </c>
      <c r="H302" s="4">
        <v>0</v>
      </c>
      <c r="I302" s="4">
        <v>0</v>
      </c>
      <c r="J302" s="105">
        <f>SUM(G302:I302)</f>
        <v>0</v>
      </c>
      <c r="K302" s="4">
        <v>0</v>
      </c>
      <c r="L302" s="4">
        <v>0</v>
      </c>
      <c r="M302" s="105">
        <f>SUM(J302:L302)</f>
        <v>0</v>
      </c>
      <c r="N302" s="4">
        <v>0</v>
      </c>
      <c r="O302" s="4">
        <v>0</v>
      </c>
      <c r="P302" s="105">
        <f>SUM(M302:O302)</f>
        <v>0</v>
      </c>
      <c r="Q302" s="4">
        <v>0</v>
      </c>
      <c r="R302" s="4">
        <v>0</v>
      </c>
      <c r="S302" s="105">
        <f>SUM(P302:R302)</f>
        <v>0</v>
      </c>
      <c r="T302" s="105">
        <f>SUM(E302,H302,K302,N302,Q302)</f>
        <v>0</v>
      </c>
      <c r="U302" s="105">
        <f>SUM(F302,I302,L302,O302,R302)</f>
        <v>0</v>
      </c>
    </row>
    <row r="303" spans="1:21" x14ac:dyDescent="0.2">
      <c r="A303" s="94" t="s">
        <v>23</v>
      </c>
      <c r="B303" s="94" t="s">
        <v>182</v>
      </c>
      <c r="C303" s="94"/>
      <c r="D303" s="96">
        <f>SUM(D301:D302)</f>
        <v>0</v>
      </c>
      <c r="E303" s="96">
        <f t="shared" ref="E303:U303" si="130">SUM(E301:E302)</f>
        <v>0</v>
      </c>
      <c r="F303" s="96">
        <f t="shared" si="130"/>
        <v>0</v>
      </c>
      <c r="G303" s="96">
        <f t="shared" si="130"/>
        <v>0</v>
      </c>
      <c r="H303" s="96">
        <f t="shared" si="130"/>
        <v>0</v>
      </c>
      <c r="I303" s="96">
        <f t="shared" si="130"/>
        <v>0</v>
      </c>
      <c r="J303" s="96">
        <f t="shared" si="130"/>
        <v>0</v>
      </c>
      <c r="K303" s="96">
        <f t="shared" si="130"/>
        <v>0</v>
      </c>
      <c r="L303" s="96">
        <f t="shared" si="130"/>
        <v>0</v>
      </c>
      <c r="M303" s="96">
        <f t="shared" si="130"/>
        <v>0</v>
      </c>
      <c r="N303" s="96">
        <f t="shared" si="130"/>
        <v>0</v>
      </c>
      <c r="O303" s="96">
        <f t="shared" si="130"/>
        <v>0</v>
      </c>
      <c r="P303" s="96">
        <f t="shared" si="130"/>
        <v>0</v>
      </c>
      <c r="Q303" s="96">
        <f t="shared" si="130"/>
        <v>0</v>
      </c>
      <c r="R303" s="96">
        <f t="shared" si="130"/>
        <v>0</v>
      </c>
      <c r="S303" s="96">
        <f t="shared" si="130"/>
        <v>0</v>
      </c>
      <c r="T303" s="96">
        <f t="shared" si="130"/>
        <v>0</v>
      </c>
      <c r="U303" s="96">
        <f t="shared" si="130"/>
        <v>0</v>
      </c>
    </row>
    <row r="304" spans="1:21" x14ac:dyDescent="0.2">
      <c r="A304" s="94" t="s">
        <v>24</v>
      </c>
      <c r="B304" s="94" t="s">
        <v>183</v>
      </c>
      <c r="C304" s="94"/>
      <c r="D304" s="96">
        <f>SUM(D293,D300,D303)</f>
        <v>0</v>
      </c>
      <c r="E304" s="96">
        <f t="shared" ref="E304:U304" si="131">SUM(E293,E300,E303)</f>
        <v>0</v>
      </c>
      <c r="F304" s="96">
        <f t="shared" si="131"/>
        <v>0</v>
      </c>
      <c r="G304" s="96">
        <f t="shared" si="131"/>
        <v>0</v>
      </c>
      <c r="H304" s="96">
        <f t="shared" si="131"/>
        <v>0</v>
      </c>
      <c r="I304" s="96">
        <f t="shared" si="131"/>
        <v>0</v>
      </c>
      <c r="J304" s="96">
        <f t="shared" si="131"/>
        <v>0</v>
      </c>
      <c r="K304" s="96">
        <f t="shared" si="131"/>
        <v>0</v>
      </c>
      <c r="L304" s="96">
        <f t="shared" si="131"/>
        <v>0</v>
      </c>
      <c r="M304" s="96">
        <f t="shared" si="131"/>
        <v>0</v>
      </c>
      <c r="N304" s="96">
        <f t="shared" si="131"/>
        <v>0</v>
      </c>
      <c r="O304" s="96">
        <f t="shared" si="131"/>
        <v>0</v>
      </c>
      <c r="P304" s="96">
        <f t="shared" si="131"/>
        <v>0</v>
      </c>
      <c r="Q304" s="96">
        <f t="shared" si="131"/>
        <v>0</v>
      </c>
      <c r="R304" s="96">
        <f t="shared" si="131"/>
        <v>0</v>
      </c>
      <c r="S304" s="96">
        <f t="shared" si="131"/>
        <v>0</v>
      </c>
      <c r="T304" s="96">
        <f t="shared" si="131"/>
        <v>0</v>
      </c>
      <c r="U304" s="96">
        <f t="shared" si="131"/>
        <v>0</v>
      </c>
    </row>
    <row r="305" spans="1:21" x14ac:dyDescent="0.2">
      <c r="A305" s="94" t="s">
        <v>25</v>
      </c>
      <c r="B305" s="94" t="s">
        <v>189</v>
      </c>
      <c r="C305" s="94"/>
      <c r="D305" s="96">
        <f>SUM(D290,D304)</f>
        <v>0</v>
      </c>
      <c r="E305" s="96">
        <f t="shared" ref="E305:U305" si="132">SUM(E290,E304)</f>
        <v>0</v>
      </c>
      <c r="F305" s="96">
        <f t="shared" si="132"/>
        <v>0</v>
      </c>
      <c r="G305" s="96">
        <f t="shared" si="132"/>
        <v>0</v>
      </c>
      <c r="H305" s="96">
        <f t="shared" si="132"/>
        <v>0</v>
      </c>
      <c r="I305" s="96">
        <f t="shared" si="132"/>
        <v>0</v>
      </c>
      <c r="J305" s="96">
        <f t="shared" si="132"/>
        <v>0</v>
      </c>
      <c r="K305" s="96">
        <f t="shared" si="132"/>
        <v>0</v>
      </c>
      <c r="L305" s="96">
        <f t="shared" si="132"/>
        <v>0</v>
      </c>
      <c r="M305" s="96">
        <f t="shared" si="132"/>
        <v>0</v>
      </c>
      <c r="N305" s="96">
        <f t="shared" si="132"/>
        <v>0</v>
      </c>
      <c r="O305" s="96">
        <f t="shared" si="132"/>
        <v>0</v>
      </c>
      <c r="P305" s="96">
        <f t="shared" si="132"/>
        <v>0</v>
      </c>
      <c r="Q305" s="96">
        <f t="shared" si="132"/>
        <v>0</v>
      </c>
      <c r="R305" s="96">
        <f t="shared" si="132"/>
        <v>0</v>
      </c>
      <c r="S305" s="96">
        <f t="shared" si="132"/>
        <v>0</v>
      </c>
      <c r="T305" s="96">
        <f t="shared" si="132"/>
        <v>0</v>
      </c>
      <c r="U305" s="96">
        <f t="shared" si="132"/>
        <v>0</v>
      </c>
    </row>
    <row r="306" spans="1:21" x14ac:dyDescent="0.2">
      <c r="A306" s="92"/>
      <c r="B306" s="92"/>
      <c r="C306" s="92"/>
      <c r="D306" s="4"/>
      <c r="G306" s="105"/>
      <c r="J306" s="105"/>
      <c r="M306" s="105"/>
      <c r="P306" s="105"/>
      <c r="S306" s="105"/>
      <c r="T306" s="105"/>
      <c r="U306" s="105"/>
    </row>
    <row r="307" spans="1:21" x14ac:dyDescent="0.2">
      <c r="A307" s="32" t="s">
        <v>194</v>
      </c>
      <c r="B307" s="32" t="s">
        <v>0</v>
      </c>
      <c r="C307" s="32"/>
      <c r="D307" s="3"/>
      <c r="E307" s="3">
        <v>0</v>
      </c>
      <c r="F307" s="120">
        <v>0</v>
      </c>
      <c r="G307" s="126">
        <f t="shared" ref="G307:G317" si="133">SUM(D307:F307)</f>
        <v>0</v>
      </c>
      <c r="H307" s="123">
        <v>0</v>
      </c>
      <c r="I307" s="3">
        <v>0</v>
      </c>
      <c r="J307" s="126">
        <f t="shared" ref="J307:J317" si="134">SUM(G307:I307)</f>
        <v>0</v>
      </c>
      <c r="K307" s="3">
        <v>0</v>
      </c>
      <c r="L307" s="3">
        <v>0</v>
      </c>
      <c r="M307" s="126">
        <f t="shared" ref="M307:M317" si="135">SUM(J307:L307)</f>
        <v>0</v>
      </c>
      <c r="N307" s="3">
        <v>0</v>
      </c>
      <c r="O307" s="3">
        <v>0</v>
      </c>
      <c r="P307" s="126">
        <f t="shared" ref="P307:P317" si="136">SUM(M307:O307)</f>
        <v>0</v>
      </c>
      <c r="Q307" s="3">
        <v>0</v>
      </c>
      <c r="R307" s="3">
        <v>0</v>
      </c>
      <c r="S307" s="126">
        <f t="shared" ref="S307:S317" si="137">SUM(P307:R307)</f>
        <v>0</v>
      </c>
      <c r="T307" s="126">
        <f>SUM(E307,H307,K307,N307,Q307)</f>
        <v>0</v>
      </c>
      <c r="U307" s="126">
        <f>SUM(F307,I307,L307,O307,R307)</f>
        <v>0</v>
      </c>
    </row>
    <row r="308" spans="1:21" x14ac:dyDescent="0.2">
      <c r="A308" s="8" t="s">
        <v>195</v>
      </c>
      <c r="B308" s="8" t="s">
        <v>1</v>
      </c>
      <c r="C308" s="8"/>
      <c r="D308" s="2"/>
      <c r="E308" s="2">
        <v>0</v>
      </c>
      <c r="F308" s="121">
        <v>0</v>
      </c>
      <c r="G308" s="127">
        <f t="shared" si="133"/>
        <v>0</v>
      </c>
      <c r="H308" s="124">
        <v>0</v>
      </c>
      <c r="I308" s="2">
        <v>0</v>
      </c>
      <c r="J308" s="127">
        <f t="shared" si="134"/>
        <v>0</v>
      </c>
      <c r="K308" s="2">
        <v>0</v>
      </c>
      <c r="L308" s="2">
        <v>0</v>
      </c>
      <c r="M308" s="127">
        <f t="shared" si="135"/>
        <v>0</v>
      </c>
      <c r="N308" s="2">
        <v>0</v>
      </c>
      <c r="O308" s="2">
        <v>0</v>
      </c>
      <c r="P308" s="127">
        <f t="shared" si="136"/>
        <v>0</v>
      </c>
      <c r="Q308" s="2">
        <v>0</v>
      </c>
      <c r="R308" s="2">
        <v>0</v>
      </c>
      <c r="S308" s="127">
        <f t="shared" si="137"/>
        <v>0</v>
      </c>
      <c r="T308" s="127">
        <f t="shared" ref="T308:U317" si="138">SUM(E308,H308,K308,N308,Q308)</f>
        <v>0</v>
      </c>
      <c r="U308" s="127">
        <f t="shared" si="138"/>
        <v>0</v>
      </c>
    </row>
    <row r="309" spans="1:21" x14ac:dyDescent="0.2">
      <c r="A309" s="8" t="s">
        <v>196</v>
      </c>
      <c r="B309" s="8" t="s">
        <v>184</v>
      </c>
      <c r="C309" s="8"/>
      <c r="D309" s="2"/>
      <c r="E309" s="2">
        <v>0</v>
      </c>
      <c r="F309" s="121">
        <v>0</v>
      </c>
      <c r="G309" s="127">
        <f t="shared" si="133"/>
        <v>0</v>
      </c>
      <c r="H309" s="124">
        <v>0</v>
      </c>
      <c r="I309" s="2">
        <v>0</v>
      </c>
      <c r="J309" s="127">
        <f t="shared" si="134"/>
        <v>0</v>
      </c>
      <c r="K309" s="2">
        <v>0</v>
      </c>
      <c r="L309" s="2">
        <v>0</v>
      </c>
      <c r="M309" s="127">
        <f t="shared" si="135"/>
        <v>0</v>
      </c>
      <c r="N309" s="2">
        <v>0</v>
      </c>
      <c r="O309" s="2">
        <v>0</v>
      </c>
      <c r="P309" s="127">
        <f t="shared" si="136"/>
        <v>0</v>
      </c>
      <c r="Q309" s="2">
        <v>0</v>
      </c>
      <c r="R309" s="2">
        <v>0</v>
      </c>
      <c r="S309" s="127">
        <f t="shared" si="137"/>
        <v>0</v>
      </c>
      <c r="T309" s="127">
        <f t="shared" si="138"/>
        <v>0</v>
      </c>
      <c r="U309" s="127">
        <f t="shared" si="138"/>
        <v>0</v>
      </c>
    </row>
    <row r="310" spans="1:21" x14ac:dyDescent="0.2">
      <c r="A310" s="7" t="s">
        <v>197</v>
      </c>
      <c r="B310" s="8" t="s">
        <v>185</v>
      </c>
      <c r="C310" s="8"/>
      <c r="D310" s="2"/>
      <c r="E310" s="2">
        <v>0</v>
      </c>
      <c r="F310" s="121">
        <v>0</v>
      </c>
      <c r="G310" s="127">
        <f t="shared" si="133"/>
        <v>0</v>
      </c>
      <c r="H310" s="124">
        <v>0</v>
      </c>
      <c r="I310" s="2">
        <v>0</v>
      </c>
      <c r="J310" s="127">
        <f t="shared" si="134"/>
        <v>0</v>
      </c>
      <c r="K310" s="2">
        <v>0</v>
      </c>
      <c r="L310" s="2">
        <v>0</v>
      </c>
      <c r="M310" s="127">
        <f t="shared" si="135"/>
        <v>0</v>
      </c>
      <c r="N310" s="2">
        <v>0</v>
      </c>
      <c r="O310" s="2">
        <v>0</v>
      </c>
      <c r="P310" s="127">
        <f t="shared" si="136"/>
        <v>0</v>
      </c>
      <c r="Q310" s="2">
        <v>0</v>
      </c>
      <c r="R310" s="2">
        <v>0</v>
      </c>
      <c r="S310" s="127">
        <f t="shared" si="137"/>
        <v>0</v>
      </c>
      <c r="T310" s="127">
        <f t="shared" si="138"/>
        <v>0</v>
      </c>
      <c r="U310" s="127">
        <f t="shared" si="138"/>
        <v>0</v>
      </c>
    </row>
    <row r="311" spans="1:21" x14ac:dyDescent="0.2">
      <c r="A311" s="7" t="s">
        <v>198</v>
      </c>
      <c r="B311" s="8" t="s">
        <v>186</v>
      </c>
      <c r="C311" s="8"/>
      <c r="D311" s="2"/>
      <c r="E311" s="2">
        <v>0</v>
      </c>
      <c r="F311" s="121">
        <v>0</v>
      </c>
      <c r="G311" s="127">
        <f t="shared" si="133"/>
        <v>0</v>
      </c>
      <c r="H311" s="124">
        <v>0</v>
      </c>
      <c r="I311" s="2">
        <v>0</v>
      </c>
      <c r="J311" s="127">
        <f t="shared" si="134"/>
        <v>0</v>
      </c>
      <c r="K311" s="2">
        <v>0</v>
      </c>
      <c r="L311" s="2">
        <v>0</v>
      </c>
      <c r="M311" s="127">
        <f t="shared" si="135"/>
        <v>0</v>
      </c>
      <c r="N311" s="2">
        <v>0</v>
      </c>
      <c r="O311" s="2">
        <v>0</v>
      </c>
      <c r="P311" s="127">
        <f t="shared" si="136"/>
        <v>0</v>
      </c>
      <c r="Q311" s="2">
        <v>0</v>
      </c>
      <c r="R311" s="2">
        <v>0</v>
      </c>
      <c r="S311" s="127">
        <f t="shared" si="137"/>
        <v>0</v>
      </c>
      <c r="T311" s="127">
        <f t="shared" si="138"/>
        <v>0</v>
      </c>
      <c r="U311" s="127">
        <f t="shared" si="138"/>
        <v>0</v>
      </c>
    </row>
    <row r="312" spans="1:21" x14ac:dyDescent="0.2">
      <c r="A312" s="7" t="s">
        <v>199</v>
      </c>
      <c r="B312" s="8" t="s">
        <v>187</v>
      </c>
      <c r="C312" s="8"/>
      <c r="D312" s="2"/>
      <c r="E312" s="2">
        <v>0</v>
      </c>
      <c r="F312" s="121">
        <v>0</v>
      </c>
      <c r="G312" s="127">
        <f t="shared" si="133"/>
        <v>0</v>
      </c>
      <c r="H312" s="124">
        <v>0</v>
      </c>
      <c r="I312" s="2">
        <v>0</v>
      </c>
      <c r="J312" s="127">
        <f t="shared" si="134"/>
        <v>0</v>
      </c>
      <c r="K312" s="2">
        <v>0</v>
      </c>
      <c r="L312" s="2">
        <v>0</v>
      </c>
      <c r="M312" s="127">
        <f t="shared" si="135"/>
        <v>0</v>
      </c>
      <c r="N312" s="2">
        <v>0</v>
      </c>
      <c r="O312" s="2">
        <v>0</v>
      </c>
      <c r="P312" s="127">
        <f t="shared" si="136"/>
        <v>0</v>
      </c>
      <c r="Q312" s="2">
        <v>0</v>
      </c>
      <c r="R312" s="2">
        <v>0</v>
      </c>
      <c r="S312" s="127">
        <f t="shared" si="137"/>
        <v>0</v>
      </c>
      <c r="T312" s="127">
        <f t="shared" si="138"/>
        <v>0</v>
      </c>
      <c r="U312" s="127">
        <f t="shared" si="138"/>
        <v>0</v>
      </c>
    </row>
    <row r="313" spans="1:21" x14ac:dyDescent="0.2">
      <c r="A313" s="7" t="s">
        <v>200</v>
      </c>
      <c r="B313" s="8" t="s">
        <v>188</v>
      </c>
      <c r="C313" s="8"/>
      <c r="D313" s="2"/>
      <c r="E313" s="2">
        <v>0</v>
      </c>
      <c r="F313" s="121">
        <v>0</v>
      </c>
      <c r="G313" s="127">
        <f t="shared" si="133"/>
        <v>0</v>
      </c>
      <c r="H313" s="124">
        <v>0</v>
      </c>
      <c r="I313" s="2">
        <v>0</v>
      </c>
      <c r="J313" s="127">
        <f t="shared" si="134"/>
        <v>0</v>
      </c>
      <c r="K313" s="2">
        <v>0</v>
      </c>
      <c r="L313" s="2">
        <v>0</v>
      </c>
      <c r="M313" s="127">
        <f t="shared" si="135"/>
        <v>0</v>
      </c>
      <c r="N313" s="2">
        <v>0</v>
      </c>
      <c r="O313" s="2">
        <v>0</v>
      </c>
      <c r="P313" s="127">
        <f t="shared" si="136"/>
        <v>0</v>
      </c>
      <c r="Q313" s="2">
        <v>0</v>
      </c>
      <c r="R313" s="2">
        <v>0</v>
      </c>
      <c r="S313" s="127">
        <f t="shared" si="137"/>
        <v>0</v>
      </c>
      <c r="T313" s="127">
        <f t="shared" si="138"/>
        <v>0</v>
      </c>
      <c r="U313" s="127">
        <f t="shared" si="138"/>
        <v>0</v>
      </c>
    </row>
    <row r="314" spans="1:21" x14ac:dyDescent="0.2">
      <c r="A314" s="7" t="s">
        <v>204</v>
      </c>
      <c r="B314" s="8" t="s">
        <v>205</v>
      </c>
      <c r="C314" s="8"/>
      <c r="D314" s="2"/>
      <c r="E314" s="2">
        <v>0</v>
      </c>
      <c r="F314" s="121">
        <v>0</v>
      </c>
      <c r="G314" s="127">
        <f t="shared" si="133"/>
        <v>0</v>
      </c>
      <c r="H314" s="124">
        <v>0</v>
      </c>
      <c r="I314" s="2">
        <v>0</v>
      </c>
      <c r="J314" s="127">
        <f t="shared" si="134"/>
        <v>0</v>
      </c>
      <c r="K314" s="2">
        <v>0</v>
      </c>
      <c r="L314" s="2">
        <v>0</v>
      </c>
      <c r="M314" s="127">
        <f t="shared" si="135"/>
        <v>0</v>
      </c>
      <c r="N314" s="2">
        <v>0</v>
      </c>
      <c r="O314" s="2">
        <v>0</v>
      </c>
      <c r="P314" s="127">
        <f t="shared" si="136"/>
        <v>0</v>
      </c>
      <c r="Q314" s="2">
        <v>0</v>
      </c>
      <c r="R314" s="2">
        <v>0</v>
      </c>
      <c r="S314" s="127">
        <f t="shared" si="137"/>
        <v>0</v>
      </c>
      <c r="T314" s="127">
        <f t="shared" si="138"/>
        <v>0</v>
      </c>
      <c r="U314" s="127">
        <f t="shared" si="138"/>
        <v>0</v>
      </c>
    </row>
    <row r="315" spans="1:21" x14ac:dyDescent="0.2">
      <c r="A315" s="7" t="s">
        <v>201</v>
      </c>
      <c r="B315" s="8" t="s">
        <v>190</v>
      </c>
      <c r="C315" s="8"/>
      <c r="D315" s="2"/>
      <c r="E315" s="2">
        <v>0</v>
      </c>
      <c r="F315" s="121">
        <v>0</v>
      </c>
      <c r="G315" s="127">
        <f t="shared" si="133"/>
        <v>0</v>
      </c>
      <c r="H315" s="124">
        <v>0</v>
      </c>
      <c r="I315" s="2">
        <v>0</v>
      </c>
      <c r="J315" s="127">
        <f t="shared" si="134"/>
        <v>0</v>
      </c>
      <c r="K315" s="2">
        <v>0</v>
      </c>
      <c r="L315" s="2">
        <v>0</v>
      </c>
      <c r="M315" s="127">
        <f t="shared" si="135"/>
        <v>0</v>
      </c>
      <c r="N315" s="2">
        <v>0</v>
      </c>
      <c r="O315" s="2">
        <v>0</v>
      </c>
      <c r="P315" s="127">
        <f t="shared" si="136"/>
        <v>0</v>
      </c>
      <c r="Q315" s="2">
        <v>0</v>
      </c>
      <c r="R315" s="2">
        <v>0</v>
      </c>
      <c r="S315" s="127">
        <f t="shared" si="137"/>
        <v>0</v>
      </c>
      <c r="T315" s="127">
        <f t="shared" si="138"/>
        <v>0</v>
      </c>
      <c r="U315" s="127">
        <f t="shared" si="138"/>
        <v>0</v>
      </c>
    </row>
    <row r="316" spans="1:21" x14ac:dyDescent="0.2">
      <c r="A316" s="7" t="s">
        <v>202</v>
      </c>
      <c r="B316" s="8" t="s">
        <v>191</v>
      </c>
      <c r="C316" s="8"/>
      <c r="D316" s="2"/>
      <c r="E316" s="2">
        <v>0</v>
      </c>
      <c r="F316" s="121">
        <v>0</v>
      </c>
      <c r="G316" s="127">
        <f t="shared" si="133"/>
        <v>0</v>
      </c>
      <c r="H316" s="124">
        <v>0</v>
      </c>
      <c r="I316" s="2">
        <v>0</v>
      </c>
      <c r="J316" s="127">
        <f t="shared" si="134"/>
        <v>0</v>
      </c>
      <c r="K316" s="2">
        <v>0</v>
      </c>
      <c r="L316" s="2">
        <v>0</v>
      </c>
      <c r="M316" s="127">
        <f t="shared" si="135"/>
        <v>0</v>
      </c>
      <c r="N316" s="2">
        <v>0</v>
      </c>
      <c r="O316" s="2">
        <v>0</v>
      </c>
      <c r="P316" s="127">
        <f t="shared" si="136"/>
        <v>0</v>
      </c>
      <c r="Q316" s="2">
        <v>0</v>
      </c>
      <c r="R316" s="2">
        <v>0</v>
      </c>
      <c r="S316" s="127">
        <f t="shared" si="137"/>
        <v>0</v>
      </c>
      <c r="T316" s="127">
        <f t="shared" si="138"/>
        <v>0</v>
      </c>
      <c r="U316" s="127">
        <f t="shared" si="138"/>
        <v>0</v>
      </c>
    </row>
    <row r="317" spans="1:21" x14ac:dyDescent="0.2">
      <c r="A317" s="8" t="s">
        <v>203</v>
      </c>
      <c r="B317" s="8" t="s">
        <v>192</v>
      </c>
      <c r="C317" s="8"/>
      <c r="D317" s="102"/>
      <c r="E317" s="102">
        <v>0</v>
      </c>
      <c r="F317" s="122">
        <v>0</v>
      </c>
      <c r="G317" s="128">
        <f t="shared" si="133"/>
        <v>0</v>
      </c>
      <c r="H317" s="125">
        <v>0</v>
      </c>
      <c r="I317" s="102">
        <v>0</v>
      </c>
      <c r="J317" s="128">
        <f t="shared" si="134"/>
        <v>0</v>
      </c>
      <c r="K317" s="102">
        <v>0</v>
      </c>
      <c r="L317" s="102">
        <v>0</v>
      </c>
      <c r="M317" s="128">
        <f t="shared" si="135"/>
        <v>0</v>
      </c>
      <c r="N317" s="102">
        <v>0</v>
      </c>
      <c r="O317" s="102">
        <v>0</v>
      </c>
      <c r="P317" s="128">
        <f t="shared" si="136"/>
        <v>0</v>
      </c>
      <c r="Q317" s="102">
        <v>0</v>
      </c>
      <c r="R317" s="102">
        <v>0</v>
      </c>
      <c r="S317" s="128">
        <f t="shared" si="137"/>
        <v>0</v>
      </c>
      <c r="T317" s="128">
        <f t="shared" si="138"/>
        <v>0</v>
      </c>
      <c r="U317" s="128">
        <f t="shared" si="138"/>
        <v>0</v>
      </c>
    </row>
    <row r="318" spans="1:21" x14ac:dyDescent="0.2">
      <c r="A318" s="94"/>
      <c r="B318" s="94" t="s">
        <v>206</v>
      </c>
      <c r="C318" s="101"/>
      <c r="D318" s="96">
        <f>SUM(D307:D317)</f>
        <v>0</v>
      </c>
      <c r="E318" s="96">
        <f t="shared" ref="E318:U318" si="139">SUM(E307:E317)</f>
        <v>0</v>
      </c>
      <c r="F318" s="96">
        <f t="shared" si="139"/>
        <v>0</v>
      </c>
      <c r="G318" s="96">
        <f t="shared" si="139"/>
        <v>0</v>
      </c>
      <c r="H318" s="96">
        <f t="shared" si="139"/>
        <v>0</v>
      </c>
      <c r="I318" s="96">
        <f t="shared" si="139"/>
        <v>0</v>
      </c>
      <c r="J318" s="96">
        <f t="shared" si="139"/>
        <v>0</v>
      </c>
      <c r="K318" s="96">
        <f t="shared" si="139"/>
        <v>0</v>
      </c>
      <c r="L318" s="96">
        <f t="shared" si="139"/>
        <v>0</v>
      </c>
      <c r="M318" s="96">
        <f t="shared" si="139"/>
        <v>0</v>
      </c>
      <c r="N318" s="96">
        <f t="shared" si="139"/>
        <v>0</v>
      </c>
      <c r="O318" s="96">
        <f t="shared" si="139"/>
        <v>0</v>
      </c>
      <c r="P318" s="96">
        <f t="shared" si="139"/>
        <v>0</v>
      </c>
      <c r="Q318" s="96">
        <f t="shared" si="139"/>
        <v>0</v>
      </c>
      <c r="R318" s="96">
        <f t="shared" si="139"/>
        <v>0</v>
      </c>
      <c r="S318" s="96">
        <f t="shared" si="139"/>
        <v>0</v>
      </c>
      <c r="T318" s="96">
        <f t="shared" si="139"/>
        <v>0</v>
      </c>
      <c r="U318" s="96">
        <f t="shared" si="139"/>
        <v>0</v>
      </c>
    </row>
    <row r="319" spans="1:21" x14ac:dyDescent="0.2">
      <c r="A319" s="92"/>
      <c r="B319" s="92"/>
      <c r="C319" s="92"/>
      <c r="G319" s="105"/>
      <c r="J319" s="105"/>
      <c r="M319" s="105"/>
      <c r="P319" s="105"/>
      <c r="S319" s="105"/>
      <c r="T319" s="105"/>
      <c r="U319" s="105"/>
    </row>
    <row r="320" spans="1:21" x14ac:dyDescent="0.2">
      <c r="A320" s="92"/>
      <c r="B320" s="98" t="s">
        <v>210</v>
      </c>
      <c r="C320" s="92"/>
      <c r="D320" s="105">
        <f>D318-D305</f>
        <v>0</v>
      </c>
      <c r="E320" s="105">
        <f>E318-E305</f>
        <v>0</v>
      </c>
      <c r="F320" s="105">
        <f>F318-F305</f>
        <v>0</v>
      </c>
      <c r="G320" s="105"/>
      <c r="H320" s="105">
        <f>H318-H305</f>
        <v>0</v>
      </c>
      <c r="I320" s="105">
        <f>I318-I305</f>
        <v>0</v>
      </c>
      <c r="J320" s="105"/>
      <c r="K320" s="105">
        <f>K318-K305</f>
        <v>0</v>
      </c>
      <c r="L320" s="105">
        <f>L318-L305</f>
        <v>0</v>
      </c>
      <c r="M320" s="105"/>
      <c r="N320" s="105">
        <f>N318-N305</f>
        <v>0</v>
      </c>
      <c r="O320" s="105">
        <f>O318-O305</f>
        <v>0</v>
      </c>
      <c r="P320" s="105"/>
      <c r="Q320" s="105">
        <f>Q318-Q305</f>
        <v>0</v>
      </c>
      <c r="R320" s="105">
        <f>R318-R305</f>
        <v>0</v>
      </c>
      <c r="S320" s="105"/>
      <c r="T320" s="105">
        <f>T318-T305</f>
        <v>0</v>
      </c>
      <c r="U320" s="105">
        <f>U318-U305</f>
        <v>0</v>
      </c>
    </row>
    <row r="321" spans="1:21" x14ac:dyDescent="0.2">
      <c r="A321" s="104" t="s">
        <v>162</v>
      </c>
      <c r="B321" s="104" t="s">
        <v>163</v>
      </c>
      <c r="C321" s="104" t="s">
        <v>164</v>
      </c>
      <c r="D321" s="33" t="s">
        <v>31</v>
      </c>
      <c r="E321" s="109" t="s">
        <v>4</v>
      </c>
      <c r="F321" s="109" t="s">
        <v>4</v>
      </c>
      <c r="G321" s="33" t="s">
        <v>53</v>
      </c>
      <c r="H321" s="110" t="s">
        <v>46</v>
      </c>
      <c r="I321" s="110" t="s">
        <v>46</v>
      </c>
      <c r="J321" s="33" t="s">
        <v>53</v>
      </c>
      <c r="K321" s="61" t="s">
        <v>47</v>
      </c>
      <c r="L321" s="61" t="s">
        <v>47</v>
      </c>
      <c r="M321" s="33" t="s">
        <v>53</v>
      </c>
      <c r="N321" s="111" t="s">
        <v>50</v>
      </c>
      <c r="O321" s="111" t="s">
        <v>50</v>
      </c>
      <c r="P321" s="33" t="s">
        <v>53</v>
      </c>
      <c r="Q321" s="112" t="s">
        <v>51</v>
      </c>
      <c r="R321" s="112" t="s">
        <v>51</v>
      </c>
      <c r="S321" s="130" t="s">
        <v>53</v>
      </c>
      <c r="T321" s="218" t="s">
        <v>209</v>
      </c>
      <c r="U321" s="219"/>
    </row>
    <row r="322" spans="1:21" x14ac:dyDescent="0.2">
      <c r="A322" s="83" t="s">
        <v>9</v>
      </c>
      <c r="B322" s="138" t="s">
        <v>235</v>
      </c>
      <c r="C322" s="85" t="s">
        <v>166</v>
      </c>
      <c r="D322" s="34" t="s">
        <v>41</v>
      </c>
      <c r="E322" s="34" t="s">
        <v>161</v>
      </c>
      <c r="F322" s="34" t="s">
        <v>161</v>
      </c>
      <c r="G322" s="34" t="s">
        <v>41</v>
      </c>
      <c r="H322" s="34" t="s">
        <v>161</v>
      </c>
      <c r="I322" s="34" t="s">
        <v>161</v>
      </c>
      <c r="J322" s="34" t="s">
        <v>208</v>
      </c>
      <c r="K322" s="34" t="s">
        <v>161</v>
      </c>
      <c r="L322" s="34" t="s">
        <v>161</v>
      </c>
      <c r="M322" s="34" t="s">
        <v>208</v>
      </c>
      <c r="N322" s="34" t="s">
        <v>161</v>
      </c>
      <c r="O322" s="34" t="s">
        <v>161</v>
      </c>
      <c r="P322" s="34" t="s">
        <v>208</v>
      </c>
      <c r="Q322" s="34" t="s">
        <v>161</v>
      </c>
      <c r="R322" s="34" t="s">
        <v>161</v>
      </c>
      <c r="S322" s="131" t="s">
        <v>41</v>
      </c>
      <c r="T322" s="131" t="s">
        <v>161</v>
      </c>
      <c r="U322" s="131" t="s">
        <v>161</v>
      </c>
    </row>
    <row r="323" spans="1:21" x14ac:dyDescent="0.2">
      <c r="A323" s="83"/>
      <c r="B323" s="86"/>
      <c r="C323" s="86"/>
      <c r="D323" s="34" t="s">
        <v>250</v>
      </c>
      <c r="E323" s="34" t="s">
        <v>137</v>
      </c>
      <c r="F323" s="34" t="s">
        <v>193</v>
      </c>
      <c r="G323" s="34"/>
      <c r="H323" s="34" t="s">
        <v>137</v>
      </c>
      <c r="I323" s="34" t="s">
        <v>193</v>
      </c>
      <c r="J323" s="34" t="s">
        <v>41</v>
      </c>
      <c r="K323" s="34" t="s">
        <v>137</v>
      </c>
      <c r="L323" s="34" t="s">
        <v>193</v>
      </c>
      <c r="M323" s="34" t="s">
        <v>41</v>
      </c>
      <c r="N323" s="34" t="s">
        <v>137</v>
      </c>
      <c r="O323" s="34" t="s">
        <v>193</v>
      </c>
      <c r="P323" s="34" t="s">
        <v>41</v>
      </c>
      <c r="Q323" s="34" t="s">
        <v>137</v>
      </c>
      <c r="R323" s="34" t="s">
        <v>193</v>
      </c>
      <c r="S323" s="131" t="s">
        <v>245</v>
      </c>
      <c r="T323" s="131" t="s">
        <v>137</v>
      </c>
      <c r="U323" s="131" t="s">
        <v>193</v>
      </c>
    </row>
    <row r="324" spans="1:21" x14ac:dyDescent="0.2">
      <c r="A324" s="106"/>
      <c r="B324" s="106"/>
      <c r="C324" s="106"/>
      <c r="D324" s="116"/>
      <c r="E324" s="35" t="s">
        <v>66</v>
      </c>
      <c r="F324" s="35" t="s">
        <v>67</v>
      </c>
      <c r="G324" s="116"/>
      <c r="H324" s="35" t="s">
        <v>66</v>
      </c>
      <c r="I324" s="35" t="s">
        <v>67</v>
      </c>
      <c r="J324" s="116"/>
      <c r="K324" s="35" t="s">
        <v>66</v>
      </c>
      <c r="L324" s="35" t="s">
        <v>67</v>
      </c>
      <c r="M324" s="116"/>
      <c r="N324" s="35" t="s">
        <v>66</v>
      </c>
      <c r="O324" s="35" t="s">
        <v>67</v>
      </c>
      <c r="P324" s="116"/>
      <c r="Q324" s="35" t="s">
        <v>66</v>
      </c>
      <c r="R324" s="35" t="s">
        <v>67</v>
      </c>
      <c r="S324" s="132"/>
      <c r="T324" s="133" t="s">
        <v>66</v>
      </c>
      <c r="U324" s="133" t="s">
        <v>67</v>
      </c>
    </row>
    <row r="325" spans="1:21" x14ac:dyDescent="0.2">
      <c r="A325" s="88" t="s">
        <v>4</v>
      </c>
      <c r="B325" s="88" t="s">
        <v>46</v>
      </c>
      <c r="C325" s="88" t="s">
        <v>47</v>
      </c>
      <c r="D325" s="117" t="s">
        <v>4</v>
      </c>
      <c r="E325" s="117" t="s">
        <v>46</v>
      </c>
      <c r="F325" s="117" t="s">
        <v>47</v>
      </c>
      <c r="G325" s="117" t="s">
        <v>50</v>
      </c>
      <c r="H325" s="117" t="s">
        <v>51</v>
      </c>
      <c r="I325" s="117" t="s">
        <v>48</v>
      </c>
      <c r="J325" s="117" t="s">
        <v>52</v>
      </c>
      <c r="K325" s="117" t="s">
        <v>49</v>
      </c>
      <c r="L325" s="117" t="s">
        <v>159</v>
      </c>
      <c r="M325" s="117" t="s">
        <v>15</v>
      </c>
      <c r="N325" s="117" t="s">
        <v>16</v>
      </c>
      <c r="O325" s="117" t="s">
        <v>17</v>
      </c>
      <c r="P325" s="117" t="s">
        <v>18</v>
      </c>
      <c r="Q325" s="117" t="s">
        <v>19</v>
      </c>
      <c r="R325" s="117" t="s">
        <v>20</v>
      </c>
      <c r="S325" s="134" t="s">
        <v>21</v>
      </c>
      <c r="T325" s="134" t="s">
        <v>21</v>
      </c>
      <c r="U325" s="134" t="s">
        <v>21</v>
      </c>
    </row>
    <row r="326" spans="1:21" x14ac:dyDescent="0.2">
      <c r="A326" s="89" t="s">
        <v>4</v>
      </c>
      <c r="B326" s="89" t="s">
        <v>167</v>
      </c>
      <c r="C326" s="90"/>
      <c r="D326" s="4">
        <v>0</v>
      </c>
      <c r="E326" s="4">
        <v>0</v>
      </c>
      <c r="F326" s="4">
        <v>0</v>
      </c>
      <c r="G326" s="105">
        <f>SUM(D326:F326)</f>
        <v>0</v>
      </c>
      <c r="H326" s="4">
        <v>0</v>
      </c>
      <c r="I326" s="4">
        <v>0</v>
      </c>
      <c r="J326" s="105">
        <f>SUM(G326:I326)</f>
        <v>0</v>
      </c>
      <c r="K326" s="4">
        <v>0</v>
      </c>
      <c r="L326" s="4">
        <v>0</v>
      </c>
      <c r="M326" s="105">
        <f>SUM(J326:L326)</f>
        <v>0</v>
      </c>
      <c r="N326" s="4">
        <v>0</v>
      </c>
      <c r="O326" s="4">
        <v>0</v>
      </c>
      <c r="P326" s="105">
        <f>SUM(M326:O326)</f>
        <v>0</v>
      </c>
      <c r="Q326" s="4">
        <v>0</v>
      </c>
      <c r="R326" s="4">
        <v>0</v>
      </c>
      <c r="S326" s="105">
        <f>SUM(P326:R326)</f>
        <v>0</v>
      </c>
      <c r="T326" s="105">
        <f>SUM(E326,H326,K326,N326,Q326)</f>
        <v>0</v>
      </c>
      <c r="U326" s="105">
        <f>SUM(F326,I326,L326,O326,R326)</f>
        <v>0</v>
      </c>
    </row>
    <row r="327" spans="1:21" x14ac:dyDescent="0.2">
      <c r="A327" s="91" t="s">
        <v>46</v>
      </c>
      <c r="B327" s="92" t="s">
        <v>168</v>
      </c>
      <c r="C327" s="92"/>
      <c r="D327" s="4">
        <v>0</v>
      </c>
      <c r="E327" s="4">
        <v>0</v>
      </c>
      <c r="F327" s="4">
        <v>0</v>
      </c>
      <c r="G327" s="105">
        <f>SUM(D327:F327)</f>
        <v>0</v>
      </c>
      <c r="H327" s="4">
        <v>0</v>
      </c>
      <c r="I327" s="4">
        <v>0</v>
      </c>
      <c r="J327" s="105">
        <f>SUM(G327:I327)</f>
        <v>0</v>
      </c>
      <c r="K327" s="4">
        <v>0</v>
      </c>
      <c r="L327" s="4">
        <v>0</v>
      </c>
      <c r="M327" s="105">
        <f>SUM(J327:L327)</f>
        <v>0</v>
      </c>
      <c r="N327" s="4">
        <v>0</v>
      </c>
      <c r="O327" s="4">
        <v>0</v>
      </c>
      <c r="P327" s="105">
        <f>SUM(M327:O327)</f>
        <v>0</v>
      </c>
      <c r="Q327" s="4">
        <v>0</v>
      </c>
      <c r="R327" s="4">
        <v>0</v>
      </c>
      <c r="S327" s="105">
        <f>SUM(P327:R327)</f>
        <v>0</v>
      </c>
      <c r="T327" s="105">
        <f>SUM(E327,H327,K327,N327,Q327)</f>
        <v>0</v>
      </c>
      <c r="U327" s="105">
        <f>SUM(F327,I327,L327,O327,R327)</f>
        <v>0</v>
      </c>
    </row>
    <row r="328" spans="1:21" x14ac:dyDescent="0.2">
      <c r="A328" s="93" t="s">
        <v>47</v>
      </c>
      <c r="B328" s="94" t="s">
        <v>169</v>
      </c>
      <c r="C328" s="95"/>
      <c r="D328" s="96">
        <f>SUM(D326:D327)</f>
        <v>0</v>
      </c>
      <c r="E328" s="96">
        <f t="shared" ref="E328:U328" si="140">SUM(E326:E327)</f>
        <v>0</v>
      </c>
      <c r="F328" s="96">
        <f t="shared" si="140"/>
        <v>0</v>
      </c>
      <c r="G328" s="96">
        <f t="shared" si="140"/>
        <v>0</v>
      </c>
      <c r="H328" s="96">
        <f t="shared" si="140"/>
        <v>0</v>
      </c>
      <c r="I328" s="96">
        <f t="shared" si="140"/>
        <v>0</v>
      </c>
      <c r="J328" s="96">
        <f t="shared" si="140"/>
        <v>0</v>
      </c>
      <c r="K328" s="96">
        <f t="shared" si="140"/>
        <v>0</v>
      </c>
      <c r="L328" s="96">
        <f t="shared" si="140"/>
        <v>0</v>
      </c>
      <c r="M328" s="96">
        <f t="shared" si="140"/>
        <v>0</v>
      </c>
      <c r="N328" s="96">
        <f t="shared" si="140"/>
        <v>0</v>
      </c>
      <c r="O328" s="96">
        <f t="shared" si="140"/>
        <v>0</v>
      </c>
      <c r="P328" s="96">
        <f t="shared" si="140"/>
        <v>0</v>
      </c>
      <c r="Q328" s="96">
        <f t="shared" si="140"/>
        <v>0</v>
      </c>
      <c r="R328" s="96">
        <f t="shared" si="140"/>
        <v>0</v>
      </c>
      <c r="S328" s="96">
        <f t="shared" si="140"/>
        <v>0</v>
      </c>
      <c r="T328" s="96">
        <f t="shared" si="140"/>
        <v>0</v>
      </c>
      <c r="U328" s="96">
        <f t="shared" si="140"/>
        <v>0</v>
      </c>
    </row>
    <row r="329" spans="1:21" x14ac:dyDescent="0.2">
      <c r="A329" s="97" t="s">
        <v>50</v>
      </c>
      <c r="B329" s="98" t="s">
        <v>170</v>
      </c>
      <c r="C329" s="98"/>
      <c r="D329" s="99">
        <v>0</v>
      </c>
      <c r="E329" s="99">
        <v>0</v>
      </c>
      <c r="F329" s="99">
        <v>0</v>
      </c>
      <c r="G329" s="105">
        <f>SUM(D329:F329)</f>
        <v>0</v>
      </c>
      <c r="H329" s="99">
        <v>0</v>
      </c>
      <c r="I329" s="99">
        <v>0</v>
      </c>
      <c r="J329" s="105">
        <f>SUM(G329:I329)</f>
        <v>0</v>
      </c>
      <c r="K329" s="99">
        <v>0</v>
      </c>
      <c r="L329" s="99">
        <v>0</v>
      </c>
      <c r="M329" s="105">
        <f>SUM(J329:L329)</f>
        <v>0</v>
      </c>
      <c r="N329" s="99">
        <v>0</v>
      </c>
      <c r="O329" s="99">
        <v>0</v>
      </c>
      <c r="P329" s="105">
        <f>SUM(M329:O329)</f>
        <v>0</v>
      </c>
      <c r="Q329" s="99">
        <v>0</v>
      </c>
      <c r="R329" s="99">
        <v>0</v>
      </c>
      <c r="S329" s="105">
        <f>SUM(P329:R329)</f>
        <v>0</v>
      </c>
      <c r="T329" s="105">
        <f>SUM(E329,H329,K329,N329,Q329)</f>
        <v>0</v>
      </c>
      <c r="U329" s="105">
        <f>SUM(F329,I329,L329,O329,R329)</f>
        <v>0</v>
      </c>
    </row>
    <row r="330" spans="1:21" x14ac:dyDescent="0.2">
      <c r="A330" s="93" t="s">
        <v>51</v>
      </c>
      <c r="B330" s="94" t="s">
        <v>171</v>
      </c>
      <c r="C330" s="94"/>
      <c r="D330" s="96">
        <f>SUM(D328:D329)</f>
        <v>0</v>
      </c>
      <c r="E330" s="96">
        <f t="shared" ref="E330:U330" si="141">SUM(E328:E329)</f>
        <v>0</v>
      </c>
      <c r="F330" s="96">
        <f t="shared" si="141"/>
        <v>0</v>
      </c>
      <c r="G330" s="96">
        <f t="shared" si="141"/>
        <v>0</v>
      </c>
      <c r="H330" s="96">
        <f t="shared" si="141"/>
        <v>0</v>
      </c>
      <c r="I330" s="96">
        <f t="shared" si="141"/>
        <v>0</v>
      </c>
      <c r="J330" s="96">
        <f t="shared" si="141"/>
        <v>0</v>
      </c>
      <c r="K330" s="96">
        <f t="shared" si="141"/>
        <v>0</v>
      </c>
      <c r="L330" s="96">
        <f t="shared" si="141"/>
        <v>0</v>
      </c>
      <c r="M330" s="96">
        <f t="shared" si="141"/>
        <v>0</v>
      </c>
      <c r="N330" s="96">
        <f t="shared" si="141"/>
        <v>0</v>
      </c>
      <c r="O330" s="96">
        <f t="shared" si="141"/>
        <v>0</v>
      </c>
      <c r="P330" s="96">
        <f t="shared" si="141"/>
        <v>0</v>
      </c>
      <c r="Q330" s="96">
        <f t="shared" si="141"/>
        <v>0</v>
      </c>
      <c r="R330" s="96">
        <f t="shared" si="141"/>
        <v>0</v>
      </c>
      <c r="S330" s="96">
        <f t="shared" si="141"/>
        <v>0</v>
      </c>
      <c r="T330" s="96">
        <f t="shared" si="141"/>
        <v>0</v>
      </c>
      <c r="U330" s="96">
        <f t="shared" si="141"/>
        <v>0</v>
      </c>
    </row>
    <row r="331" spans="1:21" x14ac:dyDescent="0.2">
      <c r="A331" s="91" t="s">
        <v>48</v>
      </c>
      <c r="B331" s="92" t="s">
        <v>172</v>
      </c>
      <c r="C331" s="92"/>
      <c r="D331" s="4">
        <v>0</v>
      </c>
      <c r="E331" s="4">
        <v>0</v>
      </c>
      <c r="F331" s="4">
        <v>0</v>
      </c>
      <c r="G331" s="105">
        <f>SUM(D331:F331)</f>
        <v>0</v>
      </c>
      <c r="H331" s="4">
        <v>0</v>
      </c>
      <c r="I331" s="4">
        <v>0</v>
      </c>
      <c r="J331" s="105">
        <f>SUM(G331:I331)</f>
        <v>0</v>
      </c>
      <c r="K331" s="4">
        <v>0</v>
      </c>
      <c r="L331" s="4">
        <v>0</v>
      </c>
      <c r="M331" s="105">
        <f>SUM(J331:L331)</f>
        <v>0</v>
      </c>
      <c r="N331" s="4">
        <v>0</v>
      </c>
      <c r="O331" s="4">
        <v>0</v>
      </c>
      <c r="P331" s="105">
        <f>SUM(M331:O331)</f>
        <v>0</v>
      </c>
      <c r="Q331" s="4">
        <v>0</v>
      </c>
      <c r="R331" s="4">
        <v>0</v>
      </c>
      <c r="S331" s="105">
        <f>SUM(P331:R331)</f>
        <v>0</v>
      </c>
      <c r="T331" s="105">
        <f>SUM(E331,H331,K331,N331,Q331)</f>
        <v>0</v>
      </c>
      <c r="U331" s="105">
        <f>SUM(F331,I331,L331,O331,R331)</f>
        <v>0</v>
      </c>
    </row>
    <row r="332" spans="1:21" x14ac:dyDescent="0.2">
      <c r="A332" s="91" t="s">
        <v>52</v>
      </c>
      <c r="B332" s="92" t="s">
        <v>173</v>
      </c>
      <c r="C332" s="92"/>
      <c r="D332" s="4">
        <v>0</v>
      </c>
      <c r="E332" s="4">
        <v>0</v>
      </c>
      <c r="F332" s="4">
        <v>0</v>
      </c>
      <c r="G332" s="105">
        <f>SUM(D332:F332)</f>
        <v>0</v>
      </c>
      <c r="H332" s="4">
        <v>0</v>
      </c>
      <c r="I332" s="4">
        <v>0</v>
      </c>
      <c r="J332" s="105">
        <f>SUM(G332:I332)</f>
        <v>0</v>
      </c>
      <c r="K332" s="4">
        <v>0</v>
      </c>
      <c r="L332" s="4">
        <v>0</v>
      </c>
      <c r="M332" s="105">
        <f>SUM(J332:L332)</f>
        <v>0</v>
      </c>
      <c r="N332" s="4">
        <v>0</v>
      </c>
      <c r="O332" s="4">
        <v>0</v>
      </c>
      <c r="P332" s="105">
        <f>SUM(M332:O332)</f>
        <v>0</v>
      </c>
      <c r="Q332" s="4">
        <v>0</v>
      </c>
      <c r="R332" s="4">
        <v>0</v>
      </c>
      <c r="S332" s="105">
        <f>SUM(P332:R332)</f>
        <v>0</v>
      </c>
      <c r="T332" s="105">
        <f>SUM(E332,H332,K332,N332,Q332)</f>
        <v>0</v>
      </c>
      <c r="U332" s="105">
        <f>SUM(F332,I332,L332,O332,R332)</f>
        <v>0</v>
      </c>
    </row>
    <row r="333" spans="1:21" x14ac:dyDescent="0.2">
      <c r="A333" s="93" t="s">
        <v>49</v>
      </c>
      <c r="B333" s="94" t="s">
        <v>174</v>
      </c>
      <c r="C333" s="94"/>
      <c r="D333" s="96">
        <f>SUM(D331:D332)</f>
        <v>0</v>
      </c>
      <c r="E333" s="96">
        <f t="shared" ref="E333:U333" si="142">SUM(E331:E332)</f>
        <v>0</v>
      </c>
      <c r="F333" s="96">
        <f t="shared" si="142"/>
        <v>0</v>
      </c>
      <c r="G333" s="96">
        <f t="shared" si="142"/>
        <v>0</v>
      </c>
      <c r="H333" s="96">
        <f t="shared" si="142"/>
        <v>0</v>
      </c>
      <c r="I333" s="96">
        <f t="shared" si="142"/>
        <v>0</v>
      </c>
      <c r="J333" s="96">
        <f t="shared" si="142"/>
        <v>0</v>
      </c>
      <c r="K333" s="96">
        <f t="shared" si="142"/>
        <v>0</v>
      </c>
      <c r="L333" s="96">
        <f t="shared" si="142"/>
        <v>0</v>
      </c>
      <c r="M333" s="96">
        <f t="shared" si="142"/>
        <v>0</v>
      </c>
      <c r="N333" s="96">
        <f t="shared" si="142"/>
        <v>0</v>
      </c>
      <c r="O333" s="96">
        <f t="shared" si="142"/>
        <v>0</v>
      </c>
      <c r="P333" s="96">
        <f t="shared" si="142"/>
        <v>0</v>
      </c>
      <c r="Q333" s="96">
        <f t="shared" si="142"/>
        <v>0</v>
      </c>
      <c r="R333" s="96">
        <f t="shared" si="142"/>
        <v>0</v>
      </c>
      <c r="S333" s="96">
        <f t="shared" si="142"/>
        <v>0</v>
      </c>
      <c r="T333" s="96">
        <f t="shared" si="142"/>
        <v>0</v>
      </c>
      <c r="U333" s="96">
        <f t="shared" si="142"/>
        <v>0</v>
      </c>
    </row>
    <row r="334" spans="1:21" x14ac:dyDescent="0.2">
      <c r="A334" s="91" t="s">
        <v>159</v>
      </c>
      <c r="B334" s="92" t="s">
        <v>247</v>
      </c>
      <c r="C334" s="92"/>
      <c r="D334" s="4"/>
      <c r="E334" s="4">
        <v>0</v>
      </c>
      <c r="F334" s="4">
        <v>0</v>
      </c>
      <c r="G334" s="105">
        <f>SUM(D334:F334)</f>
        <v>0</v>
      </c>
      <c r="H334" s="4">
        <v>0</v>
      </c>
      <c r="I334" s="4">
        <v>0</v>
      </c>
      <c r="J334" s="105">
        <f>SUM(G334:I334)</f>
        <v>0</v>
      </c>
      <c r="K334" s="4">
        <v>0</v>
      </c>
      <c r="L334" s="4">
        <v>0</v>
      </c>
      <c r="M334" s="105">
        <f>SUM(J334:L334)</f>
        <v>0</v>
      </c>
      <c r="N334" s="4">
        <v>0</v>
      </c>
      <c r="O334" s="4">
        <v>0</v>
      </c>
      <c r="P334" s="105">
        <f>SUM(M334:O334)</f>
        <v>0</v>
      </c>
      <c r="Q334" s="4">
        <v>0</v>
      </c>
      <c r="R334" s="4">
        <v>0</v>
      </c>
      <c r="S334" s="105">
        <f>SUM(P334:R334)</f>
        <v>0</v>
      </c>
      <c r="T334" s="105">
        <f>SUM(E334,H334,K334,N334,Q334)</f>
        <v>0</v>
      </c>
      <c r="U334" s="105">
        <f>SUM(F334,I334,L334,O334,R334)</f>
        <v>0</v>
      </c>
    </row>
    <row r="335" spans="1:21" x14ac:dyDescent="0.2">
      <c r="A335" s="91" t="s">
        <v>15</v>
      </c>
      <c r="B335" s="92" t="s">
        <v>175</v>
      </c>
      <c r="C335" s="92"/>
      <c r="D335" s="4">
        <v>0</v>
      </c>
      <c r="E335" s="4">
        <v>0</v>
      </c>
      <c r="F335" s="4">
        <v>0</v>
      </c>
      <c r="G335" s="105">
        <f>SUM(D335:F335)</f>
        <v>0</v>
      </c>
      <c r="H335" s="4">
        <v>0</v>
      </c>
      <c r="I335" s="4">
        <v>0</v>
      </c>
      <c r="J335" s="105">
        <f>SUM(G335:I335)</f>
        <v>0</v>
      </c>
      <c r="K335" s="4">
        <v>0</v>
      </c>
      <c r="L335" s="4">
        <v>0</v>
      </c>
      <c r="M335" s="105">
        <f>SUM(J335:L335)</f>
        <v>0</v>
      </c>
      <c r="N335" s="4">
        <v>0</v>
      </c>
      <c r="O335" s="4">
        <v>0</v>
      </c>
      <c r="P335" s="105">
        <f>SUM(M335:O335)</f>
        <v>0</v>
      </c>
      <c r="Q335" s="4">
        <v>0</v>
      </c>
      <c r="R335" s="4">
        <v>0</v>
      </c>
      <c r="S335" s="105">
        <f>SUM(P335:R335)</f>
        <v>0</v>
      </c>
      <c r="T335" s="105">
        <f>SUM(E335,H335,K335,N335,Q335)</f>
        <v>0</v>
      </c>
      <c r="U335" s="105">
        <f>SUM(F335,I335,L335,O335,R335)</f>
        <v>0</v>
      </c>
    </row>
    <row r="336" spans="1:21" x14ac:dyDescent="0.2">
      <c r="A336" s="100" t="s">
        <v>16</v>
      </c>
      <c r="B336" s="101" t="s">
        <v>176</v>
      </c>
      <c r="C336" s="101"/>
      <c r="D336" s="6">
        <f>SUM(D334:D335)</f>
        <v>0</v>
      </c>
      <c r="E336" s="96">
        <f t="shared" ref="E336:U336" si="143">SUM(E334:E335)</f>
        <v>0</v>
      </c>
      <c r="F336" s="96">
        <f t="shared" si="143"/>
        <v>0</v>
      </c>
      <c r="G336" s="96">
        <f t="shared" si="143"/>
        <v>0</v>
      </c>
      <c r="H336" s="96">
        <f t="shared" si="143"/>
        <v>0</v>
      </c>
      <c r="I336" s="96">
        <f t="shared" si="143"/>
        <v>0</v>
      </c>
      <c r="J336" s="96">
        <f t="shared" si="143"/>
        <v>0</v>
      </c>
      <c r="K336" s="96">
        <f t="shared" si="143"/>
        <v>0</v>
      </c>
      <c r="L336" s="96">
        <f t="shared" si="143"/>
        <v>0</v>
      </c>
      <c r="M336" s="96">
        <f t="shared" si="143"/>
        <v>0</v>
      </c>
      <c r="N336" s="96">
        <f t="shared" si="143"/>
        <v>0</v>
      </c>
      <c r="O336" s="96">
        <f t="shared" si="143"/>
        <v>0</v>
      </c>
      <c r="P336" s="96">
        <f t="shared" si="143"/>
        <v>0</v>
      </c>
      <c r="Q336" s="96">
        <f t="shared" si="143"/>
        <v>0</v>
      </c>
      <c r="R336" s="96">
        <f t="shared" si="143"/>
        <v>0</v>
      </c>
      <c r="S336" s="96">
        <f t="shared" si="143"/>
        <v>0</v>
      </c>
      <c r="T336" s="96">
        <f t="shared" si="143"/>
        <v>0</v>
      </c>
      <c r="U336" s="96">
        <f t="shared" si="143"/>
        <v>0</v>
      </c>
    </row>
    <row r="337" spans="1:21" x14ac:dyDescent="0.2">
      <c r="A337" s="91" t="s">
        <v>17</v>
      </c>
      <c r="B337" s="92" t="s">
        <v>249</v>
      </c>
      <c r="C337" s="92"/>
      <c r="D337" s="4">
        <v>0</v>
      </c>
      <c r="E337" s="4">
        <v>0</v>
      </c>
      <c r="F337" s="4">
        <v>0</v>
      </c>
      <c r="G337" s="105">
        <f>SUM(D337:F337)</f>
        <v>0</v>
      </c>
      <c r="H337" s="4">
        <v>0</v>
      </c>
      <c r="I337" s="4">
        <v>0</v>
      </c>
      <c r="J337" s="105">
        <f>SUM(G337:I337)</f>
        <v>0</v>
      </c>
      <c r="K337" s="4">
        <v>0</v>
      </c>
      <c r="L337" s="4">
        <v>0</v>
      </c>
      <c r="M337" s="105">
        <f>SUM(J337:L337)</f>
        <v>0</v>
      </c>
      <c r="N337" s="4">
        <v>0</v>
      </c>
      <c r="O337" s="4">
        <v>0</v>
      </c>
      <c r="P337" s="105">
        <f>SUM(M337:O337)</f>
        <v>0</v>
      </c>
      <c r="Q337" s="4">
        <v>0</v>
      </c>
      <c r="R337" s="4">
        <v>0</v>
      </c>
      <c r="S337" s="105">
        <f>SUM(P337:R337)</f>
        <v>0</v>
      </c>
      <c r="T337" s="105">
        <f>SUM(E337,H337,K337,N337,Q337)</f>
        <v>0</v>
      </c>
      <c r="U337" s="105">
        <f>SUM(F337,I337,L337,O337,R337)</f>
        <v>0</v>
      </c>
    </row>
    <row r="338" spans="1:21" x14ac:dyDescent="0.2">
      <c r="A338" s="91" t="s">
        <v>18</v>
      </c>
      <c r="B338" s="92" t="s">
        <v>177</v>
      </c>
      <c r="C338" s="25"/>
      <c r="D338" s="4">
        <v>0</v>
      </c>
      <c r="E338" s="4">
        <v>0</v>
      </c>
      <c r="F338" s="4">
        <v>0</v>
      </c>
      <c r="G338" s="105">
        <f>SUM(D338:F338)</f>
        <v>0</v>
      </c>
      <c r="H338" s="4">
        <v>0</v>
      </c>
      <c r="I338" s="4">
        <v>0</v>
      </c>
      <c r="J338" s="105">
        <f>SUM(G338:I338)</f>
        <v>0</v>
      </c>
      <c r="K338" s="4">
        <v>0</v>
      </c>
      <c r="L338" s="4">
        <v>0</v>
      </c>
      <c r="M338" s="105">
        <f>SUM(J338:L338)</f>
        <v>0</v>
      </c>
      <c r="N338" s="4">
        <v>0</v>
      </c>
      <c r="O338" s="4">
        <v>0</v>
      </c>
      <c r="P338" s="105">
        <f>SUM(M338:O338)</f>
        <v>0</v>
      </c>
      <c r="Q338" s="4">
        <v>0</v>
      </c>
      <c r="R338" s="4">
        <v>0</v>
      </c>
      <c r="S338" s="105">
        <f>SUM(P338:R338)</f>
        <v>0</v>
      </c>
      <c r="T338" s="105">
        <f>SUM(E338,H338,K338,N338,Q338)</f>
        <v>0</v>
      </c>
      <c r="U338" s="105">
        <f>SUM(F338,I338,L338,O338,R338)</f>
        <v>0</v>
      </c>
    </row>
    <row r="339" spans="1:21" x14ac:dyDescent="0.2">
      <c r="A339" s="101" t="s">
        <v>19</v>
      </c>
      <c r="B339" s="101" t="s">
        <v>178</v>
      </c>
      <c r="C339" s="101"/>
      <c r="D339" s="6">
        <f>SUM(D337:D338)</f>
        <v>0</v>
      </c>
      <c r="E339" s="96">
        <f t="shared" ref="E339:U339" si="144">SUM(E337:E338)</f>
        <v>0</v>
      </c>
      <c r="F339" s="96">
        <f t="shared" si="144"/>
        <v>0</v>
      </c>
      <c r="G339" s="96">
        <f t="shared" si="144"/>
        <v>0</v>
      </c>
      <c r="H339" s="96">
        <f t="shared" si="144"/>
        <v>0</v>
      </c>
      <c r="I339" s="96">
        <f t="shared" si="144"/>
        <v>0</v>
      </c>
      <c r="J339" s="96">
        <f t="shared" si="144"/>
        <v>0</v>
      </c>
      <c r="K339" s="96">
        <f t="shared" si="144"/>
        <v>0</v>
      </c>
      <c r="L339" s="96">
        <f t="shared" si="144"/>
        <v>0</v>
      </c>
      <c r="M339" s="96">
        <f t="shared" si="144"/>
        <v>0</v>
      </c>
      <c r="N339" s="96">
        <f t="shared" si="144"/>
        <v>0</v>
      </c>
      <c r="O339" s="96">
        <f t="shared" si="144"/>
        <v>0</v>
      </c>
      <c r="P339" s="96">
        <f t="shared" si="144"/>
        <v>0</v>
      </c>
      <c r="Q339" s="96">
        <f t="shared" si="144"/>
        <v>0</v>
      </c>
      <c r="R339" s="96">
        <f t="shared" si="144"/>
        <v>0</v>
      </c>
      <c r="S339" s="96">
        <f t="shared" si="144"/>
        <v>0</v>
      </c>
      <c r="T339" s="96">
        <f t="shared" si="144"/>
        <v>0</v>
      </c>
      <c r="U339" s="96">
        <f t="shared" si="144"/>
        <v>0</v>
      </c>
    </row>
    <row r="340" spans="1:21" x14ac:dyDescent="0.2">
      <c r="A340" s="94" t="s">
        <v>20</v>
      </c>
      <c r="B340" s="94" t="s">
        <v>179</v>
      </c>
      <c r="C340" s="94"/>
      <c r="D340" s="96">
        <f>SUM(D336,D339)</f>
        <v>0</v>
      </c>
      <c r="E340" s="96">
        <f t="shared" ref="E340:U340" si="145">SUM(E336,E339)</f>
        <v>0</v>
      </c>
      <c r="F340" s="96">
        <f t="shared" si="145"/>
        <v>0</v>
      </c>
      <c r="G340" s="96">
        <f t="shared" si="145"/>
        <v>0</v>
      </c>
      <c r="H340" s="96">
        <f t="shared" si="145"/>
        <v>0</v>
      </c>
      <c r="I340" s="96">
        <f t="shared" si="145"/>
        <v>0</v>
      </c>
      <c r="J340" s="96">
        <f t="shared" si="145"/>
        <v>0</v>
      </c>
      <c r="K340" s="96">
        <f t="shared" si="145"/>
        <v>0</v>
      </c>
      <c r="L340" s="96">
        <f t="shared" si="145"/>
        <v>0</v>
      </c>
      <c r="M340" s="96">
        <f t="shared" si="145"/>
        <v>0</v>
      </c>
      <c r="N340" s="96">
        <f t="shared" si="145"/>
        <v>0</v>
      </c>
      <c r="O340" s="96">
        <f t="shared" si="145"/>
        <v>0</v>
      </c>
      <c r="P340" s="96">
        <f t="shared" si="145"/>
        <v>0</v>
      </c>
      <c r="Q340" s="96">
        <f t="shared" si="145"/>
        <v>0</v>
      </c>
      <c r="R340" s="96">
        <f t="shared" si="145"/>
        <v>0</v>
      </c>
      <c r="S340" s="96">
        <f t="shared" si="145"/>
        <v>0</v>
      </c>
      <c r="T340" s="96">
        <f t="shared" si="145"/>
        <v>0</v>
      </c>
      <c r="U340" s="96">
        <f t="shared" si="145"/>
        <v>0</v>
      </c>
    </row>
    <row r="341" spans="1:21" x14ac:dyDescent="0.2">
      <c r="A341" s="92" t="s">
        <v>21</v>
      </c>
      <c r="B341" s="92" t="s">
        <v>180</v>
      </c>
      <c r="C341" s="92"/>
      <c r="D341" s="4"/>
      <c r="E341" s="4">
        <v>0</v>
      </c>
      <c r="F341" s="4">
        <v>0</v>
      </c>
      <c r="G341" s="105">
        <f>SUM(D341:F341)</f>
        <v>0</v>
      </c>
      <c r="H341" s="4">
        <v>0</v>
      </c>
      <c r="I341" s="4">
        <v>0</v>
      </c>
      <c r="J341" s="105">
        <f>SUM(G341:I341)</f>
        <v>0</v>
      </c>
      <c r="K341" s="4">
        <v>0</v>
      </c>
      <c r="L341" s="4">
        <v>0</v>
      </c>
      <c r="M341" s="105">
        <f>SUM(J341:L341)</f>
        <v>0</v>
      </c>
      <c r="N341" s="4">
        <v>0</v>
      </c>
      <c r="O341" s="4">
        <v>0</v>
      </c>
      <c r="P341" s="105">
        <f>SUM(M341:O341)</f>
        <v>0</v>
      </c>
      <c r="Q341" s="4">
        <v>0</v>
      </c>
      <c r="R341" s="4">
        <v>0</v>
      </c>
      <c r="S341" s="105">
        <f>SUM(P341:R341)</f>
        <v>0</v>
      </c>
      <c r="T341" s="105">
        <f>SUM(E341,H341,K341,N341,Q341)</f>
        <v>0</v>
      </c>
      <c r="U341" s="105">
        <f>SUM(F341,I341,L341,O341,R341)</f>
        <v>0</v>
      </c>
    </row>
    <row r="342" spans="1:21" x14ac:dyDescent="0.2">
      <c r="A342" s="92" t="s">
        <v>22</v>
      </c>
      <c r="B342" s="92" t="s">
        <v>181</v>
      </c>
      <c r="C342" s="92"/>
      <c r="D342" s="4">
        <v>0</v>
      </c>
      <c r="E342" s="4">
        <v>0</v>
      </c>
      <c r="F342" s="4">
        <v>0</v>
      </c>
      <c r="G342" s="105">
        <f>SUM(D342:F342)</f>
        <v>0</v>
      </c>
      <c r="H342" s="4">
        <v>0</v>
      </c>
      <c r="I342" s="4">
        <v>0</v>
      </c>
      <c r="J342" s="105">
        <f>SUM(G342:I342)</f>
        <v>0</v>
      </c>
      <c r="K342" s="4">
        <v>0</v>
      </c>
      <c r="L342" s="4">
        <v>0</v>
      </c>
      <c r="M342" s="105">
        <f>SUM(J342:L342)</f>
        <v>0</v>
      </c>
      <c r="N342" s="4">
        <v>0</v>
      </c>
      <c r="O342" s="4">
        <v>0</v>
      </c>
      <c r="P342" s="105">
        <f>SUM(M342:O342)</f>
        <v>0</v>
      </c>
      <c r="Q342" s="4">
        <v>0</v>
      </c>
      <c r="R342" s="4">
        <v>0</v>
      </c>
      <c r="S342" s="105">
        <f>SUM(P342:R342)</f>
        <v>0</v>
      </c>
      <c r="T342" s="105">
        <f>SUM(E342,H342,K342,N342,Q342)</f>
        <v>0</v>
      </c>
      <c r="U342" s="105">
        <f>SUM(F342,I342,L342,O342,R342)</f>
        <v>0</v>
      </c>
    </row>
    <row r="343" spans="1:21" x14ac:dyDescent="0.2">
      <c r="A343" s="94" t="s">
        <v>23</v>
      </c>
      <c r="B343" s="94" t="s">
        <v>182</v>
      </c>
      <c r="C343" s="94"/>
      <c r="D343" s="96">
        <f>SUM(D341:D342)</f>
        <v>0</v>
      </c>
      <c r="E343" s="96">
        <f t="shared" ref="E343:U343" si="146">SUM(E341:E342)</f>
        <v>0</v>
      </c>
      <c r="F343" s="96">
        <f t="shared" si="146"/>
        <v>0</v>
      </c>
      <c r="G343" s="96">
        <f t="shared" si="146"/>
        <v>0</v>
      </c>
      <c r="H343" s="96">
        <f t="shared" si="146"/>
        <v>0</v>
      </c>
      <c r="I343" s="96">
        <f t="shared" si="146"/>
        <v>0</v>
      </c>
      <c r="J343" s="96">
        <f t="shared" si="146"/>
        <v>0</v>
      </c>
      <c r="K343" s="96">
        <f t="shared" si="146"/>
        <v>0</v>
      </c>
      <c r="L343" s="96">
        <f t="shared" si="146"/>
        <v>0</v>
      </c>
      <c r="M343" s="96">
        <f t="shared" si="146"/>
        <v>0</v>
      </c>
      <c r="N343" s="96">
        <f t="shared" si="146"/>
        <v>0</v>
      </c>
      <c r="O343" s="96">
        <f t="shared" si="146"/>
        <v>0</v>
      </c>
      <c r="P343" s="96">
        <f t="shared" si="146"/>
        <v>0</v>
      </c>
      <c r="Q343" s="96">
        <f t="shared" si="146"/>
        <v>0</v>
      </c>
      <c r="R343" s="96">
        <f t="shared" si="146"/>
        <v>0</v>
      </c>
      <c r="S343" s="96">
        <f t="shared" si="146"/>
        <v>0</v>
      </c>
      <c r="T343" s="96">
        <f t="shared" si="146"/>
        <v>0</v>
      </c>
      <c r="U343" s="96">
        <f t="shared" si="146"/>
        <v>0</v>
      </c>
    </row>
    <row r="344" spans="1:21" x14ac:dyDescent="0.2">
      <c r="A344" s="94" t="s">
        <v>24</v>
      </c>
      <c r="B344" s="94" t="s">
        <v>183</v>
      </c>
      <c r="C344" s="94"/>
      <c r="D344" s="96">
        <f>SUM(D333,D340,D343)</f>
        <v>0</v>
      </c>
      <c r="E344" s="96">
        <f t="shared" ref="E344:U344" si="147">SUM(E333,E340,E343)</f>
        <v>0</v>
      </c>
      <c r="F344" s="96">
        <f t="shared" si="147"/>
        <v>0</v>
      </c>
      <c r="G344" s="96">
        <f t="shared" si="147"/>
        <v>0</v>
      </c>
      <c r="H344" s="96">
        <f t="shared" si="147"/>
        <v>0</v>
      </c>
      <c r="I344" s="96">
        <f t="shared" si="147"/>
        <v>0</v>
      </c>
      <c r="J344" s="96">
        <f t="shared" si="147"/>
        <v>0</v>
      </c>
      <c r="K344" s="96">
        <f t="shared" si="147"/>
        <v>0</v>
      </c>
      <c r="L344" s="96">
        <f t="shared" si="147"/>
        <v>0</v>
      </c>
      <c r="M344" s="96">
        <f t="shared" si="147"/>
        <v>0</v>
      </c>
      <c r="N344" s="96">
        <f t="shared" si="147"/>
        <v>0</v>
      </c>
      <c r="O344" s="96">
        <f t="shared" si="147"/>
        <v>0</v>
      </c>
      <c r="P344" s="96">
        <f t="shared" si="147"/>
        <v>0</v>
      </c>
      <c r="Q344" s="96">
        <f t="shared" si="147"/>
        <v>0</v>
      </c>
      <c r="R344" s="96">
        <f t="shared" si="147"/>
        <v>0</v>
      </c>
      <c r="S344" s="96">
        <f t="shared" si="147"/>
        <v>0</v>
      </c>
      <c r="T344" s="96">
        <f t="shared" si="147"/>
        <v>0</v>
      </c>
      <c r="U344" s="96">
        <f t="shared" si="147"/>
        <v>0</v>
      </c>
    </row>
    <row r="345" spans="1:21" x14ac:dyDescent="0.2">
      <c r="A345" s="94" t="s">
        <v>25</v>
      </c>
      <c r="B345" s="94" t="s">
        <v>189</v>
      </c>
      <c r="C345" s="94"/>
      <c r="D345" s="96">
        <f>SUM(D330,D344)</f>
        <v>0</v>
      </c>
      <c r="E345" s="96">
        <f t="shared" ref="E345:U345" si="148">SUM(E330,E344)</f>
        <v>0</v>
      </c>
      <c r="F345" s="96">
        <f t="shared" si="148"/>
        <v>0</v>
      </c>
      <c r="G345" s="96">
        <f t="shared" si="148"/>
        <v>0</v>
      </c>
      <c r="H345" s="96">
        <f t="shared" si="148"/>
        <v>0</v>
      </c>
      <c r="I345" s="96">
        <f t="shared" si="148"/>
        <v>0</v>
      </c>
      <c r="J345" s="96">
        <f t="shared" si="148"/>
        <v>0</v>
      </c>
      <c r="K345" s="96">
        <f t="shared" si="148"/>
        <v>0</v>
      </c>
      <c r="L345" s="96">
        <f t="shared" si="148"/>
        <v>0</v>
      </c>
      <c r="M345" s="96">
        <f t="shared" si="148"/>
        <v>0</v>
      </c>
      <c r="N345" s="96">
        <f t="shared" si="148"/>
        <v>0</v>
      </c>
      <c r="O345" s="96">
        <f t="shared" si="148"/>
        <v>0</v>
      </c>
      <c r="P345" s="96">
        <f t="shared" si="148"/>
        <v>0</v>
      </c>
      <c r="Q345" s="96">
        <f t="shared" si="148"/>
        <v>0</v>
      </c>
      <c r="R345" s="96">
        <f t="shared" si="148"/>
        <v>0</v>
      </c>
      <c r="S345" s="96">
        <f t="shared" si="148"/>
        <v>0</v>
      </c>
      <c r="T345" s="96">
        <f t="shared" si="148"/>
        <v>0</v>
      </c>
      <c r="U345" s="96">
        <f t="shared" si="148"/>
        <v>0</v>
      </c>
    </row>
    <row r="346" spans="1:21" x14ac:dyDescent="0.2">
      <c r="A346" s="92"/>
      <c r="B346" s="92"/>
      <c r="C346" s="92"/>
      <c r="D346" s="4"/>
      <c r="G346" s="105"/>
      <c r="J346" s="105"/>
      <c r="M346" s="105"/>
      <c r="P346" s="105"/>
      <c r="S346" s="105"/>
      <c r="T346" s="105"/>
      <c r="U346" s="105"/>
    </row>
    <row r="347" spans="1:21" x14ac:dyDescent="0.2">
      <c r="A347" s="32" t="s">
        <v>194</v>
      </c>
      <c r="B347" s="32" t="s">
        <v>0</v>
      </c>
      <c r="C347" s="32"/>
      <c r="D347" s="3">
        <v>0</v>
      </c>
      <c r="E347" s="3">
        <v>0</v>
      </c>
      <c r="F347" s="120">
        <v>0</v>
      </c>
      <c r="G347" s="126">
        <f t="shared" ref="G347:G357" si="149">SUM(D347:F347)</f>
        <v>0</v>
      </c>
      <c r="H347" s="123">
        <v>0</v>
      </c>
      <c r="I347" s="3">
        <v>0</v>
      </c>
      <c r="J347" s="126">
        <f t="shared" ref="J347:J357" si="150">SUM(G347:I347)</f>
        <v>0</v>
      </c>
      <c r="K347" s="3">
        <v>0</v>
      </c>
      <c r="L347" s="3">
        <v>0</v>
      </c>
      <c r="M347" s="126">
        <f t="shared" ref="M347:M357" si="151">SUM(J347:L347)</f>
        <v>0</v>
      </c>
      <c r="N347" s="3">
        <v>0</v>
      </c>
      <c r="O347" s="3">
        <v>0</v>
      </c>
      <c r="P347" s="126">
        <f t="shared" ref="P347:P357" si="152">SUM(M347:O347)</f>
        <v>0</v>
      </c>
      <c r="Q347" s="3">
        <v>0</v>
      </c>
      <c r="R347" s="3">
        <v>0</v>
      </c>
      <c r="S347" s="126">
        <f t="shared" ref="S347:S357" si="153">SUM(P347:R347)</f>
        <v>0</v>
      </c>
      <c r="T347" s="126">
        <f>SUM(E347,H347,K347,N347,Q347)</f>
        <v>0</v>
      </c>
      <c r="U347" s="126">
        <f>SUM(F347,I347,L347,O347,R347)</f>
        <v>0</v>
      </c>
    </row>
    <row r="348" spans="1:21" x14ac:dyDescent="0.2">
      <c r="A348" s="8" t="s">
        <v>195</v>
      </c>
      <c r="B348" s="8" t="s">
        <v>1</v>
      </c>
      <c r="C348" s="8"/>
      <c r="D348" s="2">
        <v>0</v>
      </c>
      <c r="E348" s="2">
        <v>0</v>
      </c>
      <c r="F348" s="121">
        <v>0</v>
      </c>
      <c r="G348" s="127">
        <f t="shared" si="149"/>
        <v>0</v>
      </c>
      <c r="H348" s="124">
        <v>0</v>
      </c>
      <c r="I348" s="2">
        <v>0</v>
      </c>
      <c r="J348" s="127">
        <f t="shared" si="150"/>
        <v>0</v>
      </c>
      <c r="K348" s="2">
        <v>0</v>
      </c>
      <c r="L348" s="2">
        <v>0</v>
      </c>
      <c r="M348" s="127">
        <f t="shared" si="151"/>
        <v>0</v>
      </c>
      <c r="N348" s="2">
        <v>0</v>
      </c>
      <c r="O348" s="2">
        <v>0</v>
      </c>
      <c r="P348" s="127">
        <f t="shared" si="152"/>
        <v>0</v>
      </c>
      <c r="Q348" s="2">
        <v>0</v>
      </c>
      <c r="R348" s="2">
        <v>0</v>
      </c>
      <c r="S348" s="127">
        <f t="shared" si="153"/>
        <v>0</v>
      </c>
      <c r="T348" s="127">
        <f t="shared" ref="T348:U357" si="154">SUM(E348,H348,K348,N348,Q348)</f>
        <v>0</v>
      </c>
      <c r="U348" s="127">
        <f t="shared" si="154"/>
        <v>0</v>
      </c>
    </row>
    <row r="349" spans="1:21" x14ac:dyDescent="0.2">
      <c r="A349" s="8" t="s">
        <v>196</v>
      </c>
      <c r="B349" s="8" t="s">
        <v>184</v>
      </c>
      <c r="C349" s="8"/>
      <c r="D349" s="2">
        <v>0</v>
      </c>
      <c r="E349" s="2">
        <v>0</v>
      </c>
      <c r="F349" s="121">
        <v>0</v>
      </c>
      <c r="G349" s="127">
        <f t="shared" si="149"/>
        <v>0</v>
      </c>
      <c r="H349" s="124">
        <v>0</v>
      </c>
      <c r="I349" s="2">
        <v>0</v>
      </c>
      <c r="J349" s="127">
        <f t="shared" si="150"/>
        <v>0</v>
      </c>
      <c r="K349" s="2">
        <v>0</v>
      </c>
      <c r="L349" s="2">
        <v>0</v>
      </c>
      <c r="M349" s="127">
        <f t="shared" si="151"/>
        <v>0</v>
      </c>
      <c r="N349" s="2">
        <v>0</v>
      </c>
      <c r="O349" s="2">
        <v>0</v>
      </c>
      <c r="P349" s="127">
        <f t="shared" si="152"/>
        <v>0</v>
      </c>
      <c r="Q349" s="2">
        <v>0</v>
      </c>
      <c r="R349" s="2">
        <v>0</v>
      </c>
      <c r="S349" s="127">
        <f t="shared" si="153"/>
        <v>0</v>
      </c>
      <c r="T349" s="127">
        <f t="shared" si="154"/>
        <v>0</v>
      </c>
      <c r="U349" s="127">
        <f t="shared" si="154"/>
        <v>0</v>
      </c>
    </row>
    <row r="350" spans="1:21" x14ac:dyDescent="0.2">
      <c r="A350" s="7" t="s">
        <v>197</v>
      </c>
      <c r="B350" s="8" t="s">
        <v>185</v>
      </c>
      <c r="C350" s="8"/>
      <c r="D350" s="2"/>
      <c r="E350" s="2">
        <v>0</v>
      </c>
      <c r="F350" s="121">
        <v>0</v>
      </c>
      <c r="G350" s="127">
        <f t="shared" si="149"/>
        <v>0</v>
      </c>
      <c r="H350" s="124">
        <v>0</v>
      </c>
      <c r="I350" s="2">
        <v>0</v>
      </c>
      <c r="J350" s="127">
        <f t="shared" si="150"/>
        <v>0</v>
      </c>
      <c r="K350" s="2">
        <v>0</v>
      </c>
      <c r="L350" s="2">
        <v>0</v>
      </c>
      <c r="M350" s="127">
        <f t="shared" si="151"/>
        <v>0</v>
      </c>
      <c r="N350" s="2">
        <v>0</v>
      </c>
      <c r="O350" s="2">
        <v>0</v>
      </c>
      <c r="P350" s="127">
        <f t="shared" si="152"/>
        <v>0</v>
      </c>
      <c r="Q350" s="2">
        <v>0</v>
      </c>
      <c r="R350" s="2">
        <v>0</v>
      </c>
      <c r="S350" s="127">
        <f t="shared" si="153"/>
        <v>0</v>
      </c>
      <c r="T350" s="127">
        <f t="shared" si="154"/>
        <v>0</v>
      </c>
      <c r="U350" s="127">
        <f t="shared" si="154"/>
        <v>0</v>
      </c>
    </row>
    <row r="351" spans="1:21" x14ac:dyDescent="0.2">
      <c r="A351" s="7" t="s">
        <v>198</v>
      </c>
      <c r="B351" s="8" t="s">
        <v>186</v>
      </c>
      <c r="C351" s="8"/>
      <c r="D351" s="2"/>
      <c r="E351" s="2">
        <v>0</v>
      </c>
      <c r="F351" s="121">
        <v>0</v>
      </c>
      <c r="G351" s="127">
        <f t="shared" si="149"/>
        <v>0</v>
      </c>
      <c r="H351" s="124">
        <v>0</v>
      </c>
      <c r="I351" s="2">
        <v>0</v>
      </c>
      <c r="J351" s="127">
        <f t="shared" si="150"/>
        <v>0</v>
      </c>
      <c r="K351" s="2">
        <v>0</v>
      </c>
      <c r="L351" s="2">
        <v>0</v>
      </c>
      <c r="M351" s="127">
        <f t="shared" si="151"/>
        <v>0</v>
      </c>
      <c r="N351" s="2">
        <v>0</v>
      </c>
      <c r="O351" s="2">
        <v>0</v>
      </c>
      <c r="P351" s="127">
        <f t="shared" si="152"/>
        <v>0</v>
      </c>
      <c r="Q351" s="2">
        <v>0</v>
      </c>
      <c r="R351" s="2">
        <v>0</v>
      </c>
      <c r="S351" s="127">
        <f t="shared" si="153"/>
        <v>0</v>
      </c>
      <c r="T351" s="127">
        <f t="shared" si="154"/>
        <v>0</v>
      </c>
      <c r="U351" s="127">
        <f t="shared" si="154"/>
        <v>0</v>
      </c>
    </row>
    <row r="352" spans="1:21" x14ac:dyDescent="0.2">
      <c r="A352" s="7" t="s">
        <v>199</v>
      </c>
      <c r="B352" s="8" t="s">
        <v>187</v>
      </c>
      <c r="C352" s="8"/>
      <c r="D352" s="2"/>
      <c r="E352" s="2">
        <v>0</v>
      </c>
      <c r="F352" s="121">
        <v>0</v>
      </c>
      <c r="G352" s="127">
        <f t="shared" si="149"/>
        <v>0</v>
      </c>
      <c r="H352" s="124">
        <v>0</v>
      </c>
      <c r="I352" s="2">
        <v>0</v>
      </c>
      <c r="J352" s="127">
        <f t="shared" si="150"/>
        <v>0</v>
      </c>
      <c r="K352" s="2">
        <v>0</v>
      </c>
      <c r="L352" s="2">
        <v>0</v>
      </c>
      <c r="M352" s="127">
        <f t="shared" si="151"/>
        <v>0</v>
      </c>
      <c r="N352" s="2">
        <v>0</v>
      </c>
      <c r="O352" s="2">
        <v>0</v>
      </c>
      <c r="P352" s="127">
        <f t="shared" si="152"/>
        <v>0</v>
      </c>
      <c r="Q352" s="2">
        <v>0</v>
      </c>
      <c r="R352" s="2">
        <v>0</v>
      </c>
      <c r="S352" s="127">
        <f t="shared" si="153"/>
        <v>0</v>
      </c>
      <c r="T352" s="127">
        <f t="shared" si="154"/>
        <v>0</v>
      </c>
      <c r="U352" s="127">
        <f t="shared" si="154"/>
        <v>0</v>
      </c>
    </row>
    <row r="353" spans="1:21" x14ac:dyDescent="0.2">
      <c r="A353" s="7" t="s">
        <v>200</v>
      </c>
      <c r="B353" s="8" t="s">
        <v>188</v>
      </c>
      <c r="C353" s="8"/>
      <c r="D353" s="2"/>
      <c r="E353" s="2">
        <v>0</v>
      </c>
      <c r="F353" s="121">
        <v>0</v>
      </c>
      <c r="G353" s="127">
        <f t="shared" si="149"/>
        <v>0</v>
      </c>
      <c r="H353" s="124">
        <v>0</v>
      </c>
      <c r="I353" s="2">
        <v>0</v>
      </c>
      <c r="J353" s="127">
        <f t="shared" si="150"/>
        <v>0</v>
      </c>
      <c r="K353" s="2">
        <v>0</v>
      </c>
      <c r="L353" s="2">
        <v>0</v>
      </c>
      <c r="M353" s="127">
        <f t="shared" si="151"/>
        <v>0</v>
      </c>
      <c r="N353" s="2">
        <v>0</v>
      </c>
      <c r="O353" s="2">
        <v>0</v>
      </c>
      <c r="P353" s="127">
        <f t="shared" si="152"/>
        <v>0</v>
      </c>
      <c r="Q353" s="2">
        <v>0</v>
      </c>
      <c r="R353" s="2">
        <v>0</v>
      </c>
      <c r="S353" s="127">
        <f t="shared" si="153"/>
        <v>0</v>
      </c>
      <c r="T353" s="127">
        <f t="shared" si="154"/>
        <v>0</v>
      </c>
      <c r="U353" s="127">
        <f t="shared" si="154"/>
        <v>0</v>
      </c>
    </row>
    <row r="354" spans="1:21" x14ac:dyDescent="0.2">
      <c r="A354" s="7" t="s">
        <v>204</v>
      </c>
      <c r="B354" s="8" t="s">
        <v>205</v>
      </c>
      <c r="C354" s="8"/>
      <c r="D354" s="2"/>
      <c r="E354" s="2">
        <v>0</v>
      </c>
      <c r="F354" s="121">
        <v>0</v>
      </c>
      <c r="G354" s="127">
        <f t="shared" si="149"/>
        <v>0</v>
      </c>
      <c r="H354" s="124">
        <v>0</v>
      </c>
      <c r="I354" s="2">
        <v>0</v>
      </c>
      <c r="J354" s="127">
        <f t="shared" si="150"/>
        <v>0</v>
      </c>
      <c r="K354" s="2">
        <v>0</v>
      </c>
      <c r="L354" s="2">
        <v>0</v>
      </c>
      <c r="M354" s="127">
        <f t="shared" si="151"/>
        <v>0</v>
      </c>
      <c r="N354" s="2">
        <v>0</v>
      </c>
      <c r="O354" s="2">
        <v>0</v>
      </c>
      <c r="P354" s="127">
        <f t="shared" si="152"/>
        <v>0</v>
      </c>
      <c r="Q354" s="2">
        <v>0</v>
      </c>
      <c r="R354" s="2">
        <v>0</v>
      </c>
      <c r="S354" s="127">
        <f t="shared" si="153"/>
        <v>0</v>
      </c>
      <c r="T354" s="127">
        <f t="shared" si="154"/>
        <v>0</v>
      </c>
      <c r="U354" s="127">
        <f t="shared" si="154"/>
        <v>0</v>
      </c>
    </row>
    <row r="355" spans="1:21" x14ac:dyDescent="0.2">
      <c r="A355" s="7" t="s">
        <v>201</v>
      </c>
      <c r="B355" s="8" t="s">
        <v>190</v>
      </c>
      <c r="C355" s="8"/>
      <c r="D355" s="2"/>
      <c r="E355" s="2">
        <v>0</v>
      </c>
      <c r="F355" s="121">
        <v>0</v>
      </c>
      <c r="G355" s="127">
        <f t="shared" si="149"/>
        <v>0</v>
      </c>
      <c r="H355" s="124">
        <v>0</v>
      </c>
      <c r="I355" s="2">
        <v>0</v>
      </c>
      <c r="J355" s="127">
        <f t="shared" si="150"/>
        <v>0</v>
      </c>
      <c r="K355" s="2">
        <v>0</v>
      </c>
      <c r="L355" s="2">
        <v>0</v>
      </c>
      <c r="M355" s="127">
        <f t="shared" si="151"/>
        <v>0</v>
      </c>
      <c r="N355" s="2">
        <v>0</v>
      </c>
      <c r="O355" s="2">
        <v>0</v>
      </c>
      <c r="P355" s="127">
        <f t="shared" si="152"/>
        <v>0</v>
      </c>
      <c r="Q355" s="2">
        <v>0</v>
      </c>
      <c r="R355" s="2">
        <v>0</v>
      </c>
      <c r="S355" s="127">
        <f t="shared" si="153"/>
        <v>0</v>
      </c>
      <c r="T355" s="127">
        <f t="shared" si="154"/>
        <v>0</v>
      </c>
      <c r="U355" s="127">
        <f t="shared" si="154"/>
        <v>0</v>
      </c>
    </row>
    <row r="356" spans="1:21" x14ac:dyDescent="0.2">
      <c r="A356" s="7" t="s">
        <v>202</v>
      </c>
      <c r="B356" s="8" t="s">
        <v>191</v>
      </c>
      <c r="C356" s="8"/>
      <c r="D356" s="2"/>
      <c r="E356" s="2">
        <v>0</v>
      </c>
      <c r="F356" s="121">
        <v>0</v>
      </c>
      <c r="G356" s="127">
        <f t="shared" si="149"/>
        <v>0</v>
      </c>
      <c r="H356" s="124">
        <v>0</v>
      </c>
      <c r="I356" s="2">
        <v>0</v>
      </c>
      <c r="J356" s="127">
        <f t="shared" si="150"/>
        <v>0</v>
      </c>
      <c r="K356" s="2">
        <v>0</v>
      </c>
      <c r="L356" s="2">
        <v>0</v>
      </c>
      <c r="M356" s="127">
        <f t="shared" si="151"/>
        <v>0</v>
      </c>
      <c r="N356" s="2">
        <v>0</v>
      </c>
      <c r="O356" s="2">
        <v>0</v>
      </c>
      <c r="P356" s="127">
        <f t="shared" si="152"/>
        <v>0</v>
      </c>
      <c r="Q356" s="2">
        <v>0</v>
      </c>
      <c r="R356" s="2">
        <v>0</v>
      </c>
      <c r="S356" s="127">
        <f t="shared" si="153"/>
        <v>0</v>
      </c>
      <c r="T356" s="127">
        <f t="shared" si="154"/>
        <v>0</v>
      </c>
      <c r="U356" s="127">
        <f t="shared" si="154"/>
        <v>0</v>
      </c>
    </row>
    <row r="357" spans="1:21" x14ac:dyDescent="0.2">
      <c r="A357" s="8" t="s">
        <v>203</v>
      </c>
      <c r="B357" s="8" t="s">
        <v>192</v>
      </c>
      <c r="C357" s="8"/>
      <c r="D357" s="102"/>
      <c r="E357" s="102">
        <v>0</v>
      </c>
      <c r="F357" s="122">
        <v>0</v>
      </c>
      <c r="G357" s="128">
        <f t="shared" si="149"/>
        <v>0</v>
      </c>
      <c r="H357" s="125">
        <v>0</v>
      </c>
      <c r="I357" s="102">
        <v>0</v>
      </c>
      <c r="J357" s="128">
        <f t="shared" si="150"/>
        <v>0</v>
      </c>
      <c r="K357" s="102">
        <v>0</v>
      </c>
      <c r="L357" s="102">
        <v>0</v>
      </c>
      <c r="M357" s="128">
        <f t="shared" si="151"/>
        <v>0</v>
      </c>
      <c r="N357" s="102">
        <v>0</v>
      </c>
      <c r="O357" s="102">
        <v>0</v>
      </c>
      <c r="P357" s="128">
        <f t="shared" si="152"/>
        <v>0</v>
      </c>
      <c r="Q357" s="102">
        <v>0</v>
      </c>
      <c r="R357" s="102">
        <v>0</v>
      </c>
      <c r="S357" s="128">
        <f t="shared" si="153"/>
        <v>0</v>
      </c>
      <c r="T357" s="128">
        <f t="shared" si="154"/>
        <v>0</v>
      </c>
      <c r="U357" s="128">
        <f t="shared" si="154"/>
        <v>0</v>
      </c>
    </row>
    <row r="358" spans="1:21" x14ac:dyDescent="0.2">
      <c r="A358" s="94"/>
      <c r="B358" s="94" t="s">
        <v>206</v>
      </c>
      <c r="C358" s="101"/>
      <c r="D358" s="96">
        <f>SUM(D347:D357)</f>
        <v>0</v>
      </c>
      <c r="E358" s="96">
        <f t="shared" ref="E358:U358" si="155">SUM(E347:E357)</f>
        <v>0</v>
      </c>
      <c r="F358" s="96">
        <f t="shared" si="155"/>
        <v>0</v>
      </c>
      <c r="G358" s="96">
        <f t="shared" si="155"/>
        <v>0</v>
      </c>
      <c r="H358" s="96">
        <f t="shared" si="155"/>
        <v>0</v>
      </c>
      <c r="I358" s="96">
        <f t="shared" si="155"/>
        <v>0</v>
      </c>
      <c r="J358" s="96">
        <f t="shared" si="155"/>
        <v>0</v>
      </c>
      <c r="K358" s="96">
        <f t="shared" si="155"/>
        <v>0</v>
      </c>
      <c r="L358" s="96">
        <f t="shared" si="155"/>
        <v>0</v>
      </c>
      <c r="M358" s="96">
        <f t="shared" si="155"/>
        <v>0</v>
      </c>
      <c r="N358" s="96">
        <f t="shared" si="155"/>
        <v>0</v>
      </c>
      <c r="O358" s="96">
        <f t="shared" si="155"/>
        <v>0</v>
      </c>
      <c r="P358" s="96">
        <f t="shared" si="155"/>
        <v>0</v>
      </c>
      <c r="Q358" s="96">
        <f t="shared" si="155"/>
        <v>0</v>
      </c>
      <c r="R358" s="96">
        <f t="shared" si="155"/>
        <v>0</v>
      </c>
      <c r="S358" s="96">
        <f t="shared" si="155"/>
        <v>0</v>
      </c>
      <c r="T358" s="96">
        <f t="shared" si="155"/>
        <v>0</v>
      </c>
      <c r="U358" s="96">
        <f t="shared" si="155"/>
        <v>0</v>
      </c>
    </row>
    <row r="359" spans="1:21" x14ac:dyDescent="0.2">
      <c r="A359" s="92"/>
      <c r="B359" s="92"/>
      <c r="C359" s="92"/>
      <c r="G359" s="105"/>
      <c r="J359" s="105"/>
      <c r="M359" s="105"/>
      <c r="P359" s="105"/>
      <c r="S359" s="105"/>
      <c r="T359" s="105"/>
      <c r="U359" s="105"/>
    </row>
    <row r="360" spans="1:21" x14ac:dyDescent="0.2">
      <c r="A360" s="92"/>
      <c r="B360" s="98" t="s">
        <v>210</v>
      </c>
      <c r="C360" s="92"/>
      <c r="D360" s="105">
        <f>D358-D345</f>
        <v>0</v>
      </c>
      <c r="E360" s="105">
        <f>E358-E345</f>
        <v>0</v>
      </c>
      <c r="F360" s="105">
        <f>F358-F345</f>
        <v>0</v>
      </c>
      <c r="G360" s="105"/>
      <c r="H360" s="105">
        <f>H358-H345</f>
        <v>0</v>
      </c>
      <c r="I360" s="105">
        <f>I358-I345</f>
        <v>0</v>
      </c>
      <c r="J360" s="105"/>
      <c r="K360" s="105">
        <f>K358-K345</f>
        <v>0</v>
      </c>
      <c r="L360" s="105">
        <f>L358-L345</f>
        <v>0</v>
      </c>
      <c r="M360" s="105"/>
      <c r="N360" s="105">
        <f>N358-N345</f>
        <v>0</v>
      </c>
      <c r="O360" s="105">
        <f>O358-O345</f>
        <v>0</v>
      </c>
      <c r="P360" s="105"/>
      <c r="Q360" s="105">
        <f>Q358-Q345</f>
        <v>0</v>
      </c>
      <c r="R360" s="105">
        <f>R358-R345</f>
        <v>0</v>
      </c>
      <c r="S360" s="105"/>
      <c r="T360" s="105">
        <f>T358-T345</f>
        <v>0</v>
      </c>
      <c r="U360" s="105">
        <f>U358-U345</f>
        <v>0</v>
      </c>
    </row>
    <row r="361" spans="1:21" x14ac:dyDescent="0.2">
      <c r="A361" s="104" t="s">
        <v>162</v>
      </c>
      <c r="B361" s="104" t="s">
        <v>163</v>
      </c>
      <c r="C361" s="104" t="s">
        <v>164</v>
      </c>
      <c r="D361" s="33" t="s">
        <v>31</v>
      </c>
      <c r="E361" s="109" t="s">
        <v>4</v>
      </c>
      <c r="F361" s="109" t="s">
        <v>4</v>
      </c>
      <c r="G361" s="33" t="s">
        <v>53</v>
      </c>
      <c r="H361" s="110" t="s">
        <v>46</v>
      </c>
      <c r="I361" s="110" t="s">
        <v>46</v>
      </c>
      <c r="J361" s="33" t="s">
        <v>53</v>
      </c>
      <c r="K361" s="61" t="s">
        <v>47</v>
      </c>
      <c r="L361" s="61" t="s">
        <v>47</v>
      </c>
      <c r="M361" s="33" t="s">
        <v>53</v>
      </c>
      <c r="N361" s="111" t="s">
        <v>50</v>
      </c>
      <c r="O361" s="111" t="s">
        <v>50</v>
      </c>
      <c r="P361" s="33" t="s">
        <v>53</v>
      </c>
      <c r="Q361" s="112" t="s">
        <v>51</v>
      </c>
      <c r="R361" s="112" t="s">
        <v>51</v>
      </c>
      <c r="S361" s="130" t="s">
        <v>53</v>
      </c>
      <c r="T361" s="218" t="s">
        <v>209</v>
      </c>
      <c r="U361" s="219"/>
    </row>
    <row r="362" spans="1:21" x14ac:dyDescent="0.2">
      <c r="A362" s="83" t="s">
        <v>9</v>
      </c>
      <c r="B362" s="138" t="s">
        <v>236</v>
      </c>
      <c r="C362" s="85" t="s">
        <v>166</v>
      </c>
      <c r="D362" s="34" t="s">
        <v>41</v>
      </c>
      <c r="E362" s="34" t="s">
        <v>161</v>
      </c>
      <c r="F362" s="34" t="s">
        <v>161</v>
      </c>
      <c r="G362" s="34" t="s">
        <v>41</v>
      </c>
      <c r="H362" s="34" t="s">
        <v>161</v>
      </c>
      <c r="I362" s="34" t="s">
        <v>161</v>
      </c>
      <c r="J362" s="34" t="s">
        <v>208</v>
      </c>
      <c r="K362" s="34" t="s">
        <v>161</v>
      </c>
      <c r="L362" s="34" t="s">
        <v>161</v>
      </c>
      <c r="M362" s="34" t="s">
        <v>208</v>
      </c>
      <c r="N362" s="34" t="s">
        <v>161</v>
      </c>
      <c r="O362" s="34" t="s">
        <v>161</v>
      </c>
      <c r="P362" s="34" t="s">
        <v>208</v>
      </c>
      <c r="Q362" s="34" t="s">
        <v>161</v>
      </c>
      <c r="R362" s="34" t="s">
        <v>161</v>
      </c>
      <c r="S362" s="131" t="s">
        <v>41</v>
      </c>
      <c r="T362" s="131" t="s">
        <v>161</v>
      </c>
      <c r="U362" s="131" t="s">
        <v>161</v>
      </c>
    </row>
    <row r="363" spans="1:21" x14ac:dyDescent="0.2">
      <c r="A363" s="83"/>
      <c r="B363" s="86"/>
      <c r="C363" s="86"/>
      <c r="D363" s="34" t="s">
        <v>250</v>
      </c>
      <c r="E363" s="34" t="s">
        <v>137</v>
      </c>
      <c r="F363" s="34" t="s">
        <v>193</v>
      </c>
      <c r="G363" s="34"/>
      <c r="H363" s="34" t="s">
        <v>137</v>
      </c>
      <c r="I363" s="34" t="s">
        <v>193</v>
      </c>
      <c r="J363" s="34" t="s">
        <v>41</v>
      </c>
      <c r="K363" s="34" t="s">
        <v>137</v>
      </c>
      <c r="L363" s="34" t="s">
        <v>193</v>
      </c>
      <c r="M363" s="34" t="s">
        <v>41</v>
      </c>
      <c r="N363" s="34" t="s">
        <v>137</v>
      </c>
      <c r="O363" s="34" t="s">
        <v>193</v>
      </c>
      <c r="P363" s="34" t="s">
        <v>41</v>
      </c>
      <c r="Q363" s="34" t="s">
        <v>137</v>
      </c>
      <c r="R363" s="34" t="s">
        <v>193</v>
      </c>
      <c r="S363" s="131" t="s">
        <v>245</v>
      </c>
      <c r="T363" s="131" t="s">
        <v>137</v>
      </c>
      <c r="U363" s="131" t="s">
        <v>193</v>
      </c>
    </row>
    <row r="364" spans="1:21" x14ac:dyDescent="0.2">
      <c r="A364" s="106"/>
      <c r="B364" s="106"/>
      <c r="C364" s="106"/>
      <c r="D364" s="116"/>
      <c r="E364" s="35" t="s">
        <v>66</v>
      </c>
      <c r="F364" s="35" t="s">
        <v>67</v>
      </c>
      <c r="G364" s="116"/>
      <c r="H364" s="35" t="s">
        <v>66</v>
      </c>
      <c r="I364" s="35" t="s">
        <v>67</v>
      </c>
      <c r="J364" s="116"/>
      <c r="K364" s="35" t="s">
        <v>66</v>
      </c>
      <c r="L364" s="35" t="s">
        <v>67</v>
      </c>
      <c r="M364" s="116"/>
      <c r="N364" s="35" t="s">
        <v>66</v>
      </c>
      <c r="O364" s="35" t="s">
        <v>67</v>
      </c>
      <c r="P364" s="116"/>
      <c r="Q364" s="35" t="s">
        <v>66</v>
      </c>
      <c r="R364" s="35" t="s">
        <v>67</v>
      </c>
      <c r="S364" s="132"/>
      <c r="T364" s="133" t="s">
        <v>66</v>
      </c>
      <c r="U364" s="133" t="s">
        <v>67</v>
      </c>
    </row>
    <row r="365" spans="1:21" x14ac:dyDescent="0.2">
      <c r="A365" s="88" t="s">
        <v>4</v>
      </c>
      <c r="B365" s="88" t="s">
        <v>46</v>
      </c>
      <c r="C365" s="88" t="s">
        <v>47</v>
      </c>
      <c r="D365" s="117" t="s">
        <v>4</v>
      </c>
      <c r="E365" s="117" t="s">
        <v>46</v>
      </c>
      <c r="F365" s="117" t="s">
        <v>47</v>
      </c>
      <c r="G365" s="117" t="s">
        <v>50</v>
      </c>
      <c r="H365" s="117" t="s">
        <v>51</v>
      </c>
      <c r="I365" s="117" t="s">
        <v>48</v>
      </c>
      <c r="J365" s="117" t="s">
        <v>52</v>
      </c>
      <c r="K365" s="117" t="s">
        <v>49</v>
      </c>
      <c r="L365" s="117" t="s">
        <v>159</v>
      </c>
      <c r="M365" s="117" t="s">
        <v>15</v>
      </c>
      <c r="N365" s="117" t="s">
        <v>16</v>
      </c>
      <c r="O365" s="117" t="s">
        <v>17</v>
      </c>
      <c r="P365" s="117" t="s">
        <v>18</v>
      </c>
      <c r="Q365" s="117" t="s">
        <v>19</v>
      </c>
      <c r="R365" s="117" t="s">
        <v>20</v>
      </c>
      <c r="S365" s="134" t="s">
        <v>21</v>
      </c>
      <c r="T365" s="134" t="s">
        <v>21</v>
      </c>
      <c r="U365" s="134" t="s">
        <v>21</v>
      </c>
    </row>
    <row r="366" spans="1:21" x14ac:dyDescent="0.2">
      <c r="A366" s="89" t="s">
        <v>4</v>
      </c>
      <c r="B366" s="89" t="s">
        <v>167</v>
      </c>
      <c r="C366" s="90"/>
      <c r="D366" s="4">
        <v>0</v>
      </c>
      <c r="E366" s="4">
        <v>0</v>
      </c>
      <c r="F366" s="4">
        <v>0</v>
      </c>
      <c r="G366" s="105">
        <f>SUM(D366:F366)</f>
        <v>0</v>
      </c>
      <c r="H366" s="4">
        <v>0</v>
      </c>
      <c r="I366" s="4">
        <v>0</v>
      </c>
      <c r="J366" s="105">
        <f>SUM(G366:I366)</f>
        <v>0</v>
      </c>
      <c r="K366" s="4">
        <v>0</v>
      </c>
      <c r="L366" s="4">
        <v>0</v>
      </c>
      <c r="M366" s="105">
        <f>SUM(J366:L366)</f>
        <v>0</v>
      </c>
      <c r="N366" s="4">
        <v>0</v>
      </c>
      <c r="O366" s="4">
        <v>0</v>
      </c>
      <c r="P366" s="105">
        <f>SUM(M366:O366)</f>
        <v>0</v>
      </c>
      <c r="Q366" s="4">
        <v>0</v>
      </c>
      <c r="R366" s="4">
        <v>0</v>
      </c>
      <c r="S366" s="105">
        <f>SUM(P366:R366)</f>
        <v>0</v>
      </c>
      <c r="T366" s="105">
        <f>SUM(E366,H366,K366,N366,Q366)</f>
        <v>0</v>
      </c>
      <c r="U366" s="105">
        <f>SUM(F366,I366,L366,O366,R366)</f>
        <v>0</v>
      </c>
    </row>
    <row r="367" spans="1:21" x14ac:dyDescent="0.2">
      <c r="A367" s="91" t="s">
        <v>46</v>
      </c>
      <c r="B367" s="92" t="s">
        <v>168</v>
      </c>
      <c r="C367" s="92"/>
      <c r="D367" s="4">
        <v>0</v>
      </c>
      <c r="E367" s="4">
        <v>0</v>
      </c>
      <c r="F367" s="4">
        <v>0</v>
      </c>
      <c r="G367" s="105">
        <f>SUM(D367:F367)</f>
        <v>0</v>
      </c>
      <c r="H367" s="4">
        <v>0</v>
      </c>
      <c r="I367" s="4">
        <v>0</v>
      </c>
      <c r="J367" s="105">
        <f>SUM(G367:I367)</f>
        <v>0</v>
      </c>
      <c r="K367" s="4">
        <v>0</v>
      </c>
      <c r="L367" s="4">
        <v>0</v>
      </c>
      <c r="M367" s="105">
        <f>SUM(J367:L367)</f>
        <v>0</v>
      </c>
      <c r="N367" s="4">
        <v>0</v>
      </c>
      <c r="O367" s="4">
        <v>0</v>
      </c>
      <c r="P367" s="105">
        <f>SUM(M367:O367)</f>
        <v>0</v>
      </c>
      <c r="Q367" s="4">
        <v>0</v>
      </c>
      <c r="R367" s="4">
        <v>0</v>
      </c>
      <c r="S367" s="105">
        <f>SUM(P367:R367)</f>
        <v>0</v>
      </c>
      <c r="T367" s="105">
        <f>SUM(E367,H367,K367,N367,Q367)</f>
        <v>0</v>
      </c>
      <c r="U367" s="105">
        <f>SUM(F367,I367,L367,O367,R367)</f>
        <v>0</v>
      </c>
    </row>
    <row r="368" spans="1:21" x14ac:dyDescent="0.2">
      <c r="A368" s="93" t="s">
        <v>47</v>
      </c>
      <c r="B368" s="94" t="s">
        <v>169</v>
      </c>
      <c r="C368" s="95"/>
      <c r="D368" s="96">
        <f>SUM(D366:D367)</f>
        <v>0</v>
      </c>
      <c r="E368" s="96">
        <f t="shared" ref="E368:U368" si="156">SUM(E366:E367)</f>
        <v>0</v>
      </c>
      <c r="F368" s="96">
        <f t="shared" si="156"/>
        <v>0</v>
      </c>
      <c r="G368" s="96">
        <f t="shared" si="156"/>
        <v>0</v>
      </c>
      <c r="H368" s="96">
        <f t="shared" si="156"/>
        <v>0</v>
      </c>
      <c r="I368" s="96">
        <f t="shared" si="156"/>
        <v>0</v>
      </c>
      <c r="J368" s="96">
        <f t="shared" si="156"/>
        <v>0</v>
      </c>
      <c r="K368" s="96">
        <f t="shared" si="156"/>
        <v>0</v>
      </c>
      <c r="L368" s="96">
        <f t="shared" si="156"/>
        <v>0</v>
      </c>
      <c r="M368" s="96">
        <f t="shared" si="156"/>
        <v>0</v>
      </c>
      <c r="N368" s="96">
        <f t="shared" si="156"/>
        <v>0</v>
      </c>
      <c r="O368" s="96">
        <f t="shared" si="156"/>
        <v>0</v>
      </c>
      <c r="P368" s="96">
        <f t="shared" si="156"/>
        <v>0</v>
      </c>
      <c r="Q368" s="96">
        <f t="shared" si="156"/>
        <v>0</v>
      </c>
      <c r="R368" s="96">
        <f t="shared" si="156"/>
        <v>0</v>
      </c>
      <c r="S368" s="96">
        <f t="shared" si="156"/>
        <v>0</v>
      </c>
      <c r="T368" s="96">
        <f t="shared" si="156"/>
        <v>0</v>
      </c>
      <c r="U368" s="96">
        <f t="shared" si="156"/>
        <v>0</v>
      </c>
    </row>
    <row r="369" spans="1:21" x14ac:dyDescent="0.2">
      <c r="A369" s="97" t="s">
        <v>50</v>
      </c>
      <c r="B369" s="98" t="s">
        <v>170</v>
      </c>
      <c r="C369" s="98"/>
      <c r="D369" s="99">
        <v>0</v>
      </c>
      <c r="E369" s="99">
        <v>0</v>
      </c>
      <c r="F369" s="99">
        <v>0</v>
      </c>
      <c r="G369" s="105">
        <f>SUM(D369:F369)</f>
        <v>0</v>
      </c>
      <c r="H369" s="99">
        <v>0</v>
      </c>
      <c r="I369" s="99">
        <v>0</v>
      </c>
      <c r="J369" s="105">
        <f>SUM(G369:I369)</f>
        <v>0</v>
      </c>
      <c r="K369" s="99">
        <v>0</v>
      </c>
      <c r="L369" s="99">
        <v>0</v>
      </c>
      <c r="M369" s="105">
        <f>SUM(J369:L369)</f>
        <v>0</v>
      </c>
      <c r="N369" s="99">
        <v>0</v>
      </c>
      <c r="O369" s="99">
        <v>0</v>
      </c>
      <c r="P369" s="105">
        <f>SUM(M369:O369)</f>
        <v>0</v>
      </c>
      <c r="Q369" s="99">
        <v>0</v>
      </c>
      <c r="R369" s="99">
        <v>0</v>
      </c>
      <c r="S369" s="105">
        <f>SUM(P369:R369)</f>
        <v>0</v>
      </c>
      <c r="T369" s="105">
        <f>SUM(E369,H369,K369,N369,Q369)</f>
        <v>0</v>
      </c>
      <c r="U369" s="105">
        <f>SUM(F369,I369,L369,O369,R369)</f>
        <v>0</v>
      </c>
    </row>
    <row r="370" spans="1:21" x14ac:dyDescent="0.2">
      <c r="A370" s="93" t="s">
        <v>51</v>
      </c>
      <c r="B370" s="94" t="s">
        <v>171</v>
      </c>
      <c r="C370" s="94"/>
      <c r="D370" s="96">
        <f>SUM(D368:D369)</f>
        <v>0</v>
      </c>
      <c r="E370" s="96">
        <f t="shared" ref="E370:U370" si="157">SUM(E368:E369)</f>
        <v>0</v>
      </c>
      <c r="F370" s="96">
        <f t="shared" si="157"/>
        <v>0</v>
      </c>
      <c r="G370" s="96">
        <f t="shared" si="157"/>
        <v>0</v>
      </c>
      <c r="H370" s="96">
        <f t="shared" si="157"/>
        <v>0</v>
      </c>
      <c r="I370" s="96">
        <f t="shared" si="157"/>
        <v>0</v>
      </c>
      <c r="J370" s="96">
        <f t="shared" si="157"/>
        <v>0</v>
      </c>
      <c r="K370" s="96">
        <f t="shared" si="157"/>
        <v>0</v>
      </c>
      <c r="L370" s="96">
        <f t="shared" si="157"/>
        <v>0</v>
      </c>
      <c r="M370" s="96">
        <f t="shared" si="157"/>
        <v>0</v>
      </c>
      <c r="N370" s="96">
        <f t="shared" si="157"/>
        <v>0</v>
      </c>
      <c r="O370" s="96">
        <f t="shared" si="157"/>
        <v>0</v>
      </c>
      <c r="P370" s="96">
        <f t="shared" si="157"/>
        <v>0</v>
      </c>
      <c r="Q370" s="96">
        <f t="shared" si="157"/>
        <v>0</v>
      </c>
      <c r="R370" s="96">
        <f t="shared" si="157"/>
        <v>0</v>
      </c>
      <c r="S370" s="96">
        <f t="shared" si="157"/>
        <v>0</v>
      </c>
      <c r="T370" s="96">
        <f t="shared" si="157"/>
        <v>0</v>
      </c>
      <c r="U370" s="96">
        <f t="shared" si="157"/>
        <v>0</v>
      </c>
    </row>
    <row r="371" spans="1:21" x14ac:dyDescent="0.2">
      <c r="A371" s="91" t="s">
        <v>48</v>
      </c>
      <c r="B371" s="92" t="s">
        <v>172</v>
      </c>
      <c r="C371" s="92"/>
      <c r="D371" s="4">
        <v>0</v>
      </c>
      <c r="E371" s="4">
        <v>0</v>
      </c>
      <c r="F371" s="4">
        <v>0</v>
      </c>
      <c r="G371" s="105">
        <f>SUM(D371:F371)</f>
        <v>0</v>
      </c>
      <c r="H371" s="4">
        <v>0</v>
      </c>
      <c r="I371" s="4">
        <v>0</v>
      </c>
      <c r="J371" s="105">
        <f>SUM(G371:I371)</f>
        <v>0</v>
      </c>
      <c r="K371" s="4">
        <v>0</v>
      </c>
      <c r="L371" s="4">
        <v>0</v>
      </c>
      <c r="M371" s="105">
        <f>SUM(J371:L371)</f>
        <v>0</v>
      </c>
      <c r="N371" s="4">
        <v>0</v>
      </c>
      <c r="O371" s="4">
        <v>0</v>
      </c>
      <c r="P371" s="105">
        <f>SUM(M371:O371)</f>
        <v>0</v>
      </c>
      <c r="Q371" s="4">
        <v>0</v>
      </c>
      <c r="R371" s="4">
        <v>0</v>
      </c>
      <c r="S371" s="105">
        <f>SUM(P371:R371)</f>
        <v>0</v>
      </c>
      <c r="T371" s="105">
        <f>SUM(E371,H371,K371,N371,Q371)</f>
        <v>0</v>
      </c>
      <c r="U371" s="105">
        <f>SUM(F371,I371,L371,O371,R371)</f>
        <v>0</v>
      </c>
    </row>
    <row r="372" spans="1:21" x14ac:dyDescent="0.2">
      <c r="A372" s="91" t="s">
        <v>52</v>
      </c>
      <c r="B372" s="92" t="s">
        <v>173</v>
      </c>
      <c r="C372" s="92"/>
      <c r="D372" s="4">
        <v>0</v>
      </c>
      <c r="E372" s="4">
        <v>0</v>
      </c>
      <c r="F372" s="4">
        <v>0</v>
      </c>
      <c r="G372" s="105">
        <f>SUM(D372:F372)</f>
        <v>0</v>
      </c>
      <c r="H372" s="4">
        <v>0</v>
      </c>
      <c r="I372" s="4">
        <v>0</v>
      </c>
      <c r="J372" s="105">
        <f>SUM(G372:I372)</f>
        <v>0</v>
      </c>
      <c r="K372" s="4">
        <v>0</v>
      </c>
      <c r="L372" s="4">
        <v>0</v>
      </c>
      <c r="M372" s="105">
        <f>SUM(J372:L372)</f>
        <v>0</v>
      </c>
      <c r="N372" s="4">
        <v>0</v>
      </c>
      <c r="O372" s="4">
        <v>0</v>
      </c>
      <c r="P372" s="105">
        <f>SUM(M372:O372)</f>
        <v>0</v>
      </c>
      <c r="Q372" s="4">
        <v>0</v>
      </c>
      <c r="R372" s="4">
        <v>0</v>
      </c>
      <c r="S372" s="105">
        <f>SUM(P372:R372)</f>
        <v>0</v>
      </c>
      <c r="T372" s="105">
        <f>SUM(E372,H372,K372,N372,Q372)</f>
        <v>0</v>
      </c>
      <c r="U372" s="105">
        <f>SUM(F372,I372,L372,O372,R372)</f>
        <v>0</v>
      </c>
    </row>
    <row r="373" spans="1:21" x14ac:dyDescent="0.2">
      <c r="A373" s="93" t="s">
        <v>49</v>
      </c>
      <c r="B373" s="94" t="s">
        <v>174</v>
      </c>
      <c r="C373" s="94"/>
      <c r="D373" s="96">
        <f>SUM(D371:D372)</f>
        <v>0</v>
      </c>
      <c r="E373" s="96">
        <f t="shared" ref="E373:U373" si="158">SUM(E371:E372)</f>
        <v>0</v>
      </c>
      <c r="F373" s="96">
        <f t="shared" si="158"/>
        <v>0</v>
      </c>
      <c r="G373" s="96">
        <f t="shared" si="158"/>
        <v>0</v>
      </c>
      <c r="H373" s="96">
        <f t="shared" si="158"/>
        <v>0</v>
      </c>
      <c r="I373" s="96">
        <f t="shared" si="158"/>
        <v>0</v>
      </c>
      <c r="J373" s="96">
        <f t="shared" si="158"/>
        <v>0</v>
      </c>
      <c r="K373" s="96">
        <f t="shared" si="158"/>
        <v>0</v>
      </c>
      <c r="L373" s="96">
        <f t="shared" si="158"/>
        <v>0</v>
      </c>
      <c r="M373" s="96">
        <f t="shared" si="158"/>
        <v>0</v>
      </c>
      <c r="N373" s="96">
        <f t="shared" si="158"/>
        <v>0</v>
      </c>
      <c r="O373" s="96">
        <f t="shared" si="158"/>
        <v>0</v>
      </c>
      <c r="P373" s="96">
        <f t="shared" si="158"/>
        <v>0</v>
      </c>
      <c r="Q373" s="96">
        <f t="shared" si="158"/>
        <v>0</v>
      </c>
      <c r="R373" s="96">
        <f t="shared" si="158"/>
        <v>0</v>
      </c>
      <c r="S373" s="96">
        <f t="shared" si="158"/>
        <v>0</v>
      </c>
      <c r="T373" s="96">
        <f t="shared" si="158"/>
        <v>0</v>
      </c>
      <c r="U373" s="96">
        <f t="shared" si="158"/>
        <v>0</v>
      </c>
    </row>
    <row r="374" spans="1:21" x14ac:dyDescent="0.2">
      <c r="A374" s="91" t="s">
        <v>159</v>
      </c>
      <c r="B374" s="92" t="s">
        <v>247</v>
      </c>
      <c r="C374" s="92"/>
      <c r="D374" s="4">
        <v>0</v>
      </c>
      <c r="E374" s="4">
        <v>0</v>
      </c>
      <c r="F374" s="4">
        <v>0</v>
      </c>
      <c r="G374" s="105">
        <f>SUM(D374:F374)</f>
        <v>0</v>
      </c>
      <c r="H374" s="4">
        <v>0</v>
      </c>
      <c r="I374" s="4">
        <v>0</v>
      </c>
      <c r="J374" s="105">
        <f>SUM(G374:I374)</f>
        <v>0</v>
      </c>
      <c r="K374" s="4">
        <v>0</v>
      </c>
      <c r="L374" s="4">
        <v>0</v>
      </c>
      <c r="M374" s="105">
        <f>SUM(J374:L374)</f>
        <v>0</v>
      </c>
      <c r="N374" s="4">
        <v>0</v>
      </c>
      <c r="O374" s="4">
        <v>0</v>
      </c>
      <c r="P374" s="105">
        <f>SUM(M374:O374)</f>
        <v>0</v>
      </c>
      <c r="Q374" s="4">
        <v>0</v>
      </c>
      <c r="R374" s="4">
        <v>0</v>
      </c>
      <c r="S374" s="105">
        <f>SUM(P374:R374)</f>
        <v>0</v>
      </c>
      <c r="T374" s="105">
        <f>SUM(E374,H374,K374,N374,Q374)</f>
        <v>0</v>
      </c>
      <c r="U374" s="105">
        <f>SUM(F374,I374,L374,O374,R374)</f>
        <v>0</v>
      </c>
    </row>
    <row r="375" spans="1:21" x14ac:dyDescent="0.2">
      <c r="A375" s="91" t="s">
        <v>15</v>
      </c>
      <c r="B375" s="92" t="s">
        <v>175</v>
      </c>
      <c r="C375" s="92"/>
      <c r="D375" s="4">
        <v>0</v>
      </c>
      <c r="E375" s="4">
        <v>0</v>
      </c>
      <c r="F375" s="4">
        <v>0</v>
      </c>
      <c r="G375" s="105">
        <f>SUM(D375:F375)</f>
        <v>0</v>
      </c>
      <c r="H375" s="4">
        <v>0</v>
      </c>
      <c r="I375" s="4">
        <v>0</v>
      </c>
      <c r="J375" s="105">
        <f>SUM(G375:I375)</f>
        <v>0</v>
      </c>
      <c r="K375" s="4">
        <v>0</v>
      </c>
      <c r="L375" s="4">
        <v>0</v>
      </c>
      <c r="M375" s="105">
        <f>SUM(J375:L375)</f>
        <v>0</v>
      </c>
      <c r="N375" s="4">
        <v>0</v>
      </c>
      <c r="O375" s="4">
        <v>0</v>
      </c>
      <c r="P375" s="105">
        <f>SUM(M375:O375)</f>
        <v>0</v>
      </c>
      <c r="Q375" s="4">
        <v>0</v>
      </c>
      <c r="R375" s="4">
        <v>0</v>
      </c>
      <c r="S375" s="105">
        <f>SUM(P375:R375)</f>
        <v>0</v>
      </c>
      <c r="T375" s="105">
        <f>SUM(E375,H375,K375,N375,Q375)</f>
        <v>0</v>
      </c>
      <c r="U375" s="105">
        <f>SUM(F375,I375,L375,O375,R375)</f>
        <v>0</v>
      </c>
    </row>
    <row r="376" spans="1:21" x14ac:dyDescent="0.2">
      <c r="A376" s="100" t="s">
        <v>16</v>
      </c>
      <c r="B376" s="101" t="s">
        <v>176</v>
      </c>
      <c r="C376" s="101"/>
      <c r="D376" s="6">
        <f>SUM(D374:D375)</f>
        <v>0</v>
      </c>
      <c r="E376" s="96">
        <f t="shared" ref="E376:U376" si="159">SUM(E374:E375)</f>
        <v>0</v>
      </c>
      <c r="F376" s="96">
        <f t="shared" si="159"/>
        <v>0</v>
      </c>
      <c r="G376" s="96">
        <f t="shared" si="159"/>
        <v>0</v>
      </c>
      <c r="H376" s="96">
        <f t="shared" si="159"/>
        <v>0</v>
      </c>
      <c r="I376" s="96">
        <f t="shared" si="159"/>
        <v>0</v>
      </c>
      <c r="J376" s="96">
        <f t="shared" si="159"/>
        <v>0</v>
      </c>
      <c r="K376" s="96">
        <f t="shared" si="159"/>
        <v>0</v>
      </c>
      <c r="L376" s="96">
        <f t="shared" si="159"/>
        <v>0</v>
      </c>
      <c r="M376" s="96">
        <f t="shared" si="159"/>
        <v>0</v>
      </c>
      <c r="N376" s="96">
        <f t="shared" si="159"/>
        <v>0</v>
      </c>
      <c r="O376" s="96">
        <f t="shared" si="159"/>
        <v>0</v>
      </c>
      <c r="P376" s="96">
        <f t="shared" si="159"/>
        <v>0</v>
      </c>
      <c r="Q376" s="96">
        <f t="shared" si="159"/>
        <v>0</v>
      </c>
      <c r="R376" s="96">
        <f t="shared" si="159"/>
        <v>0</v>
      </c>
      <c r="S376" s="96">
        <f t="shared" si="159"/>
        <v>0</v>
      </c>
      <c r="T376" s="96">
        <f t="shared" si="159"/>
        <v>0</v>
      </c>
      <c r="U376" s="96">
        <f t="shared" si="159"/>
        <v>0</v>
      </c>
    </row>
    <row r="377" spans="1:21" x14ac:dyDescent="0.2">
      <c r="A377" s="91" t="s">
        <v>17</v>
      </c>
      <c r="B377" s="92" t="s">
        <v>248</v>
      </c>
      <c r="C377" s="92"/>
      <c r="D377" s="4">
        <v>0</v>
      </c>
      <c r="E377" s="4">
        <v>0</v>
      </c>
      <c r="F377" s="4">
        <v>0</v>
      </c>
      <c r="G377" s="105">
        <f>SUM(D377:F377)</f>
        <v>0</v>
      </c>
      <c r="H377" s="4">
        <v>0</v>
      </c>
      <c r="I377" s="4">
        <v>0</v>
      </c>
      <c r="J377" s="105">
        <f>SUM(G377:I377)</f>
        <v>0</v>
      </c>
      <c r="K377" s="4">
        <v>0</v>
      </c>
      <c r="L377" s="4">
        <v>0</v>
      </c>
      <c r="M377" s="105">
        <f>SUM(J377:L377)</f>
        <v>0</v>
      </c>
      <c r="N377" s="4">
        <v>0</v>
      </c>
      <c r="O377" s="4">
        <v>0</v>
      </c>
      <c r="P377" s="105">
        <f>SUM(M377:O377)</f>
        <v>0</v>
      </c>
      <c r="Q377" s="4">
        <v>0</v>
      </c>
      <c r="R377" s="4">
        <v>0</v>
      </c>
      <c r="S377" s="105">
        <f>SUM(P377:R377)</f>
        <v>0</v>
      </c>
      <c r="T377" s="105">
        <f>SUM(E377,H377,K377,N377,Q377)</f>
        <v>0</v>
      </c>
      <c r="U377" s="105">
        <f>SUM(F377,I377,L377,O377,R377)</f>
        <v>0</v>
      </c>
    </row>
    <row r="378" spans="1:21" x14ac:dyDescent="0.2">
      <c r="A378" s="91" t="s">
        <v>18</v>
      </c>
      <c r="B378" s="92" t="s">
        <v>177</v>
      </c>
      <c r="C378" s="25"/>
      <c r="D378" s="4">
        <v>0</v>
      </c>
      <c r="E378" s="4">
        <v>0</v>
      </c>
      <c r="F378" s="4">
        <v>0</v>
      </c>
      <c r="G378" s="105">
        <f>SUM(D378:F378)</f>
        <v>0</v>
      </c>
      <c r="H378" s="4">
        <v>0</v>
      </c>
      <c r="I378" s="4">
        <v>0</v>
      </c>
      <c r="J378" s="105">
        <f>SUM(G378:I378)</f>
        <v>0</v>
      </c>
      <c r="K378" s="4">
        <v>0</v>
      </c>
      <c r="L378" s="4">
        <v>0</v>
      </c>
      <c r="M378" s="105">
        <f>SUM(J378:L378)</f>
        <v>0</v>
      </c>
      <c r="N378" s="4">
        <v>0</v>
      </c>
      <c r="O378" s="4">
        <v>0</v>
      </c>
      <c r="P378" s="105">
        <f>SUM(M378:O378)</f>
        <v>0</v>
      </c>
      <c r="Q378" s="4">
        <v>0</v>
      </c>
      <c r="R378" s="4">
        <v>0</v>
      </c>
      <c r="S378" s="105">
        <f>SUM(P378:R378)</f>
        <v>0</v>
      </c>
      <c r="T378" s="105">
        <f>SUM(E378,H378,K378,N378,Q378)</f>
        <v>0</v>
      </c>
      <c r="U378" s="105">
        <f>SUM(F378,I378,L378,O378,R378)</f>
        <v>0</v>
      </c>
    </row>
    <row r="379" spans="1:21" x14ac:dyDescent="0.2">
      <c r="A379" s="101" t="s">
        <v>19</v>
      </c>
      <c r="B379" s="101" t="s">
        <v>178</v>
      </c>
      <c r="C379" s="101"/>
      <c r="D379" s="6">
        <f>SUM(D377:D378)</f>
        <v>0</v>
      </c>
      <c r="E379" s="96">
        <f t="shared" ref="E379:U379" si="160">SUM(E377:E378)</f>
        <v>0</v>
      </c>
      <c r="F379" s="96">
        <f t="shared" si="160"/>
        <v>0</v>
      </c>
      <c r="G379" s="96">
        <f t="shared" si="160"/>
        <v>0</v>
      </c>
      <c r="H379" s="96">
        <f t="shared" si="160"/>
        <v>0</v>
      </c>
      <c r="I379" s="96">
        <f t="shared" si="160"/>
        <v>0</v>
      </c>
      <c r="J379" s="96">
        <f t="shared" si="160"/>
        <v>0</v>
      </c>
      <c r="K379" s="96">
        <f t="shared" si="160"/>
        <v>0</v>
      </c>
      <c r="L379" s="96">
        <f t="shared" si="160"/>
        <v>0</v>
      </c>
      <c r="M379" s="96">
        <f t="shared" si="160"/>
        <v>0</v>
      </c>
      <c r="N379" s="96">
        <f t="shared" si="160"/>
        <v>0</v>
      </c>
      <c r="O379" s="96">
        <f t="shared" si="160"/>
        <v>0</v>
      </c>
      <c r="P379" s="96">
        <f t="shared" si="160"/>
        <v>0</v>
      </c>
      <c r="Q379" s="96">
        <f t="shared" si="160"/>
        <v>0</v>
      </c>
      <c r="R379" s="96">
        <f t="shared" si="160"/>
        <v>0</v>
      </c>
      <c r="S379" s="96">
        <f t="shared" si="160"/>
        <v>0</v>
      </c>
      <c r="T379" s="96">
        <f t="shared" si="160"/>
        <v>0</v>
      </c>
      <c r="U379" s="96">
        <f t="shared" si="160"/>
        <v>0</v>
      </c>
    </row>
    <row r="380" spans="1:21" x14ac:dyDescent="0.2">
      <c r="A380" s="94" t="s">
        <v>20</v>
      </c>
      <c r="B380" s="94" t="s">
        <v>179</v>
      </c>
      <c r="C380" s="94"/>
      <c r="D380" s="96">
        <f>SUM(D376,D379)</f>
        <v>0</v>
      </c>
      <c r="E380" s="96">
        <f t="shared" ref="E380:U380" si="161">SUM(E376,E379)</f>
        <v>0</v>
      </c>
      <c r="F380" s="96">
        <f t="shared" si="161"/>
        <v>0</v>
      </c>
      <c r="G380" s="96">
        <f t="shared" si="161"/>
        <v>0</v>
      </c>
      <c r="H380" s="96">
        <f t="shared" si="161"/>
        <v>0</v>
      </c>
      <c r="I380" s="96">
        <f t="shared" si="161"/>
        <v>0</v>
      </c>
      <c r="J380" s="96">
        <f t="shared" si="161"/>
        <v>0</v>
      </c>
      <c r="K380" s="96">
        <f t="shared" si="161"/>
        <v>0</v>
      </c>
      <c r="L380" s="96">
        <f t="shared" si="161"/>
        <v>0</v>
      </c>
      <c r="M380" s="96">
        <f t="shared" si="161"/>
        <v>0</v>
      </c>
      <c r="N380" s="96">
        <f t="shared" si="161"/>
        <v>0</v>
      </c>
      <c r="O380" s="96">
        <f t="shared" si="161"/>
        <v>0</v>
      </c>
      <c r="P380" s="96">
        <f t="shared" si="161"/>
        <v>0</v>
      </c>
      <c r="Q380" s="96">
        <f t="shared" si="161"/>
        <v>0</v>
      </c>
      <c r="R380" s="96">
        <f t="shared" si="161"/>
        <v>0</v>
      </c>
      <c r="S380" s="96">
        <f t="shared" si="161"/>
        <v>0</v>
      </c>
      <c r="T380" s="96">
        <f t="shared" si="161"/>
        <v>0</v>
      </c>
      <c r="U380" s="96">
        <f t="shared" si="161"/>
        <v>0</v>
      </c>
    </row>
    <row r="381" spans="1:21" x14ac:dyDescent="0.2">
      <c r="A381" s="92" t="s">
        <v>21</v>
      </c>
      <c r="B381" s="92" t="s">
        <v>180</v>
      </c>
      <c r="C381" s="92"/>
      <c r="D381" s="4"/>
      <c r="E381" s="4">
        <v>0</v>
      </c>
      <c r="F381" s="4">
        <v>0</v>
      </c>
      <c r="G381" s="105">
        <f>SUM(D381:F381)</f>
        <v>0</v>
      </c>
      <c r="H381" s="4">
        <v>0</v>
      </c>
      <c r="I381" s="4">
        <v>0</v>
      </c>
      <c r="J381" s="105">
        <f>SUM(G381:I381)</f>
        <v>0</v>
      </c>
      <c r="K381" s="4">
        <v>0</v>
      </c>
      <c r="L381" s="4">
        <v>0</v>
      </c>
      <c r="M381" s="105">
        <f>SUM(J381:L381)</f>
        <v>0</v>
      </c>
      <c r="N381" s="4">
        <v>0</v>
      </c>
      <c r="O381" s="4">
        <v>0</v>
      </c>
      <c r="P381" s="105">
        <f>SUM(M381:O381)</f>
        <v>0</v>
      </c>
      <c r="Q381" s="4">
        <v>0</v>
      </c>
      <c r="R381" s="4">
        <v>0</v>
      </c>
      <c r="S381" s="105">
        <f>SUM(P381:R381)</f>
        <v>0</v>
      </c>
      <c r="T381" s="105">
        <f>SUM(E381,H381,K381,N381,Q381)</f>
        <v>0</v>
      </c>
      <c r="U381" s="105">
        <f>SUM(F381,I381,L381,O381,R381)</f>
        <v>0</v>
      </c>
    </row>
    <row r="382" spans="1:21" x14ac:dyDescent="0.2">
      <c r="A382" s="92" t="s">
        <v>22</v>
      </c>
      <c r="B382" s="92" t="s">
        <v>181</v>
      </c>
      <c r="C382" s="92"/>
      <c r="D382" s="4">
        <v>0</v>
      </c>
      <c r="E382" s="4">
        <v>0</v>
      </c>
      <c r="F382" s="4">
        <v>0</v>
      </c>
      <c r="G382" s="105">
        <f>SUM(D382:F382)</f>
        <v>0</v>
      </c>
      <c r="H382" s="4">
        <v>0</v>
      </c>
      <c r="I382" s="4">
        <v>0</v>
      </c>
      <c r="J382" s="105">
        <f>SUM(G382:I382)</f>
        <v>0</v>
      </c>
      <c r="K382" s="4">
        <v>0</v>
      </c>
      <c r="L382" s="4">
        <v>0</v>
      </c>
      <c r="M382" s="105">
        <f>SUM(J382:L382)</f>
        <v>0</v>
      </c>
      <c r="N382" s="4">
        <v>0</v>
      </c>
      <c r="O382" s="4">
        <v>0</v>
      </c>
      <c r="P382" s="105">
        <f>SUM(M382:O382)</f>
        <v>0</v>
      </c>
      <c r="Q382" s="4">
        <v>0</v>
      </c>
      <c r="R382" s="4">
        <v>0</v>
      </c>
      <c r="S382" s="105">
        <f>SUM(P382:R382)</f>
        <v>0</v>
      </c>
      <c r="T382" s="105">
        <f>SUM(E382,H382,K382,N382,Q382)</f>
        <v>0</v>
      </c>
      <c r="U382" s="105">
        <f>SUM(F382,I382,L382,O382,R382)</f>
        <v>0</v>
      </c>
    </row>
    <row r="383" spans="1:21" x14ac:dyDescent="0.2">
      <c r="A383" s="94" t="s">
        <v>23</v>
      </c>
      <c r="B383" s="94" t="s">
        <v>182</v>
      </c>
      <c r="C383" s="94"/>
      <c r="D383" s="96">
        <f>SUM(D381:D382)</f>
        <v>0</v>
      </c>
      <c r="E383" s="96">
        <f t="shared" ref="E383:U383" si="162">SUM(E381:E382)</f>
        <v>0</v>
      </c>
      <c r="F383" s="96">
        <f t="shared" si="162"/>
        <v>0</v>
      </c>
      <c r="G383" s="96">
        <f t="shared" si="162"/>
        <v>0</v>
      </c>
      <c r="H383" s="96">
        <f t="shared" si="162"/>
        <v>0</v>
      </c>
      <c r="I383" s="96">
        <f t="shared" si="162"/>
        <v>0</v>
      </c>
      <c r="J383" s="96">
        <f t="shared" si="162"/>
        <v>0</v>
      </c>
      <c r="K383" s="96">
        <f t="shared" si="162"/>
        <v>0</v>
      </c>
      <c r="L383" s="96">
        <f t="shared" si="162"/>
        <v>0</v>
      </c>
      <c r="M383" s="96">
        <f t="shared" si="162"/>
        <v>0</v>
      </c>
      <c r="N383" s="96">
        <f t="shared" si="162"/>
        <v>0</v>
      </c>
      <c r="O383" s="96">
        <f t="shared" si="162"/>
        <v>0</v>
      </c>
      <c r="P383" s="96">
        <f t="shared" si="162"/>
        <v>0</v>
      </c>
      <c r="Q383" s="96">
        <f t="shared" si="162"/>
        <v>0</v>
      </c>
      <c r="R383" s="96">
        <f t="shared" si="162"/>
        <v>0</v>
      </c>
      <c r="S383" s="96">
        <f t="shared" si="162"/>
        <v>0</v>
      </c>
      <c r="T383" s="96">
        <f t="shared" si="162"/>
        <v>0</v>
      </c>
      <c r="U383" s="96">
        <f t="shared" si="162"/>
        <v>0</v>
      </c>
    </row>
    <row r="384" spans="1:21" x14ac:dyDescent="0.2">
      <c r="A384" s="94" t="s">
        <v>24</v>
      </c>
      <c r="B384" s="94" t="s">
        <v>183</v>
      </c>
      <c r="C384" s="94"/>
      <c r="D384" s="96">
        <f>SUM(D373,D380,D383)</f>
        <v>0</v>
      </c>
      <c r="E384" s="96">
        <f t="shared" ref="E384:U384" si="163">SUM(E373,E380,E383)</f>
        <v>0</v>
      </c>
      <c r="F384" s="96">
        <f t="shared" si="163"/>
        <v>0</v>
      </c>
      <c r="G384" s="96">
        <f t="shared" si="163"/>
        <v>0</v>
      </c>
      <c r="H384" s="96">
        <f t="shared" si="163"/>
        <v>0</v>
      </c>
      <c r="I384" s="96">
        <f t="shared" si="163"/>
        <v>0</v>
      </c>
      <c r="J384" s="96">
        <f t="shared" si="163"/>
        <v>0</v>
      </c>
      <c r="K384" s="96">
        <f t="shared" si="163"/>
        <v>0</v>
      </c>
      <c r="L384" s="96">
        <f t="shared" si="163"/>
        <v>0</v>
      </c>
      <c r="M384" s="96">
        <f t="shared" si="163"/>
        <v>0</v>
      </c>
      <c r="N384" s="96">
        <f t="shared" si="163"/>
        <v>0</v>
      </c>
      <c r="O384" s="96">
        <f t="shared" si="163"/>
        <v>0</v>
      </c>
      <c r="P384" s="96">
        <f t="shared" si="163"/>
        <v>0</v>
      </c>
      <c r="Q384" s="96">
        <f t="shared" si="163"/>
        <v>0</v>
      </c>
      <c r="R384" s="96">
        <f t="shared" si="163"/>
        <v>0</v>
      </c>
      <c r="S384" s="96">
        <f t="shared" si="163"/>
        <v>0</v>
      </c>
      <c r="T384" s="96">
        <f t="shared" si="163"/>
        <v>0</v>
      </c>
      <c r="U384" s="96">
        <f t="shared" si="163"/>
        <v>0</v>
      </c>
    </row>
    <row r="385" spans="1:21" x14ac:dyDescent="0.2">
      <c r="A385" s="94" t="s">
        <v>25</v>
      </c>
      <c r="B385" s="94" t="s">
        <v>189</v>
      </c>
      <c r="C385" s="94"/>
      <c r="D385" s="96">
        <f>SUM(D370,D384)</f>
        <v>0</v>
      </c>
      <c r="E385" s="96">
        <f t="shared" ref="E385:U385" si="164">SUM(E370,E384)</f>
        <v>0</v>
      </c>
      <c r="F385" s="96">
        <f t="shared" si="164"/>
        <v>0</v>
      </c>
      <c r="G385" s="96">
        <f t="shared" si="164"/>
        <v>0</v>
      </c>
      <c r="H385" s="96">
        <f t="shared" si="164"/>
        <v>0</v>
      </c>
      <c r="I385" s="96">
        <f t="shared" si="164"/>
        <v>0</v>
      </c>
      <c r="J385" s="96">
        <f t="shared" si="164"/>
        <v>0</v>
      </c>
      <c r="K385" s="96">
        <f t="shared" si="164"/>
        <v>0</v>
      </c>
      <c r="L385" s="96">
        <f t="shared" si="164"/>
        <v>0</v>
      </c>
      <c r="M385" s="96">
        <f t="shared" si="164"/>
        <v>0</v>
      </c>
      <c r="N385" s="96">
        <f t="shared" si="164"/>
        <v>0</v>
      </c>
      <c r="O385" s="96">
        <f t="shared" si="164"/>
        <v>0</v>
      </c>
      <c r="P385" s="96">
        <f t="shared" si="164"/>
        <v>0</v>
      </c>
      <c r="Q385" s="96">
        <f t="shared" si="164"/>
        <v>0</v>
      </c>
      <c r="R385" s="96">
        <f t="shared" si="164"/>
        <v>0</v>
      </c>
      <c r="S385" s="96">
        <f t="shared" si="164"/>
        <v>0</v>
      </c>
      <c r="T385" s="96">
        <f t="shared" si="164"/>
        <v>0</v>
      </c>
      <c r="U385" s="96">
        <f t="shared" si="164"/>
        <v>0</v>
      </c>
    </row>
    <row r="386" spans="1:21" x14ac:dyDescent="0.2">
      <c r="A386" s="92"/>
      <c r="B386" s="92"/>
      <c r="C386" s="92"/>
      <c r="D386" s="4"/>
      <c r="G386" s="105"/>
      <c r="J386" s="105"/>
      <c r="M386" s="105"/>
      <c r="P386" s="105"/>
      <c r="S386" s="105"/>
      <c r="T386" s="105"/>
      <c r="U386" s="105"/>
    </row>
    <row r="387" spans="1:21" x14ac:dyDescent="0.2">
      <c r="A387" s="32" t="s">
        <v>194</v>
      </c>
      <c r="B387" s="32" t="s">
        <v>0</v>
      </c>
      <c r="C387" s="32"/>
      <c r="D387" s="3">
        <v>0</v>
      </c>
      <c r="E387" s="3">
        <v>0</v>
      </c>
      <c r="F387" s="120">
        <v>0</v>
      </c>
      <c r="G387" s="126">
        <f t="shared" ref="G387:G397" si="165">SUM(D387:F387)</f>
        <v>0</v>
      </c>
      <c r="H387" s="123">
        <v>0</v>
      </c>
      <c r="I387" s="3">
        <v>0</v>
      </c>
      <c r="J387" s="126">
        <f t="shared" ref="J387:J397" si="166">SUM(G387:I387)</f>
        <v>0</v>
      </c>
      <c r="K387" s="3">
        <v>0</v>
      </c>
      <c r="L387" s="3">
        <v>0</v>
      </c>
      <c r="M387" s="126">
        <f t="shared" ref="M387:M397" si="167">SUM(J387:L387)</f>
        <v>0</v>
      </c>
      <c r="N387" s="3">
        <v>0</v>
      </c>
      <c r="O387" s="3">
        <v>0</v>
      </c>
      <c r="P387" s="126">
        <f t="shared" ref="P387:P397" si="168">SUM(M387:O387)</f>
        <v>0</v>
      </c>
      <c r="Q387" s="3">
        <v>0</v>
      </c>
      <c r="R387" s="3">
        <v>0</v>
      </c>
      <c r="S387" s="126">
        <f t="shared" ref="S387:S397" si="169">SUM(P387:R387)</f>
        <v>0</v>
      </c>
      <c r="T387" s="126">
        <f>SUM(E387,H387,K387,N387,Q387)</f>
        <v>0</v>
      </c>
      <c r="U387" s="126">
        <f>SUM(F387,I387,L387,O387,R387)</f>
        <v>0</v>
      </c>
    </row>
    <row r="388" spans="1:21" x14ac:dyDescent="0.2">
      <c r="A388" s="8" t="s">
        <v>195</v>
      </c>
      <c r="B388" s="8" t="s">
        <v>1</v>
      </c>
      <c r="C388" s="8"/>
      <c r="D388" s="2">
        <v>0</v>
      </c>
      <c r="E388" s="2">
        <v>0</v>
      </c>
      <c r="F388" s="121">
        <v>0</v>
      </c>
      <c r="G388" s="127">
        <f t="shared" si="165"/>
        <v>0</v>
      </c>
      <c r="H388" s="124">
        <v>0</v>
      </c>
      <c r="I388" s="2">
        <v>0</v>
      </c>
      <c r="J388" s="127">
        <f t="shared" si="166"/>
        <v>0</v>
      </c>
      <c r="K388" s="2">
        <v>0</v>
      </c>
      <c r="L388" s="2">
        <v>0</v>
      </c>
      <c r="M388" s="127">
        <f t="shared" si="167"/>
        <v>0</v>
      </c>
      <c r="N388" s="2">
        <v>0</v>
      </c>
      <c r="O388" s="2">
        <v>0</v>
      </c>
      <c r="P388" s="127">
        <f t="shared" si="168"/>
        <v>0</v>
      </c>
      <c r="Q388" s="2">
        <v>0</v>
      </c>
      <c r="R388" s="2">
        <v>0</v>
      </c>
      <c r="S388" s="127">
        <f t="shared" si="169"/>
        <v>0</v>
      </c>
      <c r="T388" s="127">
        <f t="shared" ref="T388:U397" si="170">SUM(E388,H388,K388,N388,Q388)</f>
        <v>0</v>
      </c>
      <c r="U388" s="127">
        <f t="shared" si="170"/>
        <v>0</v>
      </c>
    </row>
    <row r="389" spans="1:21" x14ac:dyDescent="0.2">
      <c r="A389" s="8" t="s">
        <v>196</v>
      </c>
      <c r="B389" s="8" t="s">
        <v>184</v>
      </c>
      <c r="C389" s="8"/>
      <c r="D389" s="2">
        <v>0</v>
      </c>
      <c r="E389" s="2">
        <v>0</v>
      </c>
      <c r="F389" s="121">
        <v>0</v>
      </c>
      <c r="G389" s="127">
        <f t="shared" si="165"/>
        <v>0</v>
      </c>
      <c r="H389" s="124">
        <v>0</v>
      </c>
      <c r="I389" s="2">
        <v>0</v>
      </c>
      <c r="J389" s="127">
        <f t="shared" si="166"/>
        <v>0</v>
      </c>
      <c r="K389" s="2">
        <v>0</v>
      </c>
      <c r="L389" s="2">
        <v>0</v>
      </c>
      <c r="M389" s="127">
        <f t="shared" si="167"/>
        <v>0</v>
      </c>
      <c r="N389" s="2">
        <v>0</v>
      </c>
      <c r="O389" s="2">
        <v>0</v>
      </c>
      <c r="P389" s="127">
        <f t="shared" si="168"/>
        <v>0</v>
      </c>
      <c r="Q389" s="2">
        <v>0</v>
      </c>
      <c r="R389" s="2">
        <v>0</v>
      </c>
      <c r="S389" s="127">
        <f t="shared" si="169"/>
        <v>0</v>
      </c>
      <c r="T389" s="127">
        <f t="shared" si="170"/>
        <v>0</v>
      </c>
      <c r="U389" s="127">
        <f t="shared" si="170"/>
        <v>0</v>
      </c>
    </row>
    <row r="390" spans="1:21" x14ac:dyDescent="0.2">
      <c r="A390" s="7" t="s">
        <v>197</v>
      </c>
      <c r="B390" s="8" t="s">
        <v>185</v>
      </c>
      <c r="C390" s="8"/>
      <c r="D390" s="2"/>
      <c r="E390" s="2">
        <v>0</v>
      </c>
      <c r="F390" s="121">
        <v>0</v>
      </c>
      <c r="G390" s="127">
        <f t="shared" si="165"/>
        <v>0</v>
      </c>
      <c r="H390" s="124">
        <v>0</v>
      </c>
      <c r="I390" s="2">
        <v>0</v>
      </c>
      <c r="J390" s="127">
        <f t="shared" si="166"/>
        <v>0</v>
      </c>
      <c r="K390" s="2">
        <v>0</v>
      </c>
      <c r="L390" s="2">
        <v>0</v>
      </c>
      <c r="M390" s="127">
        <f t="shared" si="167"/>
        <v>0</v>
      </c>
      <c r="N390" s="2">
        <v>0</v>
      </c>
      <c r="O390" s="2">
        <v>0</v>
      </c>
      <c r="P390" s="127">
        <f t="shared" si="168"/>
        <v>0</v>
      </c>
      <c r="Q390" s="2">
        <v>0</v>
      </c>
      <c r="R390" s="2">
        <v>0</v>
      </c>
      <c r="S390" s="127">
        <f t="shared" si="169"/>
        <v>0</v>
      </c>
      <c r="T390" s="127">
        <f t="shared" si="170"/>
        <v>0</v>
      </c>
      <c r="U390" s="127">
        <f t="shared" si="170"/>
        <v>0</v>
      </c>
    </row>
    <row r="391" spans="1:21" x14ac:dyDescent="0.2">
      <c r="A391" s="7" t="s">
        <v>198</v>
      </c>
      <c r="B391" s="8" t="s">
        <v>186</v>
      </c>
      <c r="C391" s="8"/>
      <c r="D391" s="2"/>
      <c r="E391" s="2">
        <v>0</v>
      </c>
      <c r="F391" s="121">
        <v>0</v>
      </c>
      <c r="G391" s="127">
        <f t="shared" si="165"/>
        <v>0</v>
      </c>
      <c r="H391" s="124">
        <v>0</v>
      </c>
      <c r="I391" s="2">
        <v>0</v>
      </c>
      <c r="J391" s="127">
        <f t="shared" si="166"/>
        <v>0</v>
      </c>
      <c r="K391" s="2">
        <v>0</v>
      </c>
      <c r="L391" s="2">
        <v>0</v>
      </c>
      <c r="M391" s="127">
        <f t="shared" si="167"/>
        <v>0</v>
      </c>
      <c r="N391" s="2">
        <v>0</v>
      </c>
      <c r="O391" s="2">
        <v>0</v>
      </c>
      <c r="P391" s="127">
        <f t="shared" si="168"/>
        <v>0</v>
      </c>
      <c r="Q391" s="2">
        <v>0</v>
      </c>
      <c r="R391" s="2">
        <v>0</v>
      </c>
      <c r="S391" s="127">
        <f t="shared" si="169"/>
        <v>0</v>
      </c>
      <c r="T391" s="127">
        <f t="shared" si="170"/>
        <v>0</v>
      </c>
      <c r="U391" s="127">
        <f t="shared" si="170"/>
        <v>0</v>
      </c>
    </row>
    <row r="392" spans="1:21" x14ac:dyDescent="0.2">
      <c r="A392" s="7" t="s">
        <v>199</v>
      </c>
      <c r="B392" s="8" t="s">
        <v>187</v>
      </c>
      <c r="C392" s="8"/>
      <c r="D392" s="2"/>
      <c r="E392" s="2">
        <v>0</v>
      </c>
      <c r="F392" s="121">
        <v>0</v>
      </c>
      <c r="G392" s="127">
        <f t="shared" si="165"/>
        <v>0</v>
      </c>
      <c r="H392" s="124">
        <v>0</v>
      </c>
      <c r="I392" s="2">
        <v>0</v>
      </c>
      <c r="J392" s="127">
        <f t="shared" si="166"/>
        <v>0</v>
      </c>
      <c r="K392" s="2">
        <v>0</v>
      </c>
      <c r="L392" s="2">
        <v>0</v>
      </c>
      <c r="M392" s="127">
        <f t="shared" si="167"/>
        <v>0</v>
      </c>
      <c r="N392" s="2">
        <v>0</v>
      </c>
      <c r="O392" s="2">
        <v>0</v>
      </c>
      <c r="P392" s="127">
        <f t="shared" si="168"/>
        <v>0</v>
      </c>
      <c r="Q392" s="2">
        <v>0</v>
      </c>
      <c r="R392" s="2">
        <v>0</v>
      </c>
      <c r="S392" s="127">
        <f t="shared" si="169"/>
        <v>0</v>
      </c>
      <c r="T392" s="127">
        <f t="shared" si="170"/>
        <v>0</v>
      </c>
      <c r="U392" s="127">
        <f t="shared" si="170"/>
        <v>0</v>
      </c>
    </row>
    <row r="393" spans="1:21" x14ac:dyDescent="0.2">
      <c r="A393" s="7" t="s">
        <v>200</v>
      </c>
      <c r="B393" s="8" t="s">
        <v>188</v>
      </c>
      <c r="C393" s="8"/>
      <c r="D393" s="2"/>
      <c r="E393" s="2">
        <v>0</v>
      </c>
      <c r="F393" s="121">
        <v>0</v>
      </c>
      <c r="G393" s="127">
        <f t="shared" si="165"/>
        <v>0</v>
      </c>
      <c r="H393" s="124">
        <v>0</v>
      </c>
      <c r="I393" s="2">
        <v>0</v>
      </c>
      <c r="J393" s="127">
        <f t="shared" si="166"/>
        <v>0</v>
      </c>
      <c r="K393" s="2">
        <v>0</v>
      </c>
      <c r="L393" s="2">
        <v>0</v>
      </c>
      <c r="M393" s="127">
        <f t="shared" si="167"/>
        <v>0</v>
      </c>
      <c r="N393" s="2">
        <v>0</v>
      </c>
      <c r="O393" s="2">
        <v>0</v>
      </c>
      <c r="P393" s="127">
        <f t="shared" si="168"/>
        <v>0</v>
      </c>
      <c r="Q393" s="2">
        <v>0</v>
      </c>
      <c r="R393" s="2">
        <v>0</v>
      </c>
      <c r="S393" s="127">
        <f t="shared" si="169"/>
        <v>0</v>
      </c>
      <c r="T393" s="127">
        <f t="shared" si="170"/>
        <v>0</v>
      </c>
      <c r="U393" s="127">
        <f t="shared" si="170"/>
        <v>0</v>
      </c>
    </row>
    <row r="394" spans="1:21" x14ac:dyDescent="0.2">
      <c r="A394" s="7" t="s">
        <v>204</v>
      </c>
      <c r="B394" s="8" t="s">
        <v>205</v>
      </c>
      <c r="C394" s="8"/>
      <c r="D394" s="2"/>
      <c r="E394" s="2">
        <v>0</v>
      </c>
      <c r="F394" s="121">
        <v>0</v>
      </c>
      <c r="G394" s="127">
        <f t="shared" si="165"/>
        <v>0</v>
      </c>
      <c r="H394" s="124">
        <v>0</v>
      </c>
      <c r="I394" s="2">
        <v>0</v>
      </c>
      <c r="J394" s="127">
        <f t="shared" si="166"/>
        <v>0</v>
      </c>
      <c r="K394" s="2">
        <v>0</v>
      </c>
      <c r="L394" s="2">
        <v>0</v>
      </c>
      <c r="M394" s="127">
        <f t="shared" si="167"/>
        <v>0</v>
      </c>
      <c r="N394" s="2">
        <v>0</v>
      </c>
      <c r="O394" s="2">
        <v>0</v>
      </c>
      <c r="P394" s="127">
        <f t="shared" si="168"/>
        <v>0</v>
      </c>
      <c r="Q394" s="2">
        <v>0</v>
      </c>
      <c r="R394" s="2">
        <v>0</v>
      </c>
      <c r="S394" s="127">
        <f t="shared" si="169"/>
        <v>0</v>
      </c>
      <c r="T394" s="127">
        <f t="shared" si="170"/>
        <v>0</v>
      </c>
      <c r="U394" s="127">
        <f t="shared" si="170"/>
        <v>0</v>
      </c>
    </row>
    <row r="395" spans="1:21" x14ac:dyDescent="0.2">
      <c r="A395" s="7" t="s">
        <v>201</v>
      </c>
      <c r="B395" s="8" t="s">
        <v>190</v>
      </c>
      <c r="C395" s="8"/>
      <c r="D395" s="2"/>
      <c r="E395" s="2">
        <v>0</v>
      </c>
      <c r="F395" s="121">
        <v>0</v>
      </c>
      <c r="G395" s="127">
        <f t="shared" si="165"/>
        <v>0</v>
      </c>
      <c r="H395" s="124">
        <v>0</v>
      </c>
      <c r="I395" s="2">
        <v>0</v>
      </c>
      <c r="J395" s="127">
        <f t="shared" si="166"/>
        <v>0</v>
      </c>
      <c r="K395" s="2">
        <v>0</v>
      </c>
      <c r="L395" s="2">
        <v>0</v>
      </c>
      <c r="M395" s="127">
        <f t="shared" si="167"/>
        <v>0</v>
      </c>
      <c r="N395" s="2">
        <v>0</v>
      </c>
      <c r="O395" s="2">
        <v>0</v>
      </c>
      <c r="P395" s="127">
        <f t="shared" si="168"/>
        <v>0</v>
      </c>
      <c r="Q395" s="2">
        <v>0</v>
      </c>
      <c r="R395" s="2">
        <v>0</v>
      </c>
      <c r="S395" s="127">
        <f t="shared" si="169"/>
        <v>0</v>
      </c>
      <c r="T395" s="127">
        <f t="shared" si="170"/>
        <v>0</v>
      </c>
      <c r="U395" s="127">
        <f t="shared" si="170"/>
        <v>0</v>
      </c>
    </row>
    <row r="396" spans="1:21" x14ac:dyDescent="0.2">
      <c r="A396" s="7" t="s">
        <v>202</v>
      </c>
      <c r="B396" s="8" t="s">
        <v>191</v>
      </c>
      <c r="C396" s="8"/>
      <c r="D396" s="2"/>
      <c r="E396" s="2">
        <v>0</v>
      </c>
      <c r="F396" s="121">
        <v>0</v>
      </c>
      <c r="G396" s="127">
        <f t="shared" si="165"/>
        <v>0</v>
      </c>
      <c r="H396" s="124">
        <v>0</v>
      </c>
      <c r="I396" s="2">
        <v>0</v>
      </c>
      <c r="J396" s="127">
        <f t="shared" si="166"/>
        <v>0</v>
      </c>
      <c r="K396" s="2">
        <v>0</v>
      </c>
      <c r="L396" s="2">
        <v>0</v>
      </c>
      <c r="M396" s="127">
        <f t="shared" si="167"/>
        <v>0</v>
      </c>
      <c r="N396" s="2">
        <v>0</v>
      </c>
      <c r="O396" s="2">
        <v>0</v>
      </c>
      <c r="P396" s="127">
        <f t="shared" si="168"/>
        <v>0</v>
      </c>
      <c r="Q396" s="2">
        <v>0</v>
      </c>
      <c r="R396" s="2">
        <v>0</v>
      </c>
      <c r="S396" s="127">
        <f t="shared" si="169"/>
        <v>0</v>
      </c>
      <c r="T396" s="127">
        <f t="shared" si="170"/>
        <v>0</v>
      </c>
      <c r="U396" s="127">
        <f t="shared" si="170"/>
        <v>0</v>
      </c>
    </row>
    <row r="397" spans="1:21" x14ac:dyDescent="0.2">
      <c r="A397" s="8" t="s">
        <v>203</v>
      </c>
      <c r="B397" s="8" t="s">
        <v>192</v>
      </c>
      <c r="C397" s="8"/>
      <c r="D397" s="102"/>
      <c r="E397" s="102">
        <v>0</v>
      </c>
      <c r="F397" s="122">
        <v>0</v>
      </c>
      <c r="G397" s="128">
        <f t="shared" si="165"/>
        <v>0</v>
      </c>
      <c r="H397" s="125">
        <v>0</v>
      </c>
      <c r="I397" s="102">
        <v>0</v>
      </c>
      <c r="J397" s="128">
        <f t="shared" si="166"/>
        <v>0</v>
      </c>
      <c r="K397" s="102">
        <v>0</v>
      </c>
      <c r="L397" s="102">
        <v>0</v>
      </c>
      <c r="M397" s="128">
        <f t="shared" si="167"/>
        <v>0</v>
      </c>
      <c r="N397" s="102">
        <v>0</v>
      </c>
      <c r="O397" s="102">
        <v>0</v>
      </c>
      <c r="P397" s="128">
        <f t="shared" si="168"/>
        <v>0</v>
      </c>
      <c r="Q397" s="102">
        <v>0</v>
      </c>
      <c r="R397" s="102">
        <v>0</v>
      </c>
      <c r="S397" s="128">
        <f t="shared" si="169"/>
        <v>0</v>
      </c>
      <c r="T397" s="128">
        <f t="shared" si="170"/>
        <v>0</v>
      </c>
      <c r="U397" s="128">
        <f t="shared" si="170"/>
        <v>0</v>
      </c>
    </row>
    <row r="398" spans="1:21" x14ac:dyDescent="0.2">
      <c r="A398" s="94"/>
      <c r="B398" s="94" t="s">
        <v>206</v>
      </c>
      <c r="C398" s="101"/>
      <c r="D398" s="96">
        <f>SUM(D387:D397)</f>
        <v>0</v>
      </c>
      <c r="E398" s="96">
        <f t="shared" ref="E398:U398" si="171">SUM(E387:E397)</f>
        <v>0</v>
      </c>
      <c r="F398" s="96">
        <f t="shared" si="171"/>
        <v>0</v>
      </c>
      <c r="G398" s="96">
        <f t="shared" si="171"/>
        <v>0</v>
      </c>
      <c r="H398" s="96">
        <f t="shared" si="171"/>
        <v>0</v>
      </c>
      <c r="I398" s="96">
        <f t="shared" si="171"/>
        <v>0</v>
      </c>
      <c r="J398" s="96">
        <f t="shared" si="171"/>
        <v>0</v>
      </c>
      <c r="K398" s="96">
        <f t="shared" si="171"/>
        <v>0</v>
      </c>
      <c r="L398" s="96">
        <f t="shared" si="171"/>
        <v>0</v>
      </c>
      <c r="M398" s="96">
        <f t="shared" si="171"/>
        <v>0</v>
      </c>
      <c r="N398" s="96">
        <f t="shared" si="171"/>
        <v>0</v>
      </c>
      <c r="O398" s="96">
        <f t="shared" si="171"/>
        <v>0</v>
      </c>
      <c r="P398" s="96">
        <f t="shared" si="171"/>
        <v>0</v>
      </c>
      <c r="Q398" s="96">
        <f t="shared" si="171"/>
        <v>0</v>
      </c>
      <c r="R398" s="96">
        <f t="shared" si="171"/>
        <v>0</v>
      </c>
      <c r="S398" s="96">
        <f t="shared" si="171"/>
        <v>0</v>
      </c>
      <c r="T398" s="96">
        <f t="shared" si="171"/>
        <v>0</v>
      </c>
      <c r="U398" s="96">
        <f t="shared" si="171"/>
        <v>0</v>
      </c>
    </row>
    <row r="399" spans="1:21" x14ac:dyDescent="0.2">
      <c r="A399" s="92"/>
      <c r="B399" s="92"/>
      <c r="C399" s="92"/>
      <c r="G399" s="105"/>
      <c r="J399" s="105"/>
      <c r="M399" s="105"/>
      <c r="P399" s="105"/>
      <c r="S399" s="105"/>
      <c r="T399" s="105"/>
      <c r="U399" s="105"/>
    </row>
    <row r="400" spans="1:21" x14ac:dyDescent="0.2">
      <c r="A400" s="92"/>
      <c r="B400" s="98" t="s">
        <v>210</v>
      </c>
      <c r="C400" s="92"/>
      <c r="D400" s="105">
        <f>D398-D385</f>
        <v>0</v>
      </c>
      <c r="E400" s="105">
        <f>E398-E385</f>
        <v>0</v>
      </c>
      <c r="F400" s="105">
        <f>F398-F385</f>
        <v>0</v>
      </c>
      <c r="G400" s="105"/>
      <c r="H400" s="105">
        <f>H398-H385</f>
        <v>0</v>
      </c>
      <c r="I400" s="105">
        <f>I398-I385</f>
        <v>0</v>
      </c>
      <c r="J400" s="105"/>
      <c r="K400" s="105">
        <f>K398-K385</f>
        <v>0</v>
      </c>
      <c r="L400" s="105">
        <f>L398-L385</f>
        <v>0</v>
      </c>
      <c r="M400" s="105"/>
      <c r="N400" s="105">
        <f>N398-N385</f>
        <v>0</v>
      </c>
      <c r="O400" s="105">
        <f>O398-O385</f>
        <v>0</v>
      </c>
      <c r="P400" s="105"/>
      <c r="Q400" s="105">
        <f>Q398-Q385</f>
        <v>0</v>
      </c>
      <c r="R400" s="105">
        <f>R398-R385</f>
        <v>0</v>
      </c>
      <c r="S400" s="105"/>
      <c r="T400" s="105">
        <f>T398-T385</f>
        <v>0</v>
      </c>
      <c r="U400" s="105">
        <f>U398-U385</f>
        <v>0</v>
      </c>
    </row>
    <row r="401" spans="1:21" x14ac:dyDescent="0.2">
      <c r="A401" s="104" t="s">
        <v>162</v>
      </c>
      <c r="B401" s="104" t="s">
        <v>163</v>
      </c>
      <c r="C401" s="104" t="s">
        <v>164</v>
      </c>
      <c r="D401" s="33" t="s">
        <v>31</v>
      </c>
      <c r="E401" s="109" t="s">
        <v>4</v>
      </c>
      <c r="F401" s="109" t="s">
        <v>4</v>
      </c>
      <c r="G401" s="33" t="s">
        <v>53</v>
      </c>
      <c r="H401" s="110" t="s">
        <v>46</v>
      </c>
      <c r="I401" s="110" t="s">
        <v>46</v>
      </c>
      <c r="J401" s="33" t="s">
        <v>53</v>
      </c>
      <c r="K401" s="61" t="s">
        <v>47</v>
      </c>
      <c r="L401" s="61" t="s">
        <v>47</v>
      </c>
      <c r="M401" s="33" t="s">
        <v>53</v>
      </c>
      <c r="N401" s="111" t="s">
        <v>50</v>
      </c>
      <c r="O401" s="111" t="s">
        <v>50</v>
      </c>
      <c r="P401" s="33" t="s">
        <v>53</v>
      </c>
      <c r="Q401" s="112" t="s">
        <v>51</v>
      </c>
      <c r="R401" s="112" t="s">
        <v>51</v>
      </c>
      <c r="S401" s="130" t="s">
        <v>53</v>
      </c>
      <c r="T401" s="218" t="s">
        <v>209</v>
      </c>
      <c r="U401" s="219"/>
    </row>
    <row r="402" spans="1:21" x14ac:dyDescent="0.2">
      <c r="A402" s="83" t="s">
        <v>9</v>
      </c>
      <c r="B402" s="84" t="s">
        <v>237</v>
      </c>
      <c r="C402" s="85" t="s">
        <v>166</v>
      </c>
      <c r="D402" s="34" t="s">
        <v>41</v>
      </c>
      <c r="E402" s="34" t="s">
        <v>161</v>
      </c>
      <c r="F402" s="34" t="s">
        <v>161</v>
      </c>
      <c r="G402" s="34" t="s">
        <v>41</v>
      </c>
      <c r="H402" s="34" t="s">
        <v>161</v>
      </c>
      <c r="I402" s="34" t="s">
        <v>161</v>
      </c>
      <c r="J402" s="34" t="s">
        <v>208</v>
      </c>
      <c r="K402" s="34" t="s">
        <v>161</v>
      </c>
      <c r="L402" s="34" t="s">
        <v>161</v>
      </c>
      <c r="M402" s="34" t="s">
        <v>208</v>
      </c>
      <c r="N402" s="34" t="s">
        <v>161</v>
      </c>
      <c r="O402" s="34" t="s">
        <v>161</v>
      </c>
      <c r="P402" s="34" t="s">
        <v>208</v>
      </c>
      <c r="Q402" s="34" t="s">
        <v>161</v>
      </c>
      <c r="R402" s="34" t="s">
        <v>161</v>
      </c>
      <c r="S402" s="131" t="s">
        <v>41</v>
      </c>
      <c r="T402" s="131" t="s">
        <v>161</v>
      </c>
      <c r="U402" s="131" t="s">
        <v>161</v>
      </c>
    </row>
    <row r="403" spans="1:21" x14ac:dyDescent="0.2">
      <c r="A403" s="83"/>
      <c r="B403" s="86"/>
      <c r="C403" s="86"/>
      <c r="D403" s="34" t="s">
        <v>250</v>
      </c>
      <c r="E403" s="34" t="s">
        <v>137</v>
      </c>
      <c r="F403" s="34" t="s">
        <v>193</v>
      </c>
      <c r="G403" s="34"/>
      <c r="H403" s="34" t="s">
        <v>137</v>
      </c>
      <c r="I403" s="34" t="s">
        <v>193</v>
      </c>
      <c r="J403" s="34" t="s">
        <v>41</v>
      </c>
      <c r="K403" s="34" t="s">
        <v>137</v>
      </c>
      <c r="L403" s="34" t="s">
        <v>193</v>
      </c>
      <c r="M403" s="34" t="s">
        <v>41</v>
      </c>
      <c r="N403" s="34" t="s">
        <v>137</v>
      </c>
      <c r="O403" s="34" t="s">
        <v>193</v>
      </c>
      <c r="P403" s="34" t="s">
        <v>41</v>
      </c>
      <c r="Q403" s="34" t="s">
        <v>137</v>
      </c>
      <c r="R403" s="34" t="s">
        <v>193</v>
      </c>
      <c r="S403" s="131" t="s">
        <v>245</v>
      </c>
      <c r="T403" s="131" t="s">
        <v>137</v>
      </c>
      <c r="U403" s="131" t="s">
        <v>193</v>
      </c>
    </row>
    <row r="404" spans="1:21" x14ac:dyDescent="0.2">
      <c r="A404" s="87"/>
      <c r="B404" s="87"/>
      <c r="C404" s="87"/>
      <c r="D404" s="116"/>
      <c r="E404" s="35" t="s">
        <v>66</v>
      </c>
      <c r="F404" s="35" t="s">
        <v>67</v>
      </c>
      <c r="G404" s="116"/>
      <c r="H404" s="35" t="s">
        <v>66</v>
      </c>
      <c r="I404" s="35" t="s">
        <v>67</v>
      </c>
      <c r="J404" s="116"/>
      <c r="K404" s="35" t="s">
        <v>66</v>
      </c>
      <c r="L404" s="35" t="s">
        <v>67</v>
      </c>
      <c r="M404" s="116"/>
      <c r="N404" s="35" t="s">
        <v>66</v>
      </c>
      <c r="O404" s="35" t="s">
        <v>67</v>
      </c>
      <c r="P404" s="116"/>
      <c r="Q404" s="35" t="s">
        <v>66</v>
      </c>
      <c r="R404" s="35" t="s">
        <v>67</v>
      </c>
      <c r="S404" s="132"/>
      <c r="T404" s="133" t="s">
        <v>66</v>
      </c>
      <c r="U404" s="133" t="s">
        <v>67</v>
      </c>
    </row>
    <row r="405" spans="1:21" x14ac:dyDescent="0.2">
      <c r="A405" s="88" t="s">
        <v>4</v>
      </c>
      <c r="B405" s="88" t="s">
        <v>46</v>
      </c>
      <c r="C405" s="88" t="s">
        <v>47</v>
      </c>
      <c r="D405" s="117" t="s">
        <v>4</v>
      </c>
      <c r="E405" s="117" t="s">
        <v>46</v>
      </c>
      <c r="F405" s="117" t="s">
        <v>47</v>
      </c>
      <c r="G405" s="117" t="s">
        <v>50</v>
      </c>
      <c r="H405" s="117" t="s">
        <v>51</v>
      </c>
      <c r="I405" s="117" t="s">
        <v>48</v>
      </c>
      <c r="J405" s="117" t="s">
        <v>52</v>
      </c>
      <c r="K405" s="117" t="s">
        <v>49</v>
      </c>
      <c r="L405" s="117" t="s">
        <v>159</v>
      </c>
      <c r="M405" s="117" t="s">
        <v>15</v>
      </c>
      <c r="N405" s="117" t="s">
        <v>16</v>
      </c>
      <c r="O405" s="117" t="s">
        <v>17</v>
      </c>
      <c r="P405" s="117" t="s">
        <v>18</v>
      </c>
      <c r="Q405" s="117" t="s">
        <v>19</v>
      </c>
      <c r="R405" s="117" t="s">
        <v>20</v>
      </c>
      <c r="S405" s="134" t="s">
        <v>21</v>
      </c>
      <c r="T405" s="134" t="s">
        <v>21</v>
      </c>
      <c r="U405" s="134" t="s">
        <v>21</v>
      </c>
    </row>
    <row r="406" spans="1:21" x14ac:dyDescent="0.2">
      <c r="A406" s="89" t="s">
        <v>4</v>
      </c>
      <c r="B406" s="89" t="s">
        <v>167</v>
      </c>
      <c r="C406" s="90"/>
      <c r="D406" s="4">
        <v>0</v>
      </c>
      <c r="E406" s="4">
        <v>0</v>
      </c>
      <c r="F406" s="4">
        <v>0</v>
      </c>
      <c r="G406" s="105">
        <f>SUM(D406:F406)</f>
        <v>0</v>
      </c>
      <c r="H406" s="4">
        <v>0</v>
      </c>
      <c r="I406" s="4">
        <v>0</v>
      </c>
      <c r="J406" s="105">
        <f>SUM(G406:I406)</f>
        <v>0</v>
      </c>
      <c r="K406" s="4">
        <v>0</v>
      </c>
      <c r="L406" s="4">
        <v>0</v>
      </c>
      <c r="M406" s="105">
        <f>SUM(J406:L406)</f>
        <v>0</v>
      </c>
      <c r="N406" s="4">
        <v>0</v>
      </c>
      <c r="O406" s="4">
        <v>0</v>
      </c>
      <c r="P406" s="105">
        <f>SUM(M406:O406)</f>
        <v>0</v>
      </c>
      <c r="Q406" s="4">
        <v>0</v>
      </c>
      <c r="R406" s="4">
        <v>0</v>
      </c>
      <c r="S406" s="105">
        <f>SUM(P406:R406)</f>
        <v>0</v>
      </c>
      <c r="T406" s="105">
        <f>SUM(E406,H406,K406,N406,Q406)</f>
        <v>0</v>
      </c>
      <c r="U406" s="105">
        <f>SUM(F406,I406,L406,O406,R406)</f>
        <v>0</v>
      </c>
    </row>
    <row r="407" spans="1:21" x14ac:dyDescent="0.2">
      <c r="A407" s="91" t="s">
        <v>46</v>
      </c>
      <c r="B407" s="92" t="s">
        <v>168</v>
      </c>
      <c r="C407" s="92"/>
      <c r="D407" s="4"/>
      <c r="E407" s="4">
        <v>0</v>
      </c>
      <c r="F407" s="4">
        <v>0</v>
      </c>
      <c r="G407" s="105">
        <f>SUM(D407:F407)</f>
        <v>0</v>
      </c>
      <c r="H407" s="4">
        <v>0</v>
      </c>
      <c r="I407" s="4">
        <v>0</v>
      </c>
      <c r="J407" s="105">
        <f>SUM(G407:I407)</f>
        <v>0</v>
      </c>
      <c r="K407" s="4">
        <v>0</v>
      </c>
      <c r="L407" s="4">
        <v>0</v>
      </c>
      <c r="M407" s="105">
        <f>SUM(J407:L407)</f>
        <v>0</v>
      </c>
      <c r="N407" s="4">
        <v>0</v>
      </c>
      <c r="O407" s="4">
        <v>0</v>
      </c>
      <c r="P407" s="105">
        <f>SUM(M407:O407)</f>
        <v>0</v>
      </c>
      <c r="Q407" s="4">
        <v>0</v>
      </c>
      <c r="R407" s="4">
        <v>0</v>
      </c>
      <c r="S407" s="105">
        <f>SUM(P407:R407)</f>
        <v>0</v>
      </c>
      <c r="T407" s="105">
        <f>SUM(E407,H407,K407,N407,Q407)</f>
        <v>0</v>
      </c>
      <c r="U407" s="105">
        <f>SUM(F407,I407,L407,O407,R407)</f>
        <v>0</v>
      </c>
    </row>
    <row r="408" spans="1:21" x14ac:dyDescent="0.2">
      <c r="A408" s="93" t="s">
        <v>47</v>
      </c>
      <c r="B408" s="94" t="s">
        <v>169</v>
      </c>
      <c r="C408" s="95"/>
      <c r="D408" s="96">
        <f>SUM(D406:D407)</f>
        <v>0</v>
      </c>
      <c r="E408" s="96">
        <f t="shared" ref="E408:U408" si="172">SUM(E406:E407)</f>
        <v>0</v>
      </c>
      <c r="F408" s="96">
        <f t="shared" si="172"/>
        <v>0</v>
      </c>
      <c r="G408" s="96">
        <f t="shared" si="172"/>
        <v>0</v>
      </c>
      <c r="H408" s="96">
        <f t="shared" si="172"/>
        <v>0</v>
      </c>
      <c r="I408" s="96">
        <f t="shared" si="172"/>
        <v>0</v>
      </c>
      <c r="J408" s="96">
        <f t="shared" si="172"/>
        <v>0</v>
      </c>
      <c r="K408" s="96">
        <f t="shared" si="172"/>
        <v>0</v>
      </c>
      <c r="L408" s="96">
        <f t="shared" si="172"/>
        <v>0</v>
      </c>
      <c r="M408" s="96">
        <f t="shared" si="172"/>
        <v>0</v>
      </c>
      <c r="N408" s="96">
        <f t="shared" si="172"/>
        <v>0</v>
      </c>
      <c r="O408" s="96">
        <f t="shared" si="172"/>
        <v>0</v>
      </c>
      <c r="P408" s="96">
        <f t="shared" si="172"/>
        <v>0</v>
      </c>
      <c r="Q408" s="96">
        <f t="shared" si="172"/>
        <v>0</v>
      </c>
      <c r="R408" s="96">
        <f t="shared" si="172"/>
        <v>0</v>
      </c>
      <c r="S408" s="96">
        <f t="shared" si="172"/>
        <v>0</v>
      </c>
      <c r="T408" s="96">
        <f t="shared" si="172"/>
        <v>0</v>
      </c>
      <c r="U408" s="96">
        <f t="shared" si="172"/>
        <v>0</v>
      </c>
    </row>
    <row r="409" spans="1:21" x14ac:dyDescent="0.2">
      <c r="A409" s="97" t="s">
        <v>50</v>
      </c>
      <c r="B409" s="98" t="s">
        <v>170</v>
      </c>
      <c r="C409" s="98"/>
      <c r="D409" s="99">
        <v>0</v>
      </c>
      <c r="E409" s="99">
        <v>0</v>
      </c>
      <c r="F409" s="99">
        <v>0</v>
      </c>
      <c r="G409" s="105">
        <f>SUM(D409:F409)</f>
        <v>0</v>
      </c>
      <c r="H409" s="99">
        <v>0</v>
      </c>
      <c r="I409" s="99">
        <v>0</v>
      </c>
      <c r="J409" s="105">
        <f>SUM(G409:I409)</f>
        <v>0</v>
      </c>
      <c r="K409" s="99">
        <v>0</v>
      </c>
      <c r="L409" s="99">
        <v>0</v>
      </c>
      <c r="M409" s="105">
        <f>SUM(J409:L409)</f>
        <v>0</v>
      </c>
      <c r="N409" s="99">
        <v>0</v>
      </c>
      <c r="O409" s="99">
        <v>0</v>
      </c>
      <c r="P409" s="105">
        <f>SUM(M409:O409)</f>
        <v>0</v>
      </c>
      <c r="Q409" s="99">
        <v>0</v>
      </c>
      <c r="R409" s="99">
        <v>0</v>
      </c>
      <c r="S409" s="105">
        <f>SUM(P409:R409)</f>
        <v>0</v>
      </c>
      <c r="T409" s="105">
        <f>SUM(E409,H409,K409,N409,Q409)</f>
        <v>0</v>
      </c>
      <c r="U409" s="105">
        <f>SUM(F409,I409,L409,O409,R409)</f>
        <v>0</v>
      </c>
    </row>
    <row r="410" spans="1:21" x14ac:dyDescent="0.2">
      <c r="A410" s="93" t="s">
        <v>51</v>
      </c>
      <c r="B410" s="94" t="s">
        <v>171</v>
      </c>
      <c r="C410" s="94"/>
      <c r="D410" s="96">
        <f>SUM(D408:D409)</f>
        <v>0</v>
      </c>
      <c r="E410" s="96">
        <f t="shared" ref="E410:U410" si="173">SUM(E408:E409)</f>
        <v>0</v>
      </c>
      <c r="F410" s="96">
        <f t="shared" si="173"/>
        <v>0</v>
      </c>
      <c r="G410" s="96">
        <f t="shared" si="173"/>
        <v>0</v>
      </c>
      <c r="H410" s="96">
        <f t="shared" si="173"/>
        <v>0</v>
      </c>
      <c r="I410" s="96">
        <f t="shared" si="173"/>
        <v>0</v>
      </c>
      <c r="J410" s="96">
        <f t="shared" si="173"/>
        <v>0</v>
      </c>
      <c r="K410" s="96">
        <f t="shared" si="173"/>
        <v>0</v>
      </c>
      <c r="L410" s="96">
        <f t="shared" si="173"/>
        <v>0</v>
      </c>
      <c r="M410" s="96">
        <f t="shared" si="173"/>
        <v>0</v>
      </c>
      <c r="N410" s="96">
        <f t="shared" si="173"/>
        <v>0</v>
      </c>
      <c r="O410" s="96">
        <f t="shared" si="173"/>
        <v>0</v>
      </c>
      <c r="P410" s="96">
        <f t="shared" si="173"/>
        <v>0</v>
      </c>
      <c r="Q410" s="96">
        <f t="shared" si="173"/>
        <v>0</v>
      </c>
      <c r="R410" s="96">
        <f t="shared" si="173"/>
        <v>0</v>
      </c>
      <c r="S410" s="96">
        <f t="shared" si="173"/>
        <v>0</v>
      </c>
      <c r="T410" s="96">
        <f t="shared" si="173"/>
        <v>0</v>
      </c>
      <c r="U410" s="96">
        <f t="shared" si="173"/>
        <v>0</v>
      </c>
    </row>
    <row r="411" spans="1:21" x14ac:dyDescent="0.2">
      <c r="A411" s="91" t="s">
        <v>48</v>
      </c>
      <c r="B411" s="92" t="s">
        <v>172</v>
      </c>
      <c r="C411" s="92"/>
      <c r="D411" s="4">
        <v>0</v>
      </c>
      <c r="E411" s="4">
        <v>0</v>
      </c>
      <c r="F411" s="4">
        <v>0</v>
      </c>
      <c r="G411" s="105">
        <f>SUM(D411:F411)</f>
        <v>0</v>
      </c>
      <c r="H411" s="4">
        <v>0</v>
      </c>
      <c r="I411" s="4">
        <v>0</v>
      </c>
      <c r="J411" s="105">
        <f>SUM(G411:I411)</f>
        <v>0</v>
      </c>
      <c r="K411" s="4">
        <v>0</v>
      </c>
      <c r="L411" s="4">
        <v>0</v>
      </c>
      <c r="M411" s="105">
        <f>SUM(J411:L411)</f>
        <v>0</v>
      </c>
      <c r="N411" s="4">
        <v>0</v>
      </c>
      <c r="O411" s="4">
        <v>0</v>
      </c>
      <c r="P411" s="105">
        <f>SUM(M411:O411)</f>
        <v>0</v>
      </c>
      <c r="Q411" s="4">
        <v>0</v>
      </c>
      <c r="R411" s="4">
        <v>0</v>
      </c>
      <c r="S411" s="105">
        <f>SUM(P411:R411)</f>
        <v>0</v>
      </c>
      <c r="T411" s="105">
        <f>SUM(E411,H411,K411,N411,Q411)</f>
        <v>0</v>
      </c>
      <c r="U411" s="105">
        <f>SUM(F411,I411,L411,O411,R411)</f>
        <v>0</v>
      </c>
    </row>
    <row r="412" spans="1:21" x14ac:dyDescent="0.2">
      <c r="A412" s="91" t="s">
        <v>52</v>
      </c>
      <c r="B412" s="92" t="s">
        <v>173</v>
      </c>
      <c r="C412" s="92"/>
      <c r="D412" s="4">
        <v>0</v>
      </c>
      <c r="E412" s="4">
        <v>0</v>
      </c>
      <c r="F412" s="4">
        <v>0</v>
      </c>
      <c r="G412" s="105">
        <f>SUM(D412:F412)</f>
        <v>0</v>
      </c>
      <c r="H412" s="4">
        <v>0</v>
      </c>
      <c r="I412" s="4">
        <v>0</v>
      </c>
      <c r="J412" s="105">
        <f>SUM(G412:I412)</f>
        <v>0</v>
      </c>
      <c r="K412" s="4">
        <v>0</v>
      </c>
      <c r="L412" s="4">
        <v>0</v>
      </c>
      <c r="M412" s="105">
        <f>SUM(J412:L412)</f>
        <v>0</v>
      </c>
      <c r="N412" s="4">
        <v>0</v>
      </c>
      <c r="O412" s="4">
        <v>0</v>
      </c>
      <c r="P412" s="105">
        <f>SUM(M412:O412)</f>
        <v>0</v>
      </c>
      <c r="Q412" s="4">
        <v>0</v>
      </c>
      <c r="R412" s="4">
        <v>0</v>
      </c>
      <c r="S412" s="105">
        <f>SUM(P412:R412)</f>
        <v>0</v>
      </c>
      <c r="T412" s="105">
        <f>SUM(E412,H412,K412,N412,Q412)</f>
        <v>0</v>
      </c>
      <c r="U412" s="105">
        <f>SUM(F412,I412,L412,O412,R412)</f>
        <v>0</v>
      </c>
    </row>
    <row r="413" spans="1:21" x14ac:dyDescent="0.2">
      <c r="A413" s="93" t="s">
        <v>49</v>
      </c>
      <c r="B413" s="94" t="s">
        <v>174</v>
      </c>
      <c r="C413" s="94"/>
      <c r="D413" s="96">
        <f>SUM(D411:D412)</f>
        <v>0</v>
      </c>
      <c r="E413" s="96">
        <f t="shared" ref="E413:U413" si="174">SUM(E411:E412)</f>
        <v>0</v>
      </c>
      <c r="F413" s="96">
        <f t="shared" si="174"/>
        <v>0</v>
      </c>
      <c r="G413" s="96">
        <f t="shared" si="174"/>
        <v>0</v>
      </c>
      <c r="H413" s="96">
        <f t="shared" si="174"/>
        <v>0</v>
      </c>
      <c r="I413" s="96">
        <f t="shared" si="174"/>
        <v>0</v>
      </c>
      <c r="J413" s="96">
        <f t="shared" si="174"/>
        <v>0</v>
      </c>
      <c r="K413" s="96">
        <f t="shared" si="174"/>
        <v>0</v>
      </c>
      <c r="L413" s="96">
        <f t="shared" si="174"/>
        <v>0</v>
      </c>
      <c r="M413" s="96">
        <f t="shared" si="174"/>
        <v>0</v>
      </c>
      <c r="N413" s="96">
        <f t="shared" si="174"/>
        <v>0</v>
      </c>
      <c r="O413" s="96">
        <f t="shared" si="174"/>
        <v>0</v>
      </c>
      <c r="P413" s="96">
        <f t="shared" si="174"/>
        <v>0</v>
      </c>
      <c r="Q413" s="96">
        <f t="shared" si="174"/>
        <v>0</v>
      </c>
      <c r="R413" s="96">
        <f t="shared" si="174"/>
        <v>0</v>
      </c>
      <c r="S413" s="96">
        <f t="shared" si="174"/>
        <v>0</v>
      </c>
      <c r="T413" s="96">
        <f t="shared" si="174"/>
        <v>0</v>
      </c>
      <c r="U413" s="96">
        <f t="shared" si="174"/>
        <v>0</v>
      </c>
    </row>
    <row r="414" spans="1:21" x14ac:dyDescent="0.2">
      <c r="A414" s="91" t="s">
        <v>159</v>
      </c>
      <c r="B414" s="92" t="s">
        <v>247</v>
      </c>
      <c r="C414" s="92"/>
      <c r="D414" s="4">
        <v>0</v>
      </c>
      <c r="E414" s="4">
        <v>0</v>
      </c>
      <c r="F414" s="4">
        <v>0</v>
      </c>
      <c r="G414" s="105">
        <f>SUM(D414:F414)</f>
        <v>0</v>
      </c>
      <c r="H414" s="4">
        <v>0</v>
      </c>
      <c r="I414" s="4">
        <v>0</v>
      </c>
      <c r="J414" s="105">
        <f>SUM(G414:I414)</f>
        <v>0</v>
      </c>
      <c r="K414" s="4">
        <v>0</v>
      </c>
      <c r="L414" s="4">
        <v>0</v>
      </c>
      <c r="M414" s="105">
        <f>SUM(J414:L414)</f>
        <v>0</v>
      </c>
      <c r="N414" s="4">
        <v>0</v>
      </c>
      <c r="O414" s="4">
        <v>0</v>
      </c>
      <c r="P414" s="105">
        <f>SUM(M414:O414)</f>
        <v>0</v>
      </c>
      <c r="Q414" s="4">
        <v>0</v>
      </c>
      <c r="R414" s="4">
        <v>0</v>
      </c>
      <c r="S414" s="105">
        <f>SUM(P414:R414)</f>
        <v>0</v>
      </c>
      <c r="T414" s="105">
        <f>SUM(E414,H414,K414,N414,Q414)</f>
        <v>0</v>
      </c>
      <c r="U414" s="105">
        <f>SUM(F414,I414,L414,O414,R414)</f>
        <v>0</v>
      </c>
    </row>
    <row r="415" spans="1:21" x14ac:dyDescent="0.2">
      <c r="A415" s="91" t="s">
        <v>15</v>
      </c>
      <c r="B415" s="92" t="s">
        <v>175</v>
      </c>
      <c r="C415" s="92"/>
      <c r="D415" s="4">
        <v>0</v>
      </c>
      <c r="E415" s="4">
        <v>0</v>
      </c>
      <c r="F415" s="4">
        <v>0</v>
      </c>
      <c r="G415" s="105">
        <f>SUM(D415:F415)</f>
        <v>0</v>
      </c>
      <c r="H415" s="4">
        <v>0</v>
      </c>
      <c r="I415" s="4">
        <v>0</v>
      </c>
      <c r="J415" s="105">
        <f>SUM(G415:I415)</f>
        <v>0</v>
      </c>
      <c r="K415" s="4">
        <v>0</v>
      </c>
      <c r="L415" s="4">
        <v>0</v>
      </c>
      <c r="M415" s="105">
        <f>SUM(J415:L415)</f>
        <v>0</v>
      </c>
      <c r="N415" s="4">
        <v>0</v>
      </c>
      <c r="O415" s="4">
        <v>0</v>
      </c>
      <c r="P415" s="105">
        <f>SUM(M415:O415)</f>
        <v>0</v>
      </c>
      <c r="Q415" s="4">
        <v>0</v>
      </c>
      <c r="R415" s="4">
        <v>0</v>
      </c>
      <c r="S415" s="105">
        <f>SUM(P415:R415)</f>
        <v>0</v>
      </c>
      <c r="T415" s="105">
        <f>SUM(E415,H415,K415,N415,Q415)</f>
        <v>0</v>
      </c>
      <c r="U415" s="105">
        <f>SUM(F415,I415,L415,O415,R415)</f>
        <v>0</v>
      </c>
    </row>
    <row r="416" spans="1:21" x14ac:dyDescent="0.2">
      <c r="A416" s="100" t="s">
        <v>16</v>
      </c>
      <c r="B416" s="101" t="s">
        <v>176</v>
      </c>
      <c r="C416" s="101"/>
      <c r="D416" s="6">
        <f>SUM(D414:D415)</f>
        <v>0</v>
      </c>
      <c r="E416" s="96">
        <f t="shared" ref="E416:U416" si="175">SUM(E414:E415)</f>
        <v>0</v>
      </c>
      <c r="F416" s="96">
        <f t="shared" si="175"/>
        <v>0</v>
      </c>
      <c r="G416" s="96">
        <f t="shared" si="175"/>
        <v>0</v>
      </c>
      <c r="H416" s="96">
        <f t="shared" si="175"/>
        <v>0</v>
      </c>
      <c r="I416" s="96">
        <f t="shared" si="175"/>
        <v>0</v>
      </c>
      <c r="J416" s="96">
        <f t="shared" si="175"/>
        <v>0</v>
      </c>
      <c r="K416" s="96">
        <f t="shared" si="175"/>
        <v>0</v>
      </c>
      <c r="L416" s="96">
        <f t="shared" si="175"/>
        <v>0</v>
      </c>
      <c r="M416" s="96">
        <f t="shared" si="175"/>
        <v>0</v>
      </c>
      <c r="N416" s="96">
        <f t="shared" si="175"/>
        <v>0</v>
      </c>
      <c r="O416" s="96">
        <f t="shared" si="175"/>
        <v>0</v>
      </c>
      <c r="P416" s="96">
        <f t="shared" si="175"/>
        <v>0</v>
      </c>
      <c r="Q416" s="96">
        <f t="shared" si="175"/>
        <v>0</v>
      </c>
      <c r="R416" s="96">
        <f t="shared" si="175"/>
        <v>0</v>
      </c>
      <c r="S416" s="96">
        <f t="shared" si="175"/>
        <v>0</v>
      </c>
      <c r="T416" s="96">
        <f t="shared" si="175"/>
        <v>0</v>
      </c>
      <c r="U416" s="96">
        <f t="shared" si="175"/>
        <v>0</v>
      </c>
    </row>
    <row r="417" spans="1:21" x14ac:dyDescent="0.2">
      <c r="A417" s="91" t="s">
        <v>17</v>
      </c>
      <c r="B417" s="92" t="s">
        <v>248</v>
      </c>
      <c r="C417" s="92"/>
      <c r="D417" s="4">
        <v>0</v>
      </c>
      <c r="E417" s="4">
        <v>0</v>
      </c>
      <c r="F417" s="4">
        <v>0</v>
      </c>
      <c r="G417" s="105">
        <f>SUM(D417:F417)</f>
        <v>0</v>
      </c>
      <c r="H417" s="4">
        <v>0</v>
      </c>
      <c r="I417" s="4">
        <v>0</v>
      </c>
      <c r="J417" s="105">
        <f>SUM(G417:I417)</f>
        <v>0</v>
      </c>
      <c r="K417" s="4">
        <v>0</v>
      </c>
      <c r="L417" s="4">
        <v>0</v>
      </c>
      <c r="M417" s="105">
        <f>SUM(J417:L417)</f>
        <v>0</v>
      </c>
      <c r="N417" s="4">
        <v>0</v>
      </c>
      <c r="O417" s="4">
        <v>0</v>
      </c>
      <c r="P417" s="105">
        <f>SUM(M417:O417)</f>
        <v>0</v>
      </c>
      <c r="Q417" s="4">
        <v>0</v>
      </c>
      <c r="R417" s="4">
        <v>0</v>
      </c>
      <c r="S417" s="105">
        <f>SUM(P417:R417)</f>
        <v>0</v>
      </c>
      <c r="T417" s="105">
        <f>SUM(E417,H417,K417,N417,Q417)</f>
        <v>0</v>
      </c>
      <c r="U417" s="105">
        <f>SUM(F417,I417,L417,O417,R417)</f>
        <v>0</v>
      </c>
    </row>
    <row r="418" spans="1:21" x14ac:dyDescent="0.2">
      <c r="A418" s="91" t="s">
        <v>18</v>
      </c>
      <c r="B418" s="92" t="s">
        <v>177</v>
      </c>
      <c r="C418" s="25"/>
      <c r="D418" s="4">
        <v>0</v>
      </c>
      <c r="E418" s="4">
        <v>0</v>
      </c>
      <c r="F418" s="4">
        <v>0</v>
      </c>
      <c r="G418" s="105">
        <f>SUM(D418:F418)</f>
        <v>0</v>
      </c>
      <c r="H418" s="4">
        <v>0</v>
      </c>
      <c r="I418" s="4">
        <v>0</v>
      </c>
      <c r="J418" s="105">
        <f>SUM(G418:I418)</f>
        <v>0</v>
      </c>
      <c r="K418" s="4">
        <v>0</v>
      </c>
      <c r="L418" s="4">
        <v>0</v>
      </c>
      <c r="M418" s="105">
        <f>SUM(J418:L418)</f>
        <v>0</v>
      </c>
      <c r="N418" s="4">
        <v>0</v>
      </c>
      <c r="O418" s="4">
        <v>0</v>
      </c>
      <c r="P418" s="105">
        <f>SUM(M418:O418)</f>
        <v>0</v>
      </c>
      <c r="Q418" s="4">
        <v>0</v>
      </c>
      <c r="R418" s="4">
        <v>0</v>
      </c>
      <c r="S418" s="105">
        <f>SUM(P418:R418)</f>
        <v>0</v>
      </c>
      <c r="T418" s="105">
        <f>SUM(E418,H418,K418,N418,Q418)</f>
        <v>0</v>
      </c>
      <c r="U418" s="105">
        <f>SUM(F418,I418,L418,O418,R418)</f>
        <v>0</v>
      </c>
    </row>
    <row r="419" spans="1:21" x14ac:dyDescent="0.2">
      <c r="A419" s="101" t="s">
        <v>19</v>
      </c>
      <c r="B419" s="101" t="s">
        <v>178</v>
      </c>
      <c r="C419" s="101"/>
      <c r="D419" s="6">
        <f>SUM(D417:D418)</f>
        <v>0</v>
      </c>
      <c r="E419" s="96">
        <f t="shared" ref="E419:U419" si="176">SUM(E417:E418)</f>
        <v>0</v>
      </c>
      <c r="F419" s="96">
        <f t="shared" si="176"/>
        <v>0</v>
      </c>
      <c r="G419" s="96">
        <f t="shared" si="176"/>
        <v>0</v>
      </c>
      <c r="H419" s="96">
        <f t="shared" si="176"/>
        <v>0</v>
      </c>
      <c r="I419" s="96">
        <f t="shared" si="176"/>
        <v>0</v>
      </c>
      <c r="J419" s="96">
        <f t="shared" si="176"/>
        <v>0</v>
      </c>
      <c r="K419" s="96">
        <f t="shared" si="176"/>
        <v>0</v>
      </c>
      <c r="L419" s="96">
        <f t="shared" si="176"/>
        <v>0</v>
      </c>
      <c r="M419" s="96">
        <f t="shared" si="176"/>
        <v>0</v>
      </c>
      <c r="N419" s="96">
        <f t="shared" si="176"/>
        <v>0</v>
      </c>
      <c r="O419" s="96">
        <f t="shared" si="176"/>
        <v>0</v>
      </c>
      <c r="P419" s="96">
        <f t="shared" si="176"/>
        <v>0</v>
      </c>
      <c r="Q419" s="96">
        <f t="shared" si="176"/>
        <v>0</v>
      </c>
      <c r="R419" s="96">
        <f t="shared" si="176"/>
        <v>0</v>
      </c>
      <c r="S419" s="96">
        <f t="shared" si="176"/>
        <v>0</v>
      </c>
      <c r="T419" s="96">
        <f t="shared" si="176"/>
        <v>0</v>
      </c>
      <c r="U419" s="96">
        <f t="shared" si="176"/>
        <v>0</v>
      </c>
    </row>
    <row r="420" spans="1:21" x14ac:dyDescent="0.2">
      <c r="A420" s="94" t="s">
        <v>20</v>
      </c>
      <c r="B420" s="94" t="s">
        <v>179</v>
      </c>
      <c r="C420" s="94"/>
      <c r="D420" s="96">
        <f>SUM(D416,D419)</f>
        <v>0</v>
      </c>
      <c r="E420" s="96">
        <f t="shared" ref="E420:U420" si="177">SUM(E416,E419)</f>
        <v>0</v>
      </c>
      <c r="F420" s="96">
        <f t="shared" si="177"/>
        <v>0</v>
      </c>
      <c r="G420" s="96">
        <f t="shared" si="177"/>
        <v>0</v>
      </c>
      <c r="H420" s="96">
        <f t="shared" si="177"/>
        <v>0</v>
      </c>
      <c r="I420" s="96">
        <f t="shared" si="177"/>
        <v>0</v>
      </c>
      <c r="J420" s="96">
        <f t="shared" si="177"/>
        <v>0</v>
      </c>
      <c r="K420" s="96">
        <f t="shared" si="177"/>
        <v>0</v>
      </c>
      <c r="L420" s="96">
        <f t="shared" si="177"/>
        <v>0</v>
      </c>
      <c r="M420" s="96">
        <f t="shared" si="177"/>
        <v>0</v>
      </c>
      <c r="N420" s="96">
        <f t="shared" si="177"/>
        <v>0</v>
      </c>
      <c r="O420" s="96">
        <f t="shared" si="177"/>
        <v>0</v>
      </c>
      <c r="P420" s="96">
        <f t="shared" si="177"/>
        <v>0</v>
      </c>
      <c r="Q420" s="96">
        <f t="shared" si="177"/>
        <v>0</v>
      </c>
      <c r="R420" s="96">
        <f t="shared" si="177"/>
        <v>0</v>
      </c>
      <c r="S420" s="96">
        <f t="shared" si="177"/>
        <v>0</v>
      </c>
      <c r="T420" s="96">
        <f t="shared" si="177"/>
        <v>0</v>
      </c>
      <c r="U420" s="96">
        <f t="shared" si="177"/>
        <v>0</v>
      </c>
    </row>
    <row r="421" spans="1:21" x14ac:dyDescent="0.2">
      <c r="A421" s="92" t="s">
        <v>21</v>
      </c>
      <c r="B421" s="92" t="s">
        <v>180</v>
      </c>
      <c r="C421" s="92"/>
      <c r="D421" s="4">
        <v>0</v>
      </c>
      <c r="E421" s="4">
        <v>0</v>
      </c>
      <c r="F421" s="4">
        <v>0</v>
      </c>
      <c r="G421" s="105">
        <f>SUM(D421:F421)</f>
        <v>0</v>
      </c>
      <c r="H421" s="4">
        <v>0</v>
      </c>
      <c r="I421" s="4">
        <v>0</v>
      </c>
      <c r="J421" s="105">
        <f>SUM(G421:I421)</f>
        <v>0</v>
      </c>
      <c r="K421" s="4">
        <v>0</v>
      </c>
      <c r="L421" s="4">
        <v>0</v>
      </c>
      <c r="M421" s="105">
        <f>SUM(J421:L421)</f>
        <v>0</v>
      </c>
      <c r="N421" s="4">
        <v>0</v>
      </c>
      <c r="O421" s="4">
        <v>0</v>
      </c>
      <c r="P421" s="105">
        <f>SUM(M421:O421)</f>
        <v>0</v>
      </c>
      <c r="Q421" s="4">
        <v>0</v>
      </c>
      <c r="R421" s="4">
        <v>0</v>
      </c>
      <c r="S421" s="105">
        <f>SUM(P421:R421)</f>
        <v>0</v>
      </c>
      <c r="T421" s="105">
        <f>SUM(E421,H421,K421,N421,Q421)</f>
        <v>0</v>
      </c>
      <c r="U421" s="105">
        <f>SUM(F421,I421,L421,O421,R421)</f>
        <v>0</v>
      </c>
    </row>
    <row r="422" spans="1:21" x14ac:dyDescent="0.2">
      <c r="A422" s="92" t="s">
        <v>22</v>
      </c>
      <c r="B422" s="92" t="s">
        <v>181</v>
      </c>
      <c r="C422" s="92"/>
      <c r="D422" s="4">
        <v>0</v>
      </c>
      <c r="E422" s="4">
        <v>0</v>
      </c>
      <c r="F422" s="4">
        <v>0</v>
      </c>
      <c r="G422" s="105">
        <f>SUM(D422:F422)</f>
        <v>0</v>
      </c>
      <c r="H422" s="4">
        <v>0</v>
      </c>
      <c r="I422" s="4">
        <v>0</v>
      </c>
      <c r="J422" s="105">
        <f>SUM(G422:I422)</f>
        <v>0</v>
      </c>
      <c r="K422" s="4">
        <v>0</v>
      </c>
      <c r="L422" s="4">
        <v>0</v>
      </c>
      <c r="M422" s="105">
        <f>SUM(J422:L422)</f>
        <v>0</v>
      </c>
      <c r="N422" s="4">
        <v>0</v>
      </c>
      <c r="O422" s="4">
        <v>0</v>
      </c>
      <c r="P422" s="105">
        <f>SUM(M422:O422)</f>
        <v>0</v>
      </c>
      <c r="Q422" s="4">
        <v>0</v>
      </c>
      <c r="R422" s="4">
        <v>0</v>
      </c>
      <c r="S422" s="105">
        <f>SUM(P422:R422)</f>
        <v>0</v>
      </c>
      <c r="T422" s="105">
        <f>SUM(E422,H422,K422,N422,Q422)</f>
        <v>0</v>
      </c>
      <c r="U422" s="105">
        <f>SUM(F422,I422,L422,O422,R422)</f>
        <v>0</v>
      </c>
    </row>
    <row r="423" spans="1:21" x14ac:dyDescent="0.2">
      <c r="A423" s="94" t="s">
        <v>23</v>
      </c>
      <c r="B423" s="94" t="s">
        <v>182</v>
      </c>
      <c r="C423" s="94"/>
      <c r="D423" s="96">
        <f>SUM(D421:D422)</f>
        <v>0</v>
      </c>
      <c r="E423" s="96">
        <f t="shared" ref="E423:U423" si="178">SUM(E421:E422)</f>
        <v>0</v>
      </c>
      <c r="F423" s="96">
        <f t="shared" si="178"/>
        <v>0</v>
      </c>
      <c r="G423" s="96">
        <f t="shared" si="178"/>
        <v>0</v>
      </c>
      <c r="H423" s="96">
        <f t="shared" si="178"/>
        <v>0</v>
      </c>
      <c r="I423" s="96">
        <f t="shared" si="178"/>
        <v>0</v>
      </c>
      <c r="J423" s="96">
        <f t="shared" si="178"/>
        <v>0</v>
      </c>
      <c r="K423" s="96">
        <f t="shared" si="178"/>
        <v>0</v>
      </c>
      <c r="L423" s="96">
        <f t="shared" si="178"/>
        <v>0</v>
      </c>
      <c r="M423" s="96">
        <f t="shared" si="178"/>
        <v>0</v>
      </c>
      <c r="N423" s="96">
        <f t="shared" si="178"/>
        <v>0</v>
      </c>
      <c r="O423" s="96">
        <f t="shared" si="178"/>
        <v>0</v>
      </c>
      <c r="P423" s="96">
        <f t="shared" si="178"/>
        <v>0</v>
      </c>
      <c r="Q423" s="96">
        <f t="shared" si="178"/>
        <v>0</v>
      </c>
      <c r="R423" s="96">
        <f t="shared" si="178"/>
        <v>0</v>
      </c>
      <c r="S423" s="96">
        <f t="shared" si="178"/>
        <v>0</v>
      </c>
      <c r="T423" s="96">
        <f t="shared" si="178"/>
        <v>0</v>
      </c>
      <c r="U423" s="96">
        <f t="shared" si="178"/>
        <v>0</v>
      </c>
    </row>
    <row r="424" spans="1:21" x14ac:dyDescent="0.2">
      <c r="A424" s="94" t="s">
        <v>24</v>
      </c>
      <c r="B424" s="94" t="s">
        <v>183</v>
      </c>
      <c r="C424" s="94"/>
      <c r="D424" s="96">
        <f>SUM(D413,D420,D423)</f>
        <v>0</v>
      </c>
      <c r="E424" s="96">
        <f t="shared" ref="E424:U424" si="179">SUM(E413,E420,E423)</f>
        <v>0</v>
      </c>
      <c r="F424" s="96">
        <f t="shared" si="179"/>
        <v>0</v>
      </c>
      <c r="G424" s="96">
        <f t="shared" si="179"/>
        <v>0</v>
      </c>
      <c r="H424" s="96">
        <f t="shared" si="179"/>
        <v>0</v>
      </c>
      <c r="I424" s="96">
        <f t="shared" si="179"/>
        <v>0</v>
      </c>
      <c r="J424" s="96">
        <f t="shared" si="179"/>
        <v>0</v>
      </c>
      <c r="K424" s="96">
        <f t="shared" si="179"/>
        <v>0</v>
      </c>
      <c r="L424" s="96">
        <f t="shared" si="179"/>
        <v>0</v>
      </c>
      <c r="M424" s="96">
        <f t="shared" si="179"/>
        <v>0</v>
      </c>
      <c r="N424" s="96">
        <f t="shared" si="179"/>
        <v>0</v>
      </c>
      <c r="O424" s="96">
        <f t="shared" si="179"/>
        <v>0</v>
      </c>
      <c r="P424" s="96">
        <f t="shared" si="179"/>
        <v>0</v>
      </c>
      <c r="Q424" s="96">
        <f t="shared" si="179"/>
        <v>0</v>
      </c>
      <c r="R424" s="96">
        <f t="shared" si="179"/>
        <v>0</v>
      </c>
      <c r="S424" s="96">
        <f t="shared" si="179"/>
        <v>0</v>
      </c>
      <c r="T424" s="96">
        <f t="shared" si="179"/>
        <v>0</v>
      </c>
      <c r="U424" s="96">
        <f t="shared" si="179"/>
        <v>0</v>
      </c>
    </row>
    <row r="425" spans="1:21" x14ac:dyDescent="0.2">
      <c r="A425" s="94" t="s">
        <v>25</v>
      </c>
      <c r="B425" s="94" t="s">
        <v>189</v>
      </c>
      <c r="C425" s="94"/>
      <c r="D425" s="96">
        <f>SUM(D410,D424)</f>
        <v>0</v>
      </c>
      <c r="E425" s="96">
        <f t="shared" ref="E425:U425" si="180">SUM(E410,E424)</f>
        <v>0</v>
      </c>
      <c r="F425" s="96">
        <f t="shared" si="180"/>
        <v>0</v>
      </c>
      <c r="G425" s="96">
        <f t="shared" si="180"/>
        <v>0</v>
      </c>
      <c r="H425" s="96">
        <f t="shared" si="180"/>
        <v>0</v>
      </c>
      <c r="I425" s="96">
        <f t="shared" si="180"/>
        <v>0</v>
      </c>
      <c r="J425" s="96">
        <f t="shared" si="180"/>
        <v>0</v>
      </c>
      <c r="K425" s="96">
        <f t="shared" si="180"/>
        <v>0</v>
      </c>
      <c r="L425" s="96">
        <f t="shared" si="180"/>
        <v>0</v>
      </c>
      <c r="M425" s="96">
        <f t="shared" si="180"/>
        <v>0</v>
      </c>
      <c r="N425" s="96">
        <f t="shared" si="180"/>
        <v>0</v>
      </c>
      <c r="O425" s="96">
        <f t="shared" si="180"/>
        <v>0</v>
      </c>
      <c r="P425" s="96">
        <f t="shared" si="180"/>
        <v>0</v>
      </c>
      <c r="Q425" s="96">
        <f t="shared" si="180"/>
        <v>0</v>
      </c>
      <c r="R425" s="96">
        <f t="shared" si="180"/>
        <v>0</v>
      </c>
      <c r="S425" s="96">
        <f t="shared" si="180"/>
        <v>0</v>
      </c>
      <c r="T425" s="96">
        <f t="shared" si="180"/>
        <v>0</v>
      </c>
      <c r="U425" s="96">
        <f t="shared" si="180"/>
        <v>0</v>
      </c>
    </row>
    <row r="426" spans="1:21" x14ac:dyDescent="0.2">
      <c r="A426" s="92"/>
      <c r="B426" s="92"/>
      <c r="C426" s="92"/>
      <c r="D426" s="4"/>
      <c r="G426" s="105"/>
      <c r="J426" s="105"/>
      <c r="M426" s="105"/>
      <c r="P426" s="105"/>
      <c r="S426" s="105"/>
      <c r="T426" s="105"/>
      <c r="U426" s="105"/>
    </row>
    <row r="427" spans="1:21" x14ac:dyDescent="0.2">
      <c r="A427" s="32" t="s">
        <v>194</v>
      </c>
      <c r="B427" s="32" t="s">
        <v>0</v>
      </c>
      <c r="C427" s="32"/>
      <c r="D427" s="3"/>
      <c r="E427" s="3">
        <v>0</v>
      </c>
      <c r="F427" s="120">
        <v>0</v>
      </c>
      <c r="G427" s="126">
        <f t="shared" ref="G427:G437" si="181">SUM(D427:F427)</f>
        <v>0</v>
      </c>
      <c r="H427" s="123">
        <v>0</v>
      </c>
      <c r="I427" s="3">
        <v>0</v>
      </c>
      <c r="J427" s="126">
        <f t="shared" ref="J427:J437" si="182">SUM(G427:I427)</f>
        <v>0</v>
      </c>
      <c r="K427" s="3">
        <v>0</v>
      </c>
      <c r="L427" s="3">
        <v>0</v>
      </c>
      <c r="M427" s="126">
        <f t="shared" ref="M427:M437" si="183">SUM(J427:L427)</f>
        <v>0</v>
      </c>
      <c r="N427" s="3">
        <v>0</v>
      </c>
      <c r="O427" s="3">
        <v>0</v>
      </c>
      <c r="P427" s="126">
        <f t="shared" ref="P427:P437" si="184">SUM(M427:O427)</f>
        <v>0</v>
      </c>
      <c r="Q427" s="3">
        <v>0</v>
      </c>
      <c r="R427" s="3">
        <v>0</v>
      </c>
      <c r="S427" s="126">
        <f t="shared" ref="S427:S437" si="185">SUM(P427:R427)</f>
        <v>0</v>
      </c>
      <c r="T427" s="126">
        <f>SUM(E427,H427,K427,N427,Q427)</f>
        <v>0</v>
      </c>
      <c r="U427" s="126">
        <f>SUM(F427,I427,L427,O427,R427)</f>
        <v>0</v>
      </c>
    </row>
    <row r="428" spans="1:21" x14ac:dyDescent="0.2">
      <c r="A428" s="8" t="s">
        <v>195</v>
      </c>
      <c r="B428" s="8" t="s">
        <v>1</v>
      </c>
      <c r="C428" s="8"/>
      <c r="D428" s="2"/>
      <c r="E428" s="2">
        <v>0</v>
      </c>
      <c r="F428" s="121">
        <v>0</v>
      </c>
      <c r="G428" s="127">
        <f t="shared" si="181"/>
        <v>0</v>
      </c>
      <c r="H428" s="124">
        <v>0</v>
      </c>
      <c r="I428" s="2">
        <v>0</v>
      </c>
      <c r="J428" s="127">
        <f t="shared" si="182"/>
        <v>0</v>
      </c>
      <c r="K428" s="2">
        <v>0</v>
      </c>
      <c r="L428" s="2">
        <v>0</v>
      </c>
      <c r="M428" s="127">
        <f t="shared" si="183"/>
        <v>0</v>
      </c>
      <c r="N428" s="2">
        <v>0</v>
      </c>
      <c r="O428" s="2">
        <v>0</v>
      </c>
      <c r="P428" s="127">
        <f t="shared" si="184"/>
        <v>0</v>
      </c>
      <c r="Q428" s="2">
        <v>0</v>
      </c>
      <c r="R428" s="2">
        <v>0</v>
      </c>
      <c r="S428" s="127">
        <f t="shared" si="185"/>
        <v>0</v>
      </c>
      <c r="T428" s="127">
        <f t="shared" ref="T428:U437" si="186">SUM(E428,H428,K428,N428,Q428)</f>
        <v>0</v>
      </c>
      <c r="U428" s="127">
        <f t="shared" si="186"/>
        <v>0</v>
      </c>
    </row>
    <row r="429" spans="1:21" x14ac:dyDescent="0.2">
      <c r="A429" s="8" t="s">
        <v>196</v>
      </c>
      <c r="B429" s="8" t="s">
        <v>184</v>
      </c>
      <c r="C429" s="8"/>
      <c r="D429" s="2"/>
      <c r="E429" s="2">
        <v>0</v>
      </c>
      <c r="F429" s="121">
        <v>0</v>
      </c>
      <c r="G429" s="127">
        <f t="shared" si="181"/>
        <v>0</v>
      </c>
      <c r="H429" s="124">
        <v>0</v>
      </c>
      <c r="I429" s="2">
        <v>0</v>
      </c>
      <c r="J429" s="127">
        <f t="shared" si="182"/>
        <v>0</v>
      </c>
      <c r="K429" s="2">
        <v>0</v>
      </c>
      <c r="L429" s="2">
        <v>0</v>
      </c>
      <c r="M429" s="127">
        <f t="shared" si="183"/>
        <v>0</v>
      </c>
      <c r="N429" s="2">
        <v>0</v>
      </c>
      <c r="O429" s="2">
        <v>0</v>
      </c>
      <c r="P429" s="127">
        <f t="shared" si="184"/>
        <v>0</v>
      </c>
      <c r="Q429" s="2">
        <v>0</v>
      </c>
      <c r="R429" s="2">
        <v>0</v>
      </c>
      <c r="S429" s="127">
        <f t="shared" si="185"/>
        <v>0</v>
      </c>
      <c r="T429" s="127">
        <f t="shared" si="186"/>
        <v>0</v>
      </c>
      <c r="U429" s="127">
        <f t="shared" si="186"/>
        <v>0</v>
      </c>
    </row>
    <row r="430" spans="1:21" x14ac:dyDescent="0.2">
      <c r="A430" s="7" t="s">
        <v>197</v>
      </c>
      <c r="B430" s="8" t="s">
        <v>185</v>
      </c>
      <c r="C430" s="8"/>
      <c r="D430" s="2"/>
      <c r="E430" s="2">
        <v>0</v>
      </c>
      <c r="F430" s="121">
        <v>0</v>
      </c>
      <c r="G430" s="127">
        <f t="shared" si="181"/>
        <v>0</v>
      </c>
      <c r="H430" s="124">
        <v>0</v>
      </c>
      <c r="I430" s="2">
        <v>0</v>
      </c>
      <c r="J430" s="127">
        <f t="shared" si="182"/>
        <v>0</v>
      </c>
      <c r="K430" s="2">
        <v>0</v>
      </c>
      <c r="L430" s="2">
        <v>0</v>
      </c>
      <c r="M430" s="127">
        <f t="shared" si="183"/>
        <v>0</v>
      </c>
      <c r="N430" s="2">
        <v>0</v>
      </c>
      <c r="O430" s="2">
        <v>0</v>
      </c>
      <c r="P430" s="127">
        <f t="shared" si="184"/>
        <v>0</v>
      </c>
      <c r="Q430" s="2">
        <v>0</v>
      </c>
      <c r="R430" s="2">
        <v>0</v>
      </c>
      <c r="S430" s="127">
        <f t="shared" si="185"/>
        <v>0</v>
      </c>
      <c r="T430" s="127">
        <f t="shared" si="186"/>
        <v>0</v>
      </c>
      <c r="U430" s="127">
        <f t="shared" si="186"/>
        <v>0</v>
      </c>
    </row>
    <row r="431" spans="1:21" x14ac:dyDescent="0.2">
      <c r="A431" s="7" t="s">
        <v>198</v>
      </c>
      <c r="B431" s="8" t="s">
        <v>186</v>
      </c>
      <c r="C431" s="8"/>
      <c r="D431" s="2"/>
      <c r="E431" s="2">
        <v>0</v>
      </c>
      <c r="F431" s="121">
        <v>0</v>
      </c>
      <c r="G431" s="127">
        <f t="shared" si="181"/>
        <v>0</v>
      </c>
      <c r="H431" s="124">
        <v>0</v>
      </c>
      <c r="I431" s="2">
        <v>0</v>
      </c>
      <c r="J431" s="127">
        <f t="shared" si="182"/>
        <v>0</v>
      </c>
      <c r="K431" s="2">
        <v>0</v>
      </c>
      <c r="L431" s="2">
        <v>0</v>
      </c>
      <c r="M431" s="127">
        <f t="shared" si="183"/>
        <v>0</v>
      </c>
      <c r="N431" s="2">
        <v>0</v>
      </c>
      <c r="O431" s="2">
        <v>0</v>
      </c>
      <c r="P431" s="127">
        <f t="shared" si="184"/>
        <v>0</v>
      </c>
      <c r="Q431" s="2">
        <v>0</v>
      </c>
      <c r="R431" s="2">
        <v>0</v>
      </c>
      <c r="S431" s="127">
        <f t="shared" si="185"/>
        <v>0</v>
      </c>
      <c r="T431" s="127">
        <f t="shared" si="186"/>
        <v>0</v>
      </c>
      <c r="U431" s="127">
        <f t="shared" si="186"/>
        <v>0</v>
      </c>
    </row>
    <row r="432" spans="1:21" x14ac:dyDescent="0.2">
      <c r="A432" s="7" t="s">
        <v>199</v>
      </c>
      <c r="B432" s="8" t="s">
        <v>187</v>
      </c>
      <c r="C432" s="8"/>
      <c r="D432" s="2"/>
      <c r="E432" s="2">
        <v>0</v>
      </c>
      <c r="F432" s="121">
        <v>0</v>
      </c>
      <c r="G432" s="127">
        <f t="shared" si="181"/>
        <v>0</v>
      </c>
      <c r="H432" s="124">
        <v>0</v>
      </c>
      <c r="I432" s="2">
        <v>0</v>
      </c>
      <c r="J432" s="127">
        <f t="shared" si="182"/>
        <v>0</v>
      </c>
      <c r="K432" s="2">
        <v>0</v>
      </c>
      <c r="L432" s="2">
        <v>0</v>
      </c>
      <c r="M432" s="127">
        <f t="shared" si="183"/>
        <v>0</v>
      </c>
      <c r="N432" s="2">
        <v>0</v>
      </c>
      <c r="O432" s="2">
        <v>0</v>
      </c>
      <c r="P432" s="127">
        <f t="shared" si="184"/>
        <v>0</v>
      </c>
      <c r="Q432" s="2">
        <v>0</v>
      </c>
      <c r="R432" s="2">
        <v>0</v>
      </c>
      <c r="S432" s="127">
        <f t="shared" si="185"/>
        <v>0</v>
      </c>
      <c r="T432" s="127">
        <f t="shared" si="186"/>
        <v>0</v>
      </c>
      <c r="U432" s="127">
        <f t="shared" si="186"/>
        <v>0</v>
      </c>
    </row>
    <row r="433" spans="1:21" x14ac:dyDescent="0.2">
      <c r="A433" s="7" t="s">
        <v>200</v>
      </c>
      <c r="B433" s="8" t="s">
        <v>188</v>
      </c>
      <c r="C433" s="8"/>
      <c r="D433" s="2"/>
      <c r="E433" s="2">
        <v>0</v>
      </c>
      <c r="F433" s="121">
        <v>0</v>
      </c>
      <c r="G433" s="127">
        <f t="shared" si="181"/>
        <v>0</v>
      </c>
      <c r="H433" s="124">
        <v>0</v>
      </c>
      <c r="I433" s="2">
        <v>0</v>
      </c>
      <c r="J433" s="127">
        <f t="shared" si="182"/>
        <v>0</v>
      </c>
      <c r="K433" s="2">
        <v>0</v>
      </c>
      <c r="L433" s="2">
        <v>0</v>
      </c>
      <c r="M433" s="127">
        <f t="shared" si="183"/>
        <v>0</v>
      </c>
      <c r="N433" s="2">
        <v>0</v>
      </c>
      <c r="O433" s="2">
        <v>0</v>
      </c>
      <c r="P433" s="127">
        <f t="shared" si="184"/>
        <v>0</v>
      </c>
      <c r="Q433" s="2">
        <v>0</v>
      </c>
      <c r="R433" s="2">
        <v>0</v>
      </c>
      <c r="S433" s="127">
        <f t="shared" si="185"/>
        <v>0</v>
      </c>
      <c r="T433" s="127">
        <f t="shared" si="186"/>
        <v>0</v>
      </c>
      <c r="U433" s="127">
        <f t="shared" si="186"/>
        <v>0</v>
      </c>
    </row>
    <row r="434" spans="1:21" x14ac:dyDescent="0.2">
      <c r="A434" s="7" t="s">
        <v>204</v>
      </c>
      <c r="B434" s="8" t="s">
        <v>205</v>
      </c>
      <c r="C434" s="8"/>
      <c r="D434" s="2"/>
      <c r="E434" s="2">
        <v>0</v>
      </c>
      <c r="F434" s="121">
        <v>0</v>
      </c>
      <c r="G434" s="127">
        <f t="shared" si="181"/>
        <v>0</v>
      </c>
      <c r="H434" s="124">
        <v>0</v>
      </c>
      <c r="I434" s="2">
        <v>0</v>
      </c>
      <c r="J434" s="127">
        <f t="shared" si="182"/>
        <v>0</v>
      </c>
      <c r="K434" s="2">
        <v>0</v>
      </c>
      <c r="L434" s="2">
        <v>0</v>
      </c>
      <c r="M434" s="127">
        <f t="shared" si="183"/>
        <v>0</v>
      </c>
      <c r="N434" s="2">
        <v>0</v>
      </c>
      <c r="O434" s="2">
        <v>0</v>
      </c>
      <c r="P434" s="127">
        <f t="shared" si="184"/>
        <v>0</v>
      </c>
      <c r="Q434" s="2">
        <v>0</v>
      </c>
      <c r="R434" s="2">
        <v>0</v>
      </c>
      <c r="S434" s="127">
        <f t="shared" si="185"/>
        <v>0</v>
      </c>
      <c r="T434" s="127">
        <f t="shared" si="186"/>
        <v>0</v>
      </c>
      <c r="U434" s="127">
        <f t="shared" si="186"/>
        <v>0</v>
      </c>
    </row>
    <row r="435" spans="1:21" x14ac:dyDescent="0.2">
      <c r="A435" s="7" t="s">
        <v>201</v>
      </c>
      <c r="B435" s="8" t="s">
        <v>190</v>
      </c>
      <c r="C435" s="8"/>
      <c r="D435" s="2"/>
      <c r="E435" s="2">
        <v>0</v>
      </c>
      <c r="F435" s="121">
        <v>0</v>
      </c>
      <c r="G435" s="127">
        <f t="shared" si="181"/>
        <v>0</v>
      </c>
      <c r="H435" s="124">
        <v>0</v>
      </c>
      <c r="I435" s="2">
        <v>0</v>
      </c>
      <c r="J435" s="127">
        <f t="shared" si="182"/>
        <v>0</v>
      </c>
      <c r="K435" s="2">
        <v>0</v>
      </c>
      <c r="L435" s="2">
        <v>0</v>
      </c>
      <c r="M435" s="127">
        <f t="shared" si="183"/>
        <v>0</v>
      </c>
      <c r="N435" s="2">
        <v>0</v>
      </c>
      <c r="O435" s="2">
        <v>0</v>
      </c>
      <c r="P435" s="127">
        <f t="shared" si="184"/>
        <v>0</v>
      </c>
      <c r="Q435" s="2">
        <v>0</v>
      </c>
      <c r="R435" s="2">
        <v>0</v>
      </c>
      <c r="S435" s="127">
        <f t="shared" si="185"/>
        <v>0</v>
      </c>
      <c r="T435" s="127">
        <f t="shared" si="186"/>
        <v>0</v>
      </c>
      <c r="U435" s="127">
        <f t="shared" si="186"/>
        <v>0</v>
      </c>
    </row>
    <row r="436" spans="1:21" x14ac:dyDescent="0.2">
      <c r="A436" s="7" t="s">
        <v>202</v>
      </c>
      <c r="B436" s="8" t="s">
        <v>191</v>
      </c>
      <c r="C436" s="8"/>
      <c r="D436" s="2"/>
      <c r="E436" s="2">
        <v>0</v>
      </c>
      <c r="F436" s="121">
        <v>0</v>
      </c>
      <c r="G436" s="127">
        <f t="shared" si="181"/>
        <v>0</v>
      </c>
      <c r="H436" s="124">
        <v>0</v>
      </c>
      <c r="I436" s="2">
        <v>0</v>
      </c>
      <c r="J436" s="127">
        <f t="shared" si="182"/>
        <v>0</v>
      </c>
      <c r="K436" s="2">
        <v>0</v>
      </c>
      <c r="L436" s="2">
        <v>0</v>
      </c>
      <c r="M436" s="127">
        <f t="shared" si="183"/>
        <v>0</v>
      </c>
      <c r="N436" s="2">
        <v>0</v>
      </c>
      <c r="O436" s="2">
        <v>0</v>
      </c>
      <c r="P436" s="127">
        <f t="shared" si="184"/>
        <v>0</v>
      </c>
      <c r="Q436" s="2">
        <v>0</v>
      </c>
      <c r="R436" s="2">
        <v>0</v>
      </c>
      <c r="S436" s="127">
        <f t="shared" si="185"/>
        <v>0</v>
      </c>
      <c r="T436" s="127">
        <f t="shared" si="186"/>
        <v>0</v>
      </c>
      <c r="U436" s="127">
        <f t="shared" si="186"/>
        <v>0</v>
      </c>
    </row>
    <row r="437" spans="1:21" x14ac:dyDescent="0.2">
      <c r="A437" s="8" t="s">
        <v>203</v>
      </c>
      <c r="B437" s="8" t="s">
        <v>192</v>
      </c>
      <c r="C437" s="8"/>
      <c r="D437" s="102"/>
      <c r="E437" s="102">
        <v>0</v>
      </c>
      <c r="F437" s="122">
        <v>0</v>
      </c>
      <c r="G437" s="128">
        <f t="shared" si="181"/>
        <v>0</v>
      </c>
      <c r="H437" s="125">
        <v>0</v>
      </c>
      <c r="I437" s="102">
        <v>0</v>
      </c>
      <c r="J437" s="128">
        <f t="shared" si="182"/>
        <v>0</v>
      </c>
      <c r="K437" s="102">
        <v>0</v>
      </c>
      <c r="L437" s="102">
        <v>0</v>
      </c>
      <c r="M437" s="128">
        <f t="shared" si="183"/>
        <v>0</v>
      </c>
      <c r="N437" s="102">
        <v>0</v>
      </c>
      <c r="O437" s="102">
        <v>0</v>
      </c>
      <c r="P437" s="128">
        <f t="shared" si="184"/>
        <v>0</v>
      </c>
      <c r="Q437" s="102">
        <v>0</v>
      </c>
      <c r="R437" s="102">
        <v>0</v>
      </c>
      <c r="S437" s="128">
        <f t="shared" si="185"/>
        <v>0</v>
      </c>
      <c r="T437" s="128">
        <f t="shared" si="186"/>
        <v>0</v>
      </c>
      <c r="U437" s="128">
        <f t="shared" si="186"/>
        <v>0</v>
      </c>
    </row>
    <row r="438" spans="1:21" x14ac:dyDescent="0.2">
      <c r="A438" s="94"/>
      <c r="B438" s="94" t="s">
        <v>206</v>
      </c>
      <c r="C438" s="101"/>
      <c r="D438" s="96">
        <f>SUM(D427:D437)</f>
        <v>0</v>
      </c>
      <c r="E438" s="96">
        <f t="shared" ref="E438:U438" si="187">SUM(E427:E437)</f>
        <v>0</v>
      </c>
      <c r="F438" s="96">
        <f t="shared" si="187"/>
        <v>0</v>
      </c>
      <c r="G438" s="96">
        <f t="shared" si="187"/>
        <v>0</v>
      </c>
      <c r="H438" s="96">
        <f t="shared" si="187"/>
        <v>0</v>
      </c>
      <c r="I438" s="96">
        <f t="shared" si="187"/>
        <v>0</v>
      </c>
      <c r="J438" s="96">
        <f t="shared" si="187"/>
        <v>0</v>
      </c>
      <c r="K438" s="96">
        <f t="shared" si="187"/>
        <v>0</v>
      </c>
      <c r="L438" s="96">
        <f t="shared" si="187"/>
        <v>0</v>
      </c>
      <c r="M438" s="96">
        <f t="shared" si="187"/>
        <v>0</v>
      </c>
      <c r="N438" s="96">
        <f t="shared" si="187"/>
        <v>0</v>
      </c>
      <c r="O438" s="96">
        <f t="shared" si="187"/>
        <v>0</v>
      </c>
      <c r="P438" s="96">
        <f t="shared" si="187"/>
        <v>0</v>
      </c>
      <c r="Q438" s="96">
        <f t="shared" si="187"/>
        <v>0</v>
      </c>
      <c r="R438" s="96">
        <f t="shared" si="187"/>
        <v>0</v>
      </c>
      <c r="S438" s="96">
        <f t="shared" si="187"/>
        <v>0</v>
      </c>
      <c r="T438" s="96">
        <f t="shared" si="187"/>
        <v>0</v>
      </c>
      <c r="U438" s="96">
        <f t="shared" si="187"/>
        <v>0</v>
      </c>
    </row>
    <row r="439" spans="1:21" x14ac:dyDescent="0.2">
      <c r="A439" s="92"/>
      <c r="B439" s="92"/>
      <c r="C439" s="92"/>
      <c r="G439" s="105"/>
      <c r="J439" s="105"/>
      <c r="M439" s="105"/>
      <c r="P439" s="105"/>
      <c r="S439" s="105"/>
      <c r="T439" s="105"/>
      <c r="U439" s="105"/>
    </row>
    <row r="440" spans="1:21" x14ac:dyDescent="0.2">
      <c r="A440" s="92"/>
      <c r="B440" s="98" t="s">
        <v>210</v>
      </c>
      <c r="C440" s="92"/>
      <c r="D440" s="105">
        <f>D438-D425</f>
        <v>0</v>
      </c>
      <c r="E440" s="105">
        <f>E438-E425</f>
        <v>0</v>
      </c>
      <c r="F440" s="105">
        <f>F438-F425</f>
        <v>0</v>
      </c>
      <c r="G440" s="105"/>
      <c r="H440" s="105">
        <f>H438-H425</f>
        <v>0</v>
      </c>
      <c r="I440" s="105">
        <f>I438-I425</f>
        <v>0</v>
      </c>
      <c r="J440" s="105"/>
      <c r="K440" s="105">
        <f>K438-K425</f>
        <v>0</v>
      </c>
      <c r="L440" s="105">
        <f>L438-L425</f>
        <v>0</v>
      </c>
      <c r="M440" s="105"/>
      <c r="N440" s="105">
        <f>N438-N425</f>
        <v>0</v>
      </c>
      <c r="O440" s="105">
        <f>O438-O425</f>
        <v>0</v>
      </c>
      <c r="P440" s="105"/>
      <c r="Q440" s="105">
        <f>Q438-Q425</f>
        <v>0</v>
      </c>
      <c r="R440" s="105">
        <f>R438-R425</f>
        <v>0</v>
      </c>
      <c r="S440" s="105"/>
      <c r="T440" s="105">
        <f>T438-T425</f>
        <v>0</v>
      </c>
      <c r="U440" s="105">
        <f>U438-U425</f>
        <v>0</v>
      </c>
    </row>
    <row r="441" spans="1:21" x14ac:dyDescent="0.2">
      <c r="A441" s="104" t="s">
        <v>162</v>
      </c>
      <c r="B441" s="104" t="s">
        <v>163</v>
      </c>
      <c r="C441" s="104" t="s">
        <v>164</v>
      </c>
      <c r="D441" s="33" t="s">
        <v>31</v>
      </c>
      <c r="E441" s="109" t="s">
        <v>4</v>
      </c>
      <c r="F441" s="109" t="s">
        <v>4</v>
      </c>
      <c r="G441" s="33" t="s">
        <v>53</v>
      </c>
      <c r="H441" s="110" t="s">
        <v>46</v>
      </c>
      <c r="I441" s="110" t="s">
        <v>46</v>
      </c>
      <c r="J441" s="33" t="s">
        <v>53</v>
      </c>
      <c r="K441" s="61" t="s">
        <v>47</v>
      </c>
      <c r="L441" s="61" t="s">
        <v>47</v>
      </c>
      <c r="M441" s="33" t="s">
        <v>53</v>
      </c>
      <c r="N441" s="111" t="s">
        <v>50</v>
      </c>
      <c r="O441" s="111" t="s">
        <v>50</v>
      </c>
      <c r="P441" s="33" t="s">
        <v>53</v>
      </c>
      <c r="Q441" s="112" t="s">
        <v>51</v>
      </c>
      <c r="R441" s="112" t="s">
        <v>51</v>
      </c>
      <c r="S441" s="130" t="s">
        <v>53</v>
      </c>
      <c r="T441" s="218" t="s">
        <v>209</v>
      </c>
      <c r="U441" s="219"/>
    </row>
    <row r="442" spans="1:21" x14ac:dyDescent="0.2">
      <c r="A442" s="83" t="s">
        <v>9</v>
      </c>
      <c r="B442" s="84" t="s">
        <v>238</v>
      </c>
      <c r="C442" s="85" t="s">
        <v>166</v>
      </c>
      <c r="D442" s="34" t="s">
        <v>41</v>
      </c>
      <c r="E442" s="34" t="s">
        <v>161</v>
      </c>
      <c r="F442" s="34" t="s">
        <v>161</v>
      </c>
      <c r="G442" s="34" t="s">
        <v>41</v>
      </c>
      <c r="H442" s="34" t="s">
        <v>161</v>
      </c>
      <c r="I442" s="34" t="s">
        <v>161</v>
      </c>
      <c r="J442" s="34" t="s">
        <v>208</v>
      </c>
      <c r="K442" s="34" t="s">
        <v>161</v>
      </c>
      <c r="L442" s="34" t="s">
        <v>161</v>
      </c>
      <c r="M442" s="34" t="s">
        <v>208</v>
      </c>
      <c r="N442" s="34" t="s">
        <v>161</v>
      </c>
      <c r="O442" s="34" t="s">
        <v>161</v>
      </c>
      <c r="P442" s="34" t="s">
        <v>208</v>
      </c>
      <c r="Q442" s="34" t="s">
        <v>161</v>
      </c>
      <c r="R442" s="34" t="s">
        <v>161</v>
      </c>
      <c r="S442" s="131" t="s">
        <v>41</v>
      </c>
      <c r="T442" s="131" t="s">
        <v>161</v>
      </c>
      <c r="U442" s="131" t="s">
        <v>161</v>
      </c>
    </row>
    <row r="443" spans="1:21" x14ac:dyDescent="0.2">
      <c r="A443" s="83"/>
      <c r="B443" s="86"/>
      <c r="C443" s="86"/>
      <c r="D443" s="34" t="s">
        <v>250</v>
      </c>
      <c r="E443" s="34" t="s">
        <v>137</v>
      </c>
      <c r="F443" s="34" t="s">
        <v>193</v>
      </c>
      <c r="G443" s="34"/>
      <c r="H443" s="34" t="s">
        <v>137</v>
      </c>
      <c r="I443" s="34" t="s">
        <v>193</v>
      </c>
      <c r="J443" s="34" t="s">
        <v>41</v>
      </c>
      <c r="K443" s="34" t="s">
        <v>137</v>
      </c>
      <c r="L443" s="34" t="s">
        <v>193</v>
      </c>
      <c r="M443" s="34" t="s">
        <v>41</v>
      </c>
      <c r="N443" s="34" t="s">
        <v>137</v>
      </c>
      <c r="O443" s="34" t="s">
        <v>193</v>
      </c>
      <c r="P443" s="34" t="s">
        <v>41</v>
      </c>
      <c r="Q443" s="34" t="s">
        <v>137</v>
      </c>
      <c r="R443" s="34" t="s">
        <v>193</v>
      </c>
      <c r="S443" s="131" t="s">
        <v>245</v>
      </c>
      <c r="T443" s="131" t="s">
        <v>137</v>
      </c>
      <c r="U443" s="131" t="s">
        <v>193</v>
      </c>
    </row>
    <row r="444" spans="1:21" x14ac:dyDescent="0.2">
      <c r="A444" s="87"/>
      <c r="B444" s="87"/>
      <c r="C444" s="87"/>
      <c r="D444" s="116"/>
      <c r="E444" s="35" t="s">
        <v>66</v>
      </c>
      <c r="F444" s="35" t="s">
        <v>67</v>
      </c>
      <c r="G444" s="116"/>
      <c r="H444" s="35" t="s">
        <v>66</v>
      </c>
      <c r="I444" s="35" t="s">
        <v>67</v>
      </c>
      <c r="J444" s="116"/>
      <c r="K444" s="35" t="s">
        <v>66</v>
      </c>
      <c r="L444" s="35" t="s">
        <v>67</v>
      </c>
      <c r="M444" s="116"/>
      <c r="N444" s="35" t="s">
        <v>66</v>
      </c>
      <c r="O444" s="35" t="s">
        <v>67</v>
      </c>
      <c r="P444" s="116"/>
      <c r="Q444" s="35" t="s">
        <v>66</v>
      </c>
      <c r="R444" s="35" t="s">
        <v>67</v>
      </c>
      <c r="S444" s="132"/>
      <c r="T444" s="133" t="s">
        <v>66</v>
      </c>
      <c r="U444" s="133" t="s">
        <v>67</v>
      </c>
    </row>
    <row r="445" spans="1:21" x14ac:dyDescent="0.2">
      <c r="A445" s="88" t="s">
        <v>4</v>
      </c>
      <c r="B445" s="88" t="s">
        <v>46</v>
      </c>
      <c r="C445" s="88" t="s">
        <v>47</v>
      </c>
      <c r="D445" s="117" t="s">
        <v>4</v>
      </c>
      <c r="E445" s="117" t="s">
        <v>46</v>
      </c>
      <c r="F445" s="117" t="s">
        <v>47</v>
      </c>
      <c r="G445" s="117" t="s">
        <v>50</v>
      </c>
      <c r="H445" s="117" t="s">
        <v>51</v>
      </c>
      <c r="I445" s="117" t="s">
        <v>48</v>
      </c>
      <c r="J445" s="117" t="s">
        <v>52</v>
      </c>
      <c r="K445" s="117" t="s">
        <v>49</v>
      </c>
      <c r="L445" s="117" t="s">
        <v>159</v>
      </c>
      <c r="M445" s="117" t="s">
        <v>15</v>
      </c>
      <c r="N445" s="117" t="s">
        <v>16</v>
      </c>
      <c r="O445" s="117" t="s">
        <v>17</v>
      </c>
      <c r="P445" s="117" t="s">
        <v>18</v>
      </c>
      <c r="Q445" s="117" t="s">
        <v>19</v>
      </c>
      <c r="R445" s="117" t="s">
        <v>20</v>
      </c>
      <c r="S445" s="134" t="s">
        <v>21</v>
      </c>
      <c r="T445" s="134" t="s">
        <v>21</v>
      </c>
      <c r="U445" s="134" t="s">
        <v>21</v>
      </c>
    </row>
    <row r="446" spans="1:21" x14ac:dyDescent="0.2">
      <c r="A446" s="89" t="s">
        <v>4</v>
      </c>
      <c r="B446" s="89" t="s">
        <v>167</v>
      </c>
      <c r="C446" s="90"/>
      <c r="D446" s="4">
        <v>0</v>
      </c>
      <c r="E446" s="4">
        <v>0</v>
      </c>
      <c r="F446" s="4">
        <v>0</v>
      </c>
      <c r="G446" s="105">
        <f>SUM(D446:F446)</f>
        <v>0</v>
      </c>
      <c r="H446" s="4">
        <v>0</v>
      </c>
      <c r="I446" s="4">
        <v>0</v>
      </c>
      <c r="J446" s="105">
        <f>SUM(G446:I446)</f>
        <v>0</v>
      </c>
      <c r="K446" s="4">
        <v>0</v>
      </c>
      <c r="L446" s="4">
        <v>0</v>
      </c>
      <c r="M446" s="105">
        <f>SUM(J446:L446)</f>
        <v>0</v>
      </c>
      <c r="N446" s="4">
        <v>0</v>
      </c>
      <c r="O446" s="4">
        <v>0</v>
      </c>
      <c r="P446" s="105">
        <f>SUM(M446:O446)</f>
        <v>0</v>
      </c>
      <c r="Q446" s="4">
        <v>0</v>
      </c>
      <c r="R446" s="4">
        <v>0</v>
      </c>
      <c r="S446" s="105">
        <f>SUM(P446:R446)</f>
        <v>0</v>
      </c>
      <c r="T446" s="105">
        <f>SUM(E446,H446,K446,N446,Q446)</f>
        <v>0</v>
      </c>
      <c r="U446" s="105">
        <f>SUM(F446,I446,L446,O446,R446)</f>
        <v>0</v>
      </c>
    </row>
    <row r="447" spans="1:21" x14ac:dyDescent="0.2">
      <c r="A447" s="91" t="s">
        <v>46</v>
      </c>
      <c r="B447" s="92" t="s">
        <v>168</v>
      </c>
      <c r="C447" s="92"/>
      <c r="D447" s="4"/>
      <c r="E447" s="4">
        <v>0</v>
      </c>
      <c r="F447" s="4">
        <v>0</v>
      </c>
      <c r="G447" s="105">
        <f>SUM(D447:F447)</f>
        <v>0</v>
      </c>
      <c r="H447" s="4">
        <v>0</v>
      </c>
      <c r="I447" s="4">
        <v>0</v>
      </c>
      <c r="J447" s="105">
        <f>SUM(G447:I447)</f>
        <v>0</v>
      </c>
      <c r="K447" s="4">
        <v>0</v>
      </c>
      <c r="L447" s="4">
        <v>0</v>
      </c>
      <c r="M447" s="105">
        <f>SUM(J447:L447)</f>
        <v>0</v>
      </c>
      <c r="N447" s="4">
        <v>0</v>
      </c>
      <c r="O447" s="4">
        <v>0</v>
      </c>
      <c r="P447" s="105">
        <f>SUM(M447:O447)</f>
        <v>0</v>
      </c>
      <c r="Q447" s="4">
        <v>0</v>
      </c>
      <c r="R447" s="4">
        <v>0</v>
      </c>
      <c r="S447" s="105">
        <f>SUM(P447:R447)</f>
        <v>0</v>
      </c>
      <c r="T447" s="105">
        <f>SUM(E447,H447,K447,N447,Q447)</f>
        <v>0</v>
      </c>
      <c r="U447" s="105">
        <f>SUM(F447,I447,L447,O447,R447)</f>
        <v>0</v>
      </c>
    </row>
    <row r="448" spans="1:21" x14ac:dyDescent="0.2">
      <c r="A448" s="93" t="s">
        <v>47</v>
      </c>
      <c r="B448" s="94" t="s">
        <v>169</v>
      </c>
      <c r="C448" s="95"/>
      <c r="D448" s="96">
        <f>SUM(D446:D447)</f>
        <v>0</v>
      </c>
      <c r="E448" s="96">
        <f t="shared" ref="E448:U448" si="188">SUM(E446:E447)</f>
        <v>0</v>
      </c>
      <c r="F448" s="96">
        <f t="shared" si="188"/>
        <v>0</v>
      </c>
      <c r="G448" s="96">
        <f t="shared" si="188"/>
        <v>0</v>
      </c>
      <c r="H448" s="96">
        <f t="shared" si="188"/>
        <v>0</v>
      </c>
      <c r="I448" s="96">
        <f t="shared" si="188"/>
        <v>0</v>
      </c>
      <c r="J448" s="96">
        <f t="shared" si="188"/>
        <v>0</v>
      </c>
      <c r="K448" s="96">
        <f t="shared" si="188"/>
        <v>0</v>
      </c>
      <c r="L448" s="96">
        <f t="shared" si="188"/>
        <v>0</v>
      </c>
      <c r="M448" s="96">
        <f t="shared" si="188"/>
        <v>0</v>
      </c>
      <c r="N448" s="96">
        <f t="shared" si="188"/>
        <v>0</v>
      </c>
      <c r="O448" s="96">
        <f t="shared" si="188"/>
        <v>0</v>
      </c>
      <c r="P448" s="96">
        <f t="shared" si="188"/>
        <v>0</v>
      </c>
      <c r="Q448" s="96">
        <f t="shared" si="188"/>
        <v>0</v>
      </c>
      <c r="R448" s="96">
        <f t="shared" si="188"/>
        <v>0</v>
      </c>
      <c r="S448" s="96">
        <f t="shared" si="188"/>
        <v>0</v>
      </c>
      <c r="T448" s="96">
        <f t="shared" si="188"/>
        <v>0</v>
      </c>
      <c r="U448" s="96">
        <f t="shared" si="188"/>
        <v>0</v>
      </c>
    </row>
    <row r="449" spans="1:21" x14ac:dyDescent="0.2">
      <c r="A449" s="97" t="s">
        <v>50</v>
      </c>
      <c r="B449" s="98" t="s">
        <v>170</v>
      </c>
      <c r="C449" s="98"/>
      <c r="D449" s="99">
        <v>0</v>
      </c>
      <c r="E449" s="99">
        <v>0</v>
      </c>
      <c r="F449" s="99">
        <v>0</v>
      </c>
      <c r="G449" s="105">
        <f>SUM(D449:F449)</f>
        <v>0</v>
      </c>
      <c r="H449" s="99">
        <v>0</v>
      </c>
      <c r="I449" s="99">
        <v>0</v>
      </c>
      <c r="J449" s="105">
        <f>SUM(G449:I449)</f>
        <v>0</v>
      </c>
      <c r="K449" s="99">
        <v>0</v>
      </c>
      <c r="L449" s="99">
        <v>0</v>
      </c>
      <c r="M449" s="105">
        <f>SUM(J449:L449)</f>
        <v>0</v>
      </c>
      <c r="N449" s="99">
        <v>0</v>
      </c>
      <c r="O449" s="99">
        <v>0</v>
      </c>
      <c r="P449" s="105">
        <f>SUM(M449:O449)</f>
        <v>0</v>
      </c>
      <c r="Q449" s="99">
        <v>0</v>
      </c>
      <c r="R449" s="99">
        <v>0</v>
      </c>
      <c r="S449" s="105">
        <f>SUM(P449:R449)</f>
        <v>0</v>
      </c>
      <c r="T449" s="105">
        <f>SUM(E449,H449,K449,N449,Q449)</f>
        <v>0</v>
      </c>
      <c r="U449" s="105">
        <f>SUM(F449,I449,L449,O449,R449)</f>
        <v>0</v>
      </c>
    </row>
    <row r="450" spans="1:21" x14ac:dyDescent="0.2">
      <c r="A450" s="93" t="s">
        <v>51</v>
      </c>
      <c r="B450" s="94" t="s">
        <v>171</v>
      </c>
      <c r="C450" s="94"/>
      <c r="D450" s="96">
        <f>SUM(D448:D449)</f>
        <v>0</v>
      </c>
      <c r="E450" s="96">
        <f t="shared" ref="E450:U450" si="189">SUM(E448:E449)</f>
        <v>0</v>
      </c>
      <c r="F450" s="96">
        <f t="shared" si="189"/>
        <v>0</v>
      </c>
      <c r="G450" s="96">
        <f t="shared" si="189"/>
        <v>0</v>
      </c>
      <c r="H450" s="96">
        <f t="shared" si="189"/>
        <v>0</v>
      </c>
      <c r="I450" s="96">
        <f t="shared" si="189"/>
        <v>0</v>
      </c>
      <c r="J450" s="96">
        <f t="shared" si="189"/>
        <v>0</v>
      </c>
      <c r="K450" s="96">
        <f t="shared" si="189"/>
        <v>0</v>
      </c>
      <c r="L450" s="96">
        <f t="shared" si="189"/>
        <v>0</v>
      </c>
      <c r="M450" s="96">
        <f t="shared" si="189"/>
        <v>0</v>
      </c>
      <c r="N450" s="96">
        <f t="shared" si="189"/>
        <v>0</v>
      </c>
      <c r="O450" s="96">
        <f t="shared" si="189"/>
        <v>0</v>
      </c>
      <c r="P450" s="96">
        <f t="shared" si="189"/>
        <v>0</v>
      </c>
      <c r="Q450" s="96">
        <f t="shared" si="189"/>
        <v>0</v>
      </c>
      <c r="R450" s="96">
        <f t="shared" si="189"/>
        <v>0</v>
      </c>
      <c r="S450" s="96">
        <f t="shared" si="189"/>
        <v>0</v>
      </c>
      <c r="T450" s="96">
        <f t="shared" si="189"/>
        <v>0</v>
      </c>
      <c r="U450" s="96">
        <f t="shared" si="189"/>
        <v>0</v>
      </c>
    </row>
    <row r="451" spans="1:21" x14ac:dyDescent="0.2">
      <c r="A451" s="91" t="s">
        <v>48</v>
      </c>
      <c r="B451" s="92" t="s">
        <v>172</v>
      </c>
      <c r="C451" s="92"/>
      <c r="D451" s="4">
        <v>0</v>
      </c>
      <c r="E451" s="4">
        <v>0</v>
      </c>
      <c r="F451" s="4">
        <v>0</v>
      </c>
      <c r="G451" s="105">
        <f>SUM(D451:F451)</f>
        <v>0</v>
      </c>
      <c r="H451" s="4">
        <v>0</v>
      </c>
      <c r="I451" s="4">
        <v>0</v>
      </c>
      <c r="J451" s="105">
        <f>SUM(G451:I451)</f>
        <v>0</v>
      </c>
      <c r="K451" s="4">
        <v>0</v>
      </c>
      <c r="L451" s="4">
        <v>0</v>
      </c>
      <c r="M451" s="105">
        <f>SUM(J451:L451)</f>
        <v>0</v>
      </c>
      <c r="N451" s="4">
        <v>0</v>
      </c>
      <c r="O451" s="4">
        <v>0</v>
      </c>
      <c r="P451" s="105">
        <f>SUM(M451:O451)</f>
        <v>0</v>
      </c>
      <c r="Q451" s="4">
        <v>0</v>
      </c>
      <c r="R451" s="4">
        <v>0</v>
      </c>
      <c r="S451" s="105">
        <f>SUM(P451:R451)</f>
        <v>0</v>
      </c>
      <c r="T451" s="105">
        <f>SUM(E451,H451,K451,N451,Q451)</f>
        <v>0</v>
      </c>
      <c r="U451" s="105">
        <f>SUM(F451,I451,L451,O451,R451)</f>
        <v>0</v>
      </c>
    </row>
    <row r="452" spans="1:21" x14ac:dyDescent="0.2">
      <c r="A452" s="91" t="s">
        <v>52</v>
      </c>
      <c r="B452" s="92" t="s">
        <v>173</v>
      </c>
      <c r="C452" s="92"/>
      <c r="D452" s="4">
        <v>0</v>
      </c>
      <c r="E452" s="4">
        <v>0</v>
      </c>
      <c r="F452" s="4">
        <v>0</v>
      </c>
      <c r="G452" s="105">
        <f>SUM(D452:F452)</f>
        <v>0</v>
      </c>
      <c r="H452" s="4">
        <v>0</v>
      </c>
      <c r="I452" s="4">
        <v>0</v>
      </c>
      <c r="J452" s="105">
        <f>SUM(G452:I452)</f>
        <v>0</v>
      </c>
      <c r="K452" s="4">
        <v>0</v>
      </c>
      <c r="L452" s="4">
        <v>0</v>
      </c>
      <c r="M452" s="105">
        <f>SUM(J452:L452)</f>
        <v>0</v>
      </c>
      <c r="N452" s="4">
        <v>0</v>
      </c>
      <c r="O452" s="4">
        <v>0</v>
      </c>
      <c r="P452" s="105">
        <f>SUM(M452:O452)</f>
        <v>0</v>
      </c>
      <c r="Q452" s="4">
        <v>0</v>
      </c>
      <c r="R452" s="4">
        <v>0</v>
      </c>
      <c r="S452" s="105">
        <f>SUM(P452:R452)</f>
        <v>0</v>
      </c>
      <c r="T452" s="105">
        <f>SUM(E452,H452,K452,N452,Q452)</f>
        <v>0</v>
      </c>
      <c r="U452" s="105">
        <f>SUM(F452,I452,L452,O452,R452)</f>
        <v>0</v>
      </c>
    </row>
    <row r="453" spans="1:21" x14ac:dyDescent="0.2">
      <c r="A453" s="93" t="s">
        <v>49</v>
      </c>
      <c r="B453" s="94" t="s">
        <v>174</v>
      </c>
      <c r="C453" s="94"/>
      <c r="D453" s="96">
        <f>SUM(D451:D452)</f>
        <v>0</v>
      </c>
      <c r="E453" s="96">
        <f t="shared" ref="E453:U453" si="190">SUM(E451:E452)</f>
        <v>0</v>
      </c>
      <c r="F453" s="96">
        <f t="shared" si="190"/>
        <v>0</v>
      </c>
      <c r="G453" s="96">
        <f t="shared" si="190"/>
        <v>0</v>
      </c>
      <c r="H453" s="96">
        <f t="shared" si="190"/>
        <v>0</v>
      </c>
      <c r="I453" s="96">
        <f t="shared" si="190"/>
        <v>0</v>
      </c>
      <c r="J453" s="96">
        <f t="shared" si="190"/>
        <v>0</v>
      </c>
      <c r="K453" s="96">
        <f t="shared" si="190"/>
        <v>0</v>
      </c>
      <c r="L453" s="96">
        <f t="shared" si="190"/>
        <v>0</v>
      </c>
      <c r="M453" s="96">
        <f t="shared" si="190"/>
        <v>0</v>
      </c>
      <c r="N453" s="96">
        <f t="shared" si="190"/>
        <v>0</v>
      </c>
      <c r="O453" s="96">
        <f t="shared" si="190"/>
        <v>0</v>
      </c>
      <c r="P453" s="96">
        <f t="shared" si="190"/>
        <v>0</v>
      </c>
      <c r="Q453" s="96">
        <f t="shared" si="190"/>
        <v>0</v>
      </c>
      <c r="R453" s="96">
        <f t="shared" si="190"/>
        <v>0</v>
      </c>
      <c r="S453" s="96">
        <f t="shared" si="190"/>
        <v>0</v>
      </c>
      <c r="T453" s="96">
        <f t="shared" si="190"/>
        <v>0</v>
      </c>
      <c r="U453" s="96">
        <f t="shared" si="190"/>
        <v>0</v>
      </c>
    </row>
    <row r="454" spans="1:21" x14ac:dyDescent="0.2">
      <c r="A454" s="91" t="s">
        <v>159</v>
      </c>
      <c r="B454" s="92" t="s">
        <v>247</v>
      </c>
      <c r="C454" s="92"/>
      <c r="D454" s="4">
        <v>0</v>
      </c>
      <c r="E454" s="4">
        <v>0</v>
      </c>
      <c r="F454" s="4">
        <v>0</v>
      </c>
      <c r="G454" s="105">
        <f>SUM(D454:F454)</f>
        <v>0</v>
      </c>
      <c r="H454" s="4">
        <v>0</v>
      </c>
      <c r="I454" s="4">
        <v>0</v>
      </c>
      <c r="J454" s="105">
        <f>SUM(G454:I454)</f>
        <v>0</v>
      </c>
      <c r="K454" s="4">
        <v>0</v>
      </c>
      <c r="L454" s="4">
        <v>0</v>
      </c>
      <c r="M454" s="105">
        <f>SUM(J454:L454)</f>
        <v>0</v>
      </c>
      <c r="N454" s="4">
        <v>0</v>
      </c>
      <c r="O454" s="4">
        <v>0</v>
      </c>
      <c r="P454" s="105">
        <f>SUM(M454:O454)</f>
        <v>0</v>
      </c>
      <c r="Q454" s="4">
        <v>0</v>
      </c>
      <c r="R454" s="4">
        <v>0</v>
      </c>
      <c r="S454" s="105">
        <f>SUM(P454:R454)</f>
        <v>0</v>
      </c>
      <c r="T454" s="105">
        <f>SUM(E454,H454,K454,N454,Q454)</f>
        <v>0</v>
      </c>
      <c r="U454" s="105">
        <f>SUM(F454,I454,L454,O454,R454)</f>
        <v>0</v>
      </c>
    </row>
    <row r="455" spans="1:21" x14ac:dyDescent="0.2">
      <c r="A455" s="91" t="s">
        <v>15</v>
      </c>
      <c r="B455" s="92" t="s">
        <v>175</v>
      </c>
      <c r="C455" s="92"/>
      <c r="D455" s="4">
        <v>0</v>
      </c>
      <c r="E455" s="4">
        <v>0</v>
      </c>
      <c r="F455" s="4">
        <v>0</v>
      </c>
      <c r="G455" s="105">
        <f>SUM(D455:F455)</f>
        <v>0</v>
      </c>
      <c r="H455" s="4">
        <v>0</v>
      </c>
      <c r="I455" s="4">
        <v>0</v>
      </c>
      <c r="J455" s="105">
        <f>SUM(G455:I455)</f>
        <v>0</v>
      </c>
      <c r="K455" s="4">
        <v>0</v>
      </c>
      <c r="L455" s="4">
        <v>0</v>
      </c>
      <c r="M455" s="105">
        <f>SUM(J455:L455)</f>
        <v>0</v>
      </c>
      <c r="N455" s="4">
        <v>0</v>
      </c>
      <c r="O455" s="4">
        <v>0</v>
      </c>
      <c r="P455" s="105">
        <f>SUM(M455:O455)</f>
        <v>0</v>
      </c>
      <c r="Q455" s="4">
        <v>0</v>
      </c>
      <c r="R455" s="4">
        <v>0</v>
      </c>
      <c r="S455" s="105">
        <f>SUM(P455:R455)</f>
        <v>0</v>
      </c>
      <c r="T455" s="105">
        <f>SUM(E455,H455,K455,N455,Q455)</f>
        <v>0</v>
      </c>
      <c r="U455" s="105">
        <f>SUM(F455,I455,L455,O455,R455)</f>
        <v>0</v>
      </c>
    </row>
    <row r="456" spans="1:21" x14ac:dyDescent="0.2">
      <c r="A456" s="100" t="s">
        <v>16</v>
      </c>
      <c r="B456" s="101" t="s">
        <v>176</v>
      </c>
      <c r="C456" s="101"/>
      <c r="D456" s="6">
        <f>SUM(D454:D455)</f>
        <v>0</v>
      </c>
      <c r="E456" s="96">
        <f t="shared" ref="E456:U456" si="191">SUM(E454:E455)</f>
        <v>0</v>
      </c>
      <c r="F456" s="96">
        <f t="shared" si="191"/>
        <v>0</v>
      </c>
      <c r="G456" s="96">
        <f t="shared" si="191"/>
        <v>0</v>
      </c>
      <c r="H456" s="96">
        <f t="shared" si="191"/>
        <v>0</v>
      </c>
      <c r="I456" s="96">
        <f t="shared" si="191"/>
        <v>0</v>
      </c>
      <c r="J456" s="96">
        <f t="shared" si="191"/>
        <v>0</v>
      </c>
      <c r="K456" s="96">
        <f t="shared" si="191"/>
        <v>0</v>
      </c>
      <c r="L456" s="96">
        <f t="shared" si="191"/>
        <v>0</v>
      </c>
      <c r="M456" s="96">
        <f t="shared" si="191"/>
        <v>0</v>
      </c>
      <c r="N456" s="96">
        <f t="shared" si="191"/>
        <v>0</v>
      </c>
      <c r="O456" s="96">
        <f t="shared" si="191"/>
        <v>0</v>
      </c>
      <c r="P456" s="96">
        <f t="shared" si="191"/>
        <v>0</v>
      </c>
      <c r="Q456" s="96">
        <f t="shared" si="191"/>
        <v>0</v>
      </c>
      <c r="R456" s="96">
        <f t="shared" si="191"/>
        <v>0</v>
      </c>
      <c r="S456" s="96">
        <f t="shared" si="191"/>
        <v>0</v>
      </c>
      <c r="T456" s="96">
        <f t="shared" si="191"/>
        <v>0</v>
      </c>
      <c r="U456" s="96">
        <f t="shared" si="191"/>
        <v>0</v>
      </c>
    </row>
    <row r="457" spans="1:21" x14ac:dyDescent="0.2">
      <c r="A457" s="91" t="s">
        <v>17</v>
      </c>
      <c r="B457" s="92" t="s">
        <v>248</v>
      </c>
      <c r="C457" s="92"/>
      <c r="D457" s="4">
        <v>0</v>
      </c>
      <c r="E457" s="4">
        <v>0</v>
      </c>
      <c r="F457" s="4">
        <v>0</v>
      </c>
      <c r="G457" s="105">
        <f>SUM(D457:F457)</f>
        <v>0</v>
      </c>
      <c r="H457" s="4">
        <v>0</v>
      </c>
      <c r="I457" s="4">
        <v>0</v>
      </c>
      <c r="J457" s="105">
        <f>SUM(G457:I457)</f>
        <v>0</v>
      </c>
      <c r="K457" s="4">
        <v>0</v>
      </c>
      <c r="L457" s="4">
        <v>0</v>
      </c>
      <c r="M457" s="105">
        <f>SUM(J457:L457)</f>
        <v>0</v>
      </c>
      <c r="N457" s="4">
        <v>0</v>
      </c>
      <c r="O457" s="4">
        <v>0</v>
      </c>
      <c r="P457" s="105">
        <f>SUM(M457:O457)</f>
        <v>0</v>
      </c>
      <c r="Q457" s="4">
        <v>0</v>
      </c>
      <c r="R457" s="4">
        <v>0</v>
      </c>
      <c r="S457" s="105">
        <f>SUM(P457:R457)</f>
        <v>0</v>
      </c>
      <c r="T457" s="105">
        <f>SUM(E457,H457,K457,N457,Q457)</f>
        <v>0</v>
      </c>
      <c r="U457" s="105">
        <f>SUM(F457,I457,L457,O457,R457)</f>
        <v>0</v>
      </c>
    </row>
    <row r="458" spans="1:21" x14ac:dyDescent="0.2">
      <c r="A458" s="91" t="s">
        <v>18</v>
      </c>
      <c r="B458" s="92" t="s">
        <v>177</v>
      </c>
      <c r="C458" s="25"/>
      <c r="D458" s="4">
        <v>0</v>
      </c>
      <c r="E458" s="4">
        <v>0</v>
      </c>
      <c r="F458" s="4">
        <v>0</v>
      </c>
      <c r="G458" s="105">
        <f>SUM(D458:F458)</f>
        <v>0</v>
      </c>
      <c r="H458" s="4">
        <v>0</v>
      </c>
      <c r="I458" s="4">
        <v>0</v>
      </c>
      <c r="J458" s="105">
        <f>SUM(G458:I458)</f>
        <v>0</v>
      </c>
      <c r="K458" s="4">
        <v>0</v>
      </c>
      <c r="L458" s="4">
        <v>0</v>
      </c>
      <c r="M458" s="105">
        <f>SUM(J458:L458)</f>
        <v>0</v>
      </c>
      <c r="N458" s="4">
        <v>0</v>
      </c>
      <c r="O458" s="4">
        <v>0</v>
      </c>
      <c r="P458" s="105">
        <f>SUM(M458:O458)</f>
        <v>0</v>
      </c>
      <c r="Q458" s="4">
        <v>0</v>
      </c>
      <c r="R458" s="4">
        <v>0</v>
      </c>
      <c r="S458" s="105">
        <f>SUM(P458:R458)</f>
        <v>0</v>
      </c>
      <c r="T458" s="105">
        <f>SUM(E458,H458,K458,N458,Q458)</f>
        <v>0</v>
      </c>
      <c r="U458" s="105">
        <f>SUM(F458,I458,L458,O458,R458)</f>
        <v>0</v>
      </c>
    </row>
    <row r="459" spans="1:21" x14ac:dyDescent="0.2">
      <c r="A459" s="101" t="s">
        <v>19</v>
      </c>
      <c r="B459" s="101" t="s">
        <v>178</v>
      </c>
      <c r="C459" s="101"/>
      <c r="D459" s="6">
        <f>SUM(D457:D458)</f>
        <v>0</v>
      </c>
      <c r="E459" s="96">
        <f t="shared" ref="E459:U459" si="192">SUM(E457:E458)</f>
        <v>0</v>
      </c>
      <c r="F459" s="96">
        <f t="shared" si="192"/>
        <v>0</v>
      </c>
      <c r="G459" s="96">
        <f t="shared" si="192"/>
        <v>0</v>
      </c>
      <c r="H459" s="96">
        <f t="shared" si="192"/>
        <v>0</v>
      </c>
      <c r="I459" s="96">
        <f t="shared" si="192"/>
        <v>0</v>
      </c>
      <c r="J459" s="96">
        <f t="shared" si="192"/>
        <v>0</v>
      </c>
      <c r="K459" s="96">
        <f t="shared" si="192"/>
        <v>0</v>
      </c>
      <c r="L459" s="96">
        <f t="shared" si="192"/>
        <v>0</v>
      </c>
      <c r="M459" s="96">
        <f t="shared" si="192"/>
        <v>0</v>
      </c>
      <c r="N459" s="96">
        <f t="shared" si="192"/>
        <v>0</v>
      </c>
      <c r="O459" s="96">
        <f t="shared" si="192"/>
        <v>0</v>
      </c>
      <c r="P459" s="96">
        <f t="shared" si="192"/>
        <v>0</v>
      </c>
      <c r="Q459" s="96">
        <f t="shared" si="192"/>
        <v>0</v>
      </c>
      <c r="R459" s="96">
        <f t="shared" si="192"/>
        <v>0</v>
      </c>
      <c r="S459" s="96">
        <f t="shared" si="192"/>
        <v>0</v>
      </c>
      <c r="T459" s="96">
        <f t="shared" si="192"/>
        <v>0</v>
      </c>
      <c r="U459" s="96">
        <f t="shared" si="192"/>
        <v>0</v>
      </c>
    </row>
    <row r="460" spans="1:21" x14ac:dyDescent="0.2">
      <c r="A460" s="94" t="s">
        <v>20</v>
      </c>
      <c r="B460" s="94" t="s">
        <v>179</v>
      </c>
      <c r="C460" s="94"/>
      <c r="D460" s="96">
        <f>SUM(D456,D459)</f>
        <v>0</v>
      </c>
      <c r="E460" s="96">
        <f t="shared" ref="E460:U460" si="193">SUM(E456,E459)</f>
        <v>0</v>
      </c>
      <c r="F460" s="96">
        <f t="shared" si="193"/>
        <v>0</v>
      </c>
      <c r="G460" s="96">
        <f t="shared" si="193"/>
        <v>0</v>
      </c>
      <c r="H460" s="96">
        <f t="shared" si="193"/>
        <v>0</v>
      </c>
      <c r="I460" s="96">
        <f t="shared" si="193"/>
        <v>0</v>
      </c>
      <c r="J460" s="96">
        <f t="shared" si="193"/>
        <v>0</v>
      </c>
      <c r="K460" s="96">
        <f t="shared" si="193"/>
        <v>0</v>
      </c>
      <c r="L460" s="96">
        <f t="shared" si="193"/>
        <v>0</v>
      </c>
      <c r="M460" s="96">
        <f t="shared" si="193"/>
        <v>0</v>
      </c>
      <c r="N460" s="96">
        <f t="shared" si="193"/>
        <v>0</v>
      </c>
      <c r="O460" s="96">
        <f t="shared" si="193"/>
        <v>0</v>
      </c>
      <c r="P460" s="96">
        <f t="shared" si="193"/>
        <v>0</v>
      </c>
      <c r="Q460" s="96">
        <f t="shared" si="193"/>
        <v>0</v>
      </c>
      <c r="R460" s="96">
        <f t="shared" si="193"/>
        <v>0</v>
      </c>
      <c r="S460" s="96">
        <f t="shared" si="193"/>
        <v>0</v>
      </c>
      <c r="T460" s="96">
        <f t="shared" si="193"/>
        <v>0</v>
      </c>
      <c r="U460" s="96">
        <f t="shared" si="193"/>
        <v>0</v>
      </c>
    </row>
    <row r="461" spans="1:21" x14ac:dyDescent="0.2">
      <c r="A461" s="92" t="s">
        <v>21</v>
      </c>
      <c r="B461" s="92" t="s">
        <v>180</v>
      </c>
      <c r="C461" s="92"/>
      <c r="D461" s="4">
        <v>0</v>
      </c>
      <c r="E461" s="4">
        <v>0</v>
      </c>
      <c r="F461" s="4">
        <v>0</v>
      </c>
      <c r="G461" s="105">
        <f>SUM(D461:F461)</f>
        <v>0</v>
      </c>
      <c r="H461" s="4">
        <v>0</v>
      </c>
      <c r="I461" s="4">
        <v>0</v>
      </c>
      <c r="J461" s="105">
        <f>SUM(G461:I461)</f>
        <v>0</v>
      </c>
      <c r="K461" s="4">
        <v>0</v>
      </c>
      <c r="L461" s="4">
        <v>0</v>
      </c>
      <c r="M461" s="105">
        <f>SUM(J461:L461)</f>
        <v>0</v>
      </c>
      <c r="N461" s="4">
        <v>0</v>
      </c>
      <c r="O461" s="4">
        <v>0</v>
      </c>
      <c r="P461" s="105">
        <f>SUM(M461:O461)</f>
        <v>0</v>
      </c>
      <c r="Q461" s="4">
        <v>0</v>
      </c>
      <c r="R461" s="4">
        <v>0</v>
      </c>
      <c r="S461" s="105">
        <f>SUM(P461:R461)</f>
        <v>0</v>
      </c>
      <c r="T461" s="105">
        <f>SUM(E461,H461,K461,N461,Q461)</f>
        <v>0</v>
      </c>
      <c r="U461" s="105">
        <f>SUM(F461,I461,L461,O461,R461)</f>
        <v>0</v>
      </c>
    </row>
    <row r="462" spans="1:21" x14ac:dyDescent="0.2">
      <c r="A462" s="92" t="s">
        <v>22</v>
      </c>
      <c r="B462" s="92" t="s">
        <v>181</v>
      </c>
      <c r="C462" s="92"/>
      <c r="D462" s="4">
        <v>0</v>
      </c>
      <c r="E462" s="4">
        <v>0</v>
      </c>
      <c r="F462" s="4">
        <v>0</v>
      </c>
      <c r="G462" s="105">
        <f>SUM(D462:F462)</f>
        <v>0</v>
      </c>
      <c r="H462" s="4">
        <v>0</v>
      </c>
      <c r="I462" s="4">
        <v>0</v>
      </c>
      <c r="J462" s="105">
        <f>SUM(G462:I462)</f>
        <v>0</v>
      </c>
      <c r="K462" s="4">
        <v>0</v>
      </c>
      <c r="L462" s="4">
        <v>0</v>
      </c>
      <c r="M462" s="105">
        <f>SUM(J462:L462)</f>
        <v>0</v>
      </c>
      <c r="N462" s="4">
        <v>0</v>
      </c>
      <c r="O462" s="4">
        <v>0</v>
      </c>
      <c r="P462" s="105">
        <f>SUM(M462:O462)</f>
        <v>0</v>
      </c>
      <c r="Q462" s="4">
        <v>0</v>
      </c>
      <c r="R462" s="4">
        <v>0</v>
      </c>
      <c r="S462" s="105">
        <f>SUM(P462:R462)</f>
        <v>0</v>
      </c>
      <c r="T462" s="105">
        <f>SUM(E462,H462,K462,N462,Q462)</f>
        <v>0</v>
      </c>
      <c r="U462" s="105">
        <f>SUM(F462,I462,L462,O462,R462)</f>
        <v>0</v>
      </c>
    </row>
    <row r="463" spans="1:21" x14ac:dyDescent="0.2">
      <c r="A463" s="94" t="s">
        <v>23</v>
      </c>
      <c r="B463" s="94" t="s">
        <v>182</v>
      </c>
      <c r="C463" s="94"/>
      <c r="D463" s="96">
        <f>SUM(D461:D462)</f>
        <v>0</v>
      </c>
      <c r="E463" s="96">
        <f t="shared" ref="E463:U463" si="194">SUM(E461:E462)</f>
        <v>0</v>
      </c>
      <c r="F463" s="96">
        <f t="shared" si="194"/>
        <v>0</v>
      </c>
      <c r="G463" s="96">
        <f t="shared" si="194"/>
        <v>0</v>
      </c>
      <c r="H463" s="96">
        <f t="shared" si="194"/>
        <v>0</v>
      </c>
      <c r="I463" s="96">
        <f t="shared" si="194"/>
        <v>0</v>
      </c>
      <c r="J463" s="96">
        <f t="shared" si="194"/>
        <v>0</v>
      </c>
      <c r="K463" s="96">
        <f t="shared" si="194"/>
        <v>0</v>
      </c>
      <c r="L463" s="96">
        <f t="shared" si="194"/>
        <v>0</v>
      </c>
      <c r="M463" s="96">
        <f t="shared" si="194"/>
        <v>0</v>
      </c>
      <c r="N463" s="96">
        <f t="shared" si="194"/>
        <v>0</v>
      </c>
      <c r="O463" s="96">
        <f t="shared" si="194"/>
        <v>0</v>
      </c>
      <c r="P463" s="96">
        <f t="shared" si="194"/>
        <v>0</v>
      </c>
      <c r="Q463" s="96">
        <f t="shared" si="194"/>
        <v>0</v>
      </c>
      <c r="R463" s="96">
        <f t="shared" si="194"/>
        <v>0</v>
      </c>
      <c r="S463" s="96">
        <f t="shared" si="194"/>
        <v>0</v>
      </c>
      <c r="T463" s="96">
        <f t="shared" si="194"/>
        <v>0</v>
      </c>
      <c r="U463" s="96">
        <f t="shared" si="194"/>
        <v>0</v>
      </c>
    </row>
    <row r="464" spans="1:21" x14ac:dyDescent="0.2">
      <c r="A464" s="94" t="s">
        <v>24</v>
      </c>
      <c r="B464" s="94" t="s">
        <v>183</v>
      </c>
      <c r="C464" s="94"/>
      <c r="D464" s="96">
        <f>SUM(D453,D460,D463)</f>
        <v>0</v>
      </c>
      <c r="E464" s="96">
        <f t="shared" ref="E464:U464" si="195">SUM(E453,E460,E463)</f>
        <v>0</v>
      </c>
      <c r="F464" s="96">
        <f t="shared" si="195"/>
        <v>0</v>
      </c>
      <c r="G464" s="96">
        <f t="shared" si="195"/>
        <v>0</v>
      </c>
      <c r="H464" s="96">
        <f t="shared" si="195"/>
        <v>0</v>
      </c>
      <c r="I464" s="96">
        <f t="shared" si="195"/>
        <v>0</v>
      </c>
      <c r="J464" s="96">
        <f t="shared" si="195"/>
        <v>0</v>
      </c>
      <c r="K464" s="96">
        <f t="shared" si="195"/>
        <v>0</v>
      </c>
      <c r="L464" s="96">
        <f t="shared" si="195"/>
        <v>0</v>
      </c>
      <c r="M464" s="96">
        <f t="shared" si="195"/>
        <v>0</v>
      </c>
      <c r="N464" s="96">
        <f t="shared" si="195"/>
        <v>0</v>
      </c>
      <c r="O464" s="96">
        <f t="shared" si="195"/>
        <v>0</v>
      </c>
      <c r="P464" s="96">
        <f t="shared" si="195"/>
        <v>0</v>
      </c>
      <c r="Q464" s="96">
        <f t="shared" si="195"/>
        <v>0</v>
      </c>
      <c r="R464" s="96">
        <f t="shared" si="195"/>
        <v>0</v>
      </c>
      <c r="S464" s="96">
        <f t="shared" si="195"/>
        <v>0</v>
      </c>
      <c r="T464" s="96">
        <f t="shared" si="195"/>
        <v>0</v>
      </c>
      <c r="U464" s="96">
        <f t="shared" si="195"/>
        <v>0</v>
      </c>
    </row>
    <row r="465" spans="1:21" x14ac:dyDescent="0.2">
      <c r="A465" s="94" t="s">
        <v>25</v>
      </c>
      <c r="B465" s="94" t="s">
        <v>189</v>
      </c>
      <c r="C465" s="94"/>
      <c r="D465" s="96">
        <f>SUM(D450,D464)</f>
        <v>0</v>
      </c>
      <c r="E465" s="96">
        <f t="shared" ref="E465:U465" si="196">SUM(E450,E464)</f>
        <v>0</v>
      </c>
      <c r="F465" s="96">
        <f t="shared" si="196"/>
        <v>0</v>
      </c>
      <c r="G465" s="96">
        <f t="shared" si="196"/>
        <v>0</v>
      </c>
      <c r="H465" s="96">
        <f t="shared" si="196"/>
        <v>0</v>
      </c>
      <c r="I465" s="96">
        <f t="shared" si="196"/>
        <v>0</v>
      </c>
      <c r="J465" s="96">
        <f t="shared" si="196"/>
        <v>0</v>
      </c>
      <c r="K465" s="96">
        <f t="shared" si="196"/>
        <v>0</v>
      </c>
      <c r="L465" s="96">
        <f t="shared" si="196"/>
        <v>0</v>
      </c>
      <c r="M465" s="96">
        <f t="shared" si="196"/>
        <v>0</v>
      </c>
      <c r="N465" s="96">
        <f t="shared" si="196"/>
        <v>0</v>
      </c>
      <c r="O465" s="96">
        <f t="shared" si="196"/>
        <v>0</v>
      </c>
      <c r="P465" s="96">
        <f t="shared" si="196"/>
        <v>0</v>
      </c>
      <c r="Q465" s="96">
        <f t="shared" si="196"/>
        <v>0</v>
      </c>
      <c r="R465" s="96">
        <f t="shared" si="196"/>
        <v>0</v>
      </c>
      <c r="S465" s="96">
        <f t="shared" si="196"/>
        <v>0</v>
      </c>
      <c r="T465" s="96">
        <f t="shared" si="196"/>
        <v>0</v>
      </c>
      <c r="U465" s="96">
        <f t="shared" si="196"/>
        <v>0</v>
      </c>
    </row>
    <row r="466" spans="1:21" x14ac:dyDescent="0.2">
      <c r="A466" s="92"/>
      <c r="B466" s="92"/>
      <c r="C466" s="92"/>
      <c r="D466" s="4"/>
      <c r="G466" s="105"/>
      <c r="J466" s="105"/>
      <c r="M466" s="105"/>
      <c r="P466" s="105"/>
      <c r="S466" s="105"/>
      <c r="T466" s="105"/>
      <c r="U466" s="105"/>
    </row>
    <row r="467" spans="1:21" x14ac:dyDescent="0.2">
      <c r="A467" s="32" t="s">
        <v>194</v>
      </c>
      <c r="B467" s="32" t="s">
        <v>0</v>
      </c>
      <c r="C467" s="32"/>
      <c r="D467" s="3"/>
      <c r="E467" s="3">
        <v>0</v>
      </c>
      <c r="F467" s="120">
        <v>0</v>
      </c>
      <c r="G467" s="126">
        <f t="shared" ref="G467:G477" si="197">SUM(D467:F467)</f>
        <v>0</v>
      </c>
      <c r="H467" s="123">
        <v>0</v>
      </c>
      <c r="I467" s="3">
        <v>0</v>
      </c>
      <c r="J467" s="126">
        <f t="shared" ref="J467:J477" si="198">SUM(G467:I467)</f>
        <v>0</v>
      </c>
      <c r="K467" s="3">
        <v>0</v>
      </c>
      <c r="L467" s="3">
        <v>0</v>
      </c>
      <c r="M467" s="126">
        <f t="shared" ref="M467:M477" si="199">SUM(J467:L467)</f>
        <v>0</v>
      </c>
      <c r="N467" s="3">
        <v>0</v>
      </c>
      <c r="O467" s="3">
        <v>0</v>
      </c>
      <c r="P467" s="126">
        <f t="shared" ref="P467:P477" si="200">SUM(M467:O467)</f>
        <v>0</v>
      </c>
      <c r="Q467" s="3">
        <v>0</v>
      </c>
      <c r="R467" s="3">
        <v>0</v>
      </c>
      <c r="S467" s="126">
        <f t="shared" ref="S467:S477" si="201">SUM(P467:R467)</f>
        <v>0</v>
      </c>
      <c r="T467" s="126">
        <f>SUM(E467,H467,K467,N467,Q467)</f>
        <v>0</v>
      </c>
      <c r="U467" s="126">
        <f>SUM(F467,I467,L467,O467,R467)</f>
        <v>0</v>
      </c>
    </row>
    <row r="468" spans="1:21" x14ac:dyDescent="0.2">
      <c r="A468" s="8" t="s">
        <v>195</v>
      </c>
      <c r="B468" s="8" t="s">
        <v>1</v>
      </c>
      <c r="C468" s="8"/>
      <c r="D468" s="2"/>
      <c r="E468" s="2">
        <v>0</v>
      </c>
      <c r="F468" s="121">
        <v>0</v>
      </c>
      <c r="G468" s="127">
        <f t="shared" si="197"/>
        <v>0</v>
      </c>
      <c r="H468" s="124">
        <v>0</v>
      </c>
      <c r="I468" s="2">
        <v>0</v>
      </c>
      <c r="J468" s="127">
        <f t="shared" si="198"/>
        <v>0</v>
      </c>
      <c r="K468" s="2">
        <v>0</v>
      </c>
      <c r="L468" s="2">
        <v>0</v>
      </c>
      <c r="M468" s="127">
        <f t="shared" si="199"/>
        <v>0</v>
      </c>
      <c r="N468" s="2">
        <v>0</v>
      </c>
      <c r="O468" s="2">
        <v>0</v>
      </c>
      <c r="P468" s="127">
        <f t="shared" si="200"/>
        <v>0</v>
      </c>
      <c r="Q468" s="2">
        <v>0</v>
      </c>
      <c r="R468" s="2">
        <v>0</v>
      </c>
      <c r="S468" s="127">
        <f t="shared" si="201"/>
        <v>0</v>
      </c>
      <c r="T468" s="127">
        <f t="shared" ref="T468:U477" si="202">SUM(E468,H468,K468,N468,Q468)</f>
        <v>0</v>
      </c>
      <c r="U468" s="127">
        <f t="shared" si="202"/>
        <v>0</v>
      </c>
    </row>
    <row r="469" spans="1:21" x14ac:dyDescent="0.2">
      <c r="A469" s="8" t="s">
        <v>196</v>
      </c>
      <c r="B469" s="8" t="s">
        <v>184</v>
      </c>
      <c r="C469" s="8"/>
      <c r="D469" s="2"/>
      <c r="E469" s="2">
        <v>0</v>
      </c>
      <c r="F469" s="121">
        <v>0</v>
      </c>
      <c r="G469" s="127">
        <f t="shared" si="197"/>
        <v>0</v>
      </c>
      <c r="H469" s="124">
        <v>0</v>
      </c>
      <c r="I469" s="2">
        <v>0</v>
      </c>
      <c r="J469" s="127">
        <f t="shared" si="198"/>
        <v>0</v>
      </c>
      <c r="K469" s="2">
        <v>0</v>
      </c>
      <c r="L469" s="2">
        <v>0</v>
      </c>
      <c r="M469" s="127">
        <f t="shared" si="199"/>
        <v>0</v>
      </c>
      <c r="N469" s="2">
        <v>0</v>
      </c>
      <c r="O469" s="2">
        <v>0</v>
      </c>
      <c r="P469" s="127">
        <f t="shared" si="200"/>
        <v>0</v>
      </c>
      <c r="Q469" s="2">
        <v>0</v>
      </c>
      <c r="R469" s="2">
        <v>0</v>
      </c>
      <c r="S469" s="127">
        <f t="shared" si="201"/>
        <v>0</v>
      </c>
      <c r="T469" s="127">
        <f t="shared" si="202"/>
        <v>0</v>
      </c>
      <c r="U469" s="127">
        <f t="shared" si="202"/>
        <v>0</v>
      </c>
    </row>
    <row r="470" spans="1:21" x14ac:dyDescent="0.2">
      <c r="A470" s="7" t="s">
        <v>197</v>
      </c>
      <c r="B470" s="8" t="s">
        <v>185</v>
      </c>
      <c r="C470" s="8"/>
      <c r="D470" s="2"/>
      <c r="E470" s="2">
        <v>0</v>
      </c>
      <c r="F470" s="121">
        <v>0</v>
      </c>
      <c r="G470" s="127">
        <f t="shared" si="197"/>
        <v>0</v>
      </c>
      <c r="H470" s="124">
        <v>0</v>
      </c>
      <c r="I470" s="2">
        <v>0</v>
      </c>
      <c r="J470" s="127">
        <f t="shared" si="198"/>
        <v>0</v>
      </c>
      <c r="K470" s="2">
        <v>0</v>
      </c>
      <c r="L470" s="2">
        <v>0</v>
      </c>
      <c r="M470" s="127">
        <f t="shared" si="199"/>
        <v>0</v>
      </c>
      <c r="N470" s="2">
        <v>0</v>
      </c>
      <c r="O470" s="2">
        <v>0</v>
      </c>
      <c r="P470" s="127">
        <f t="shared" si="200"/>
        <v>0</v>
      </c>
      <c r="Q470" s="2">
        <v>0</v>
      </c>
      <c r="R470" s="2">
        <v>0</v>
      </c>
      <c r="S470" s="127">
        <f t="shared" si="201"/>
        <v>0</v>
      </c>
      <c r="T470" s="127">
        <f t="shared" si="202"/>
        <v>0</v>
      </c>
      <c r="U470" s="127">
        <f t="shared" si="202"/>
        <v>0</v>
      </c>
    </row>
    <row r="471" spans="1:21" x14ac:dyDescent="0.2">
      <c r="A471" s="7" t="s">
        <v>198</v>
      </c>
      <c r="B471" s="8" t="s">
        <v>186</v>
      </c>
      <c r="C471" s="8"/>
      <c r="D471" s="2"/>
      <c r="E471" s="2">
        <v>0</v>
      </c>
      <c r="F471" s="121">
        <v>0</v>
      </c>
      <c r="G471" s="127">
        <f t="shared" si="197"/>
        <v>0</v>
      </c>
      <c r="H471" s="124">
        <v>0</v>
      </c>
      <c r="I471" s="2">
        <v>0</v>
      </c>
      <c r="J471" s="127">
        <f t="shared" si="198"/>
        <v>0</v>
      </c>
      <c r="K471" s="2">
        <v>0</v>
      </c>
      <c r="L471" s="2">
        <v>0</v>
      </c>
      <c r="M471" s="127">
        <f t="shared" si="199"/>
        <v>0</v>
      </c>
      <c r="N471" s="2">
        <v>0</v>
      </c>
      <c r="O471" s="2">
        <v>0</v>
      </c>
      <c r="P471" s="127">
        <f t="shared" si="200"/>
        <v>0</v>
      </c>
      <c r="Q471" s="2">
        <v>0</v>
      </c>
      <c r="R471" s="2">
        <v>0</v>
      </c>
      <c r="S471" s="127">
        <f t="shared" si="201"/>
        <v>0</v>
      </c>
      <c r="T471" s="127">
        <f t="shared" si="202"/>
        <v>0</v>
      </c>
      <c r="U471" s="127">
        <f t="shared" si="202"/>
        <v>0</v>
      </c>
    </row>
    <row r="472" spans="1:21" x14ac:dyDescent="0.2">
      <c r="A472" s="7" t="s">
        <v>199</v>
      </c>
      <c r="B472" s="8" t="s">
        <v>187</v>
      </c>
      <c r="C472" s="8"/>
      <c r="D472" s="2"/>
      <c r="E472" s="2">
        <v>0</v>
      </c>
      <c r="F472" s="121">
        <v>0</v>
      </c>
      <c r="G472" s="127">
        <f t="shared" si="197"/>
        <v>0</v>
      </c>
      <c r="H472" s="124">
        <v>0</v>
      </c>
      <c r="I472" s="2">
        <v>0</v>
      </c>
      <c r="J472" s="127">
        <f t="shared" si="198"/>
        <v>0</v>
      </c>
      <c r="K472" s="2">
        <v>0</v>
      </c>
      <c r="L472" s="2">
        <v>0</v>
      </c>
      <c r="M472" s="127">
        <f t="shared" si="199"/>
        <v>0</v>
      </c>
      <c r="N472" s="2">
        <v>0</v>
      </c>
      <c r="O472" s="2">
        <v>0</v>
      </c>
      <c r="P472" s="127">
        <f t="shared" si="200"/>
        <v>0</v>
      </c>
      <c r="Q472" s="2">
        <v>0</v>
      </c>
      <c r="R472" s="2">
        <v>0</v>
      </c>
      <c r="S472" s="127">
        <f t="shared" si="201"/>
        <v>0</v>
      </c>
      <c r="T472" s="127">
        <f t="shared" si="202"/>
        <v>0</v>
      </c>
      <c r="U472" s="127">
        <f t="shared" si="202"/>
        <v>0</v>
      </c>
    </row>
    <row r="473" spans="1:21" x14ac:dyDescent="0.2">
      <c r="A473" s="7" t="s">
        <v>200</v>
      </c>
      <c r="B473" s="8" t="s">
        <v>188</v>
      </c>
      <c r="C473" s="8"/>
      <c r="D473" s="2"/>
      <c r="E473" s="2">
        <v>0</v>
      </c>
      <c r="F473" s="121">
        <v>0</v>
      </c>
      <c r="G473" s="127">
        <f t="shared" si="197"/>
        <v>0</v>
      </c>
      <c r="H473" s="124">
        <v>0</v>
      </c>
      <c r="I473" s="2">
        <v>0</v>
      </c>
      <c r="J473" s="127">
        <f t="shared" si="198"/>
        <v>0</v>
      </c>
      <c r="K473" s="2">
        <v>0</v>
      </c>
      <c r="L473" s="2">
        <v>0</v>
      </c>
      <c r="M473" s="127">
        <f t="shared" si="199"/>
        <v>0</v>
      </c>
      <c r="N473" s="2">
        <v>0</v>
      </c>
      <c r="O473" s="2">
        <v>0</v>
      </c>
      <c r="P473" s="127">
        <f t="shared" si="200"/>
        <v>0</v>
      </c>
      <c r="Q473" s="2">
        <v>0</v>
      </c>
      <c r="R473" s="2">
        <v>0</v>
      </c>
      <c r="S473" s="127">
        <f t="shared" si="201"/>
        <v>0</v>
      </c>
      <c r="T473" s="127">
        <f t="shared" si="202"/>
        <v>0</v>
      </c>
      <c r="U473" s="127">
        <f t="shared" si="202"/>
        <v>0</v>
      </c>
    </row>
    <row r="474" spans="1:21" x14ac:dyDescent="0.2">
      <c r="A474" s="7" t="s">
        <v>204</v>
      </c>
      <c r="B474" s="8" t="s">
        <v>205</v>
      </c>
      <c r="C474" s="8"/>
      <c r="D474" s="2"/>
      <c r="E474" s="2">
        <v>0</v>
      </c>
      <c r="F474" s="121">
        <v>0</v>
      </c>
      <c r="G474" s="127">
        <f t="shared" si="197"/>
        <v>0</v>
      </c>
      <c r="H474" s="124">
        <v>0</v>
      </c>
      <c r="I474" s="2">
        <v>0</v>
      </c>
      <c r="J474" s="127">
        <f t="shared" si="198"/>
        <v>0</v>
      </c>
      <c r="K474" s="2">
        <v>0</v>
      </c>
      <c r="L474" s="2">
        <v>0</v>
      </c>
      <c r="M474" s="127">
        <f t="shared" si="199"/>
        <v>0</v>
      </c>
      <c r="N474" s="2">
        <v>0</v>
      </c>
      <c r="O474" s="2">
        <v>0</v>
      </c>
      <c r="P474" s="127">
        <f t="shared" si="200"/>
        <v>0</v>
      </c>
      <c r="Q474" s="2">
        <v>0</v>
      </c>
      <c r="R474" s="2">
        <v>0</v>
      </c>
      <c r="S474" s="127">
        <f t="shared" si="201"/>
        <v>0</v>
      </c>
      <c r="T474" s="127">
        <f t="shared" si="202"/>
        <v>0</v>
      </c>
      <c r="U474" s="127">
        <f t="shared" si="202"/>
        <v>0</v>
      </c>
    </row>
    <row r="475" spans="1:21" x14ac:dyDescent="0.2">
      <c r="A475" s="7" t="s">
        <v>201</v>
      </c>
      <c r="B475" s="8" t="s">
        <v>190</v>
      </c>
      <c r="C475" s="8"/>
      <c r="D475" s="2"/>
      <c r="E475" s="2">
        <v>0</v>
      </c>
      <c r="F475" s="121">
        <v>0</v>
      </c>
      <c r="G475" s="127">
        <f t="shared" si="197"/>
        <v>0</v>
      </c>
      <c r="H475" s="124">
        <v>0</v>
      </c>
      <c r="I475" s="2">
        <v>0</v>
      </c>
      <c r="J475" s="127">
        <f t="shared" si="198"/>
        <v>0</v>
      </c>
      <c r="K475" s="2">
        <v>0</v>
      </c>
      <c r="L475" s="2">
        <v>0</v>
      </c>
      <c r="M475" s="127">
        <f t="shared" si="199"/>
        <v>0</v>
      </c>
      <c r="N475" s="2">
        <v>0</v>
      </c>
      <c r="O475" s="2">
        <v>0</v>
      </c>
      <c r="P475" s="127">
        <f t="shared" si="200"/>
        <v>0</v>
      </c>
      <c r="Q475" s="2">
        <v>0</v>
      </c>
      <c r="R475" s="2">
        <v>0</v>
      </c>
      <c r="S475" s="127">
        <f t="shared" si="201"/>
        <v>0</v>
      </c>
      <c r="T475" s="127">
        <f t="shared" si="202"/>
        <v>0</v>
      </c>
      <c r="U475" s="127">
        <f t="shared" si="202"/>
        <v>0</v>
      </c>
    </row>
    <row r="476" spans="1:21" x14ac:dyDescent="0.2">
      <c r="A476" s="7" t="s">
        <v>202</v>
      </c>
      <c r="B476" s="8" t="s">
        <v>191</v>
      </c>
      <c r="C476" s="8"/>
      <c r="D476" s="2"/>
      <c r="E476" s="2">
        <v>0</v>
      </c>
      <c r="F476" s="121">
        <v>0</v>
      </c>
      <c r="G476" s="127">
        <f t="shared" si="197"/>
        <v>0</v>
      </c>
      <c r="H476" s="124">
        <v>0</v>
      </c>
      <c r="I476" s="2">
        <v>0</v>
      </c>
      <c r="J476" s="127">
        <f t="shared" si="198"/>
        <v>0</v>
      </c>
      <c r="K476" s="2">
        <v>0</v>
      </c>
      <c r="L476" s="2">
        <v>0</v>
      </c>
      <c r="M476" s="127">
        <f t="shared" si="199"/>
        <v>0</v>
      </c>
      <c r="N476" s="2">
        <v>0</v>
      </c>
      <c r="O476" s="2">
        <v>0</v>
      </c>
      <c r="P476" s="127">
        <f t="shared" si="200"/>
        <v>0</v>
      </c>
      <c r="Q476" s="2">
        <v>0</v>
      </c>
      <c r="R476" s="2">
        <v>0</v>
      </c>
      <c r="S476" s="127">
        <f t="shared" si="201"/>
        <v>0</v>
      </c>
      <c r="T476" s="127">
        <f t="shared" si="202"/>
        <v>0</v>
      </c>
      <c r="U476" s="127">
        <f t="shared" si="202"/>
        <v>0</v>
      </c>
    </row>
    <row r="477" spans="1:21" x14ac:dyDescent="0.2">
      <c r="A477" s="8" t="s">
        <v>203</v>
      </c>
      <c r="B477" s="8" t="s">
        <v>192</v>
      </c>
      <c r="C477" s="8"/>
      <c r="D477" s="102"/>
      <c r="E477" s="102">
        <v>0</v>
      </c>
      <c r="F477" s="122">
        <v>0</v>
      </c>
      <c r="G477" s="128">
        <f t="shared" si="197"/>
        <v>0</v>
      </c>
      <c r="H477" s="125">
        <v>0</v>
      </c>
      <c r="I477" s="102">
        <v>0</v>
      </c>
      <c r="J477" s="128">
        <f t="shared" si="198"/>
        <v>0</v>
      </c>
      <c r="K477" s="102">
        <v>0</v>
      </c>
      <c r="L477" s="102">
        <v>0</v>
      </c>
      <c r="M477" s="128">
        <f t="shared" si="199"/>
        <v>0</v>
      </c>
      <c r="N477" s="102">
        <v>0</v>
      </c>
      <c r="O477" s="102">
        <v>0</v>
      </c>
      <c r="P477" s="128">
        <f t="shared" si="200"/>
        <v>0</v>
      </c>
      <c r="Q477" s="102">
        <v>0</v>
      </c>
      <c r="R477" s="102">
        <v>0</v>
      </c>
      <c r="S477" s="128">
        <f t="shared" si="201"/>
        <v>0</v>
      </c>
      <c r="T477" s="128">
        <f t="shared" si="202"/>
        <v>0</v>
      </c>
      <c r="U477" s="128">
        <f t="shared" si="202"/>
        <v>0</v>
      </c>
    </row>
    <row r="478" spans="1:21" x14ac:dyDescent="0.2">
      <c r="A478" s="94"/>
      <c r="B478" s="94" t="s">
        <v>206</v>
      </c>
      <c r="C478" s="101"/>
      <c r="D478" s="96">
        <f>SUM(D467:D477)</f>
        <v>0</v>
      </c>
      <c r="E478" s="96">
        <f t="shared" ref="E478:U478" si="203">SUM(E467:E477)</f>
        <v>0</v>
      </c>
      <c r="F478" s="96">
        <f t="shared" si="203"/>
        <v>0</v>
      </c>
      <c r="G478" s="96">
        <f t="shared" si="203"/>
        <v>0</v>
      </c>
      <c r="H478" s="96">
        <f t="shared" si="203"/>
        <v>0</v>
      </c>
      <c r="I478" s="96">
        <f t="shared" si="203"/>
        <v>0</v>
      </c>
      <c r="J478" s="96">
        <f t="shared" si="203"/>
        <v>0</v>
      </c>
      <c r="K478" s="96">
        <f t="shared" si="203"/>
        <v>0</v>
      </c>
      <c r="L478" s="96">
        <f t="shared" si="203"/>
        <v>0</v>
      </c>
      <c r="M478" s="96">
        <f t="shared" si="203"/>
        <v>0</v>
      </c>
      <c r="N478" s="96">
        <f t="shared" si="203"/>
        <v>0</v>
      </c>
      <c r="O478" s="96">
        <f t="shared" si="203"/>
        <v>0</v>
      </c>
      <c r="P478" s="96">
        <f t="shared" si="203"/>
        <v>0</v>
      </c>
      <c r="Q478" s="96">
        <f t="shared" si="203"/>
        <v>0</v>
      </c>
      <c r="R478" s="96">
        <f t="shared" si="203"/>
        <v>0</v>
      </c>
      <c r="S478" s="96">
        <f t="shared" si="203"/>
        <v>0</v>
      </c>
      <c r="T478" s="96">
        <f t="shared" si="203"/>
        <v>0</v>
      </c>
      <c r="U478" s="96">
        <f t="shared" si="203"/>
        <v>0</v>
      </c>
    </row>
    <row r="479" spans="1:21" x14ac:dyDescent="0.2">
      <c r="A479" s="92"/>
      <c r="B479" s="92"/>
      <c r="C479" s="92"/>
      <c r="G479" s="105"/>
      <c r="J479" s="105"/>
      <c r="M479" s="105"/>
      <c r="P479" s="105"/>
      <c r="S479" s="105"/>
      <c r="T479" s="105"/>
      <c r="U479" s="105"/>
    </row>
    <row r="480" spans="1:21" x14ac:dyDescent="0.2">
      <c r="A480" s="92"/>
      <c r="B480" s="98" t="s">
        <v>210</v>
      </c>
      <c r="C480" s="92"/>
      <c r="D480" s="105">
        <f>D478-D465</f>
        <v>0</v>
      </c>
      <c r="E480" s="105">
        <f>E478-E465</f>
        <v>0</v>
      </c>
      <c r="F480" s="105">
        <f>F478-F465</f>
        <v>0</v>
      </c>
      <c r="G480" s="105"/>
      <c r="H480" s="105">
        <f>H478-H465</f>
        <v>0</v>
      </c>
      <c r="I480" s="105">
        <f>I478-I465</f>
        <v>0</v>
      </c>
      <c r="J480" s="105"/>
      <c r="K480" s="105">
        <f>K478-K465</f>
        <v>0</v>
      </c>
      <c r="L480" s="105">
        <f>L478-L465</f>
        <v>0</v>
      </c>
      <c r="M480" s="105"/>
      <c r="N480" s="105">
        <f>N478-N465</f>
        <v>0</v>
      </c>
      <c r="O480" s="105">
        <f>O478-O465</f>
        <v>0</v>
      </c>
      <c r="P480" s="105"/>
      <c r="Q480" s="105">
        <f>Q478-Q465</f>
        <v>0</v>
      </c>
      <c r="R480" s="105">
        <f>R478-R465</f>
        <v>0</v>
      </c>
      <c r="S480" s="105"/>
      <c r="T480" s="105">
        <f>T478-T465</f>
        <v>0</v>
      </c>
      <c r="U480" s="105">
        <f>U478-U465</f>
        <v>0</v>
      </c>
    </row>
    <row r="481" spans="1:21" x14ac:dyDescent="0.2">
      <c r="A481" s="104" t="s">
        <v>162</v>
      </c>
      <c r="B481" s="104" t="s">
        <v>163</v>
      </c>
      <c r="C481" s="104" t="s">
        <v>164</v>
      </c>
      <c r="D481" s="33" t="s">
        <v>31</v>
      </c>
      <c r="E481" s="109" t="s">
        <v>4</v>
      </c>
      <c r="F481" s="109" t="s">
        <v>4</v>
      </c>
      <c r="G481" s="33" t="s">
        <v>53</v>
      </c>
      <c r="H481" s="110" t="s">
        <v>46</v>
      </c>
      <c r="I481" s="110" t="s">
        <v>46</v>
      </c>
      <c r="J481" s="33" t="s">
        <v>53</v>
      </c>
      <c r="K481" s="61" t="s">
        <v>47</v>
      </c>
      <c r="L481" s="61" t="s">
        <v>47</v>
      </c>
      <c r="M481" s="33" t="s">
        <v>53</v>
      </c>
      <c r="N481" s="111" t="s">
        <v>50</v>
      </c>
      <c r="O481" s="111" t="s">
        <v>50</v>
      </c>
      <c r="P481" s="33" t="s">
        <v>53</v>
      </c>
      <c r="Q481" s="112" t="s">
        <v>51</v>
      </c>
      <c r="R481" s="112" t="s">
        <v>51</v>
      </c>
      <c r="S481" s="130" t="s">
        <v>53</v>
      </c>
      <c r="T481" s="218" t="s">
        <v>209</v>
      </c>
      <c r="U481" s="219"/>
    </row>
    <row r="482" spans="1:21" x14ac:dyDescent="0.2">
      <c r="A482" s="83" t="s">
        <v>9</v>
      </c>
      <c r="B482" s="84" t="s">
        <v>239</v>
      </c>
      <c r="C482" s="85" t="s">
        <v>166</v>
      </c>
      <c r="D482" s="34" t="s">
        <v>41</v>
      </c>
      <c r="E482" s="34" t="s">
        <v>161</v>
      </c>
      <c r="F482" s="34" t="s">
        <v>161</v>
      </c>
      <c r="G482" s="34" t="s">
        <v>41</v>
      </c>
      <c r="H482" s="34" t="s">
        <v>161</v>
      </c>
      <c r="I482" s="34" t="s">
        <v>161</v>
      </c>
      <c r="J482" s="34" t="s">
        <v>208</v>
      </c>
      <c r="K482" s="34" t="s">
        <v>161</v>
      </c>
      <c r="L482" s="34" t="s">
        <v>161</v>
      </c>
      <c r="M482" s="34" t="s">
        <v>208</v>
      </c>
      <c r="N482" s="34" t="s">
        <v>161</v>
      </c>
      <c r="O482" s="34" t="s">
        <v>161</v>
      </c>
      <c r="P482" s="34" t="s">
        <v>208</v>
      </c>
      <c r="Q482" s="34" t="s">
        <v>161</v>
      </c>
      <c r="R482" s="34" t="s">
        <v>161</v>
      </c>
      <c r="S482" s="131" t="s">
        <v>41</v>
      </c>
      <c r="T482" s="131" t="s">
        <v>161</v>
      </c>
      <c r="U482" s="131" t="s">
        <v>161</v>
      </c>
    </row>
    <row r="483" spans="1:21" x14ac:dyDescent="0.2">
      <c r="A483" s="83"/>
      <c r="B483" s="86"/>
      <c r="C483" s="86"/>
      <c r="D483" s="34" t="s">
        <v>250</v>
      </c>
      <c r="E483" s="34" t="s">
        <v>137</v>
      </c>
      <c r="F483" s="34" t="s">
        <v>193</v>
      </c>
      <c r="G483" s="34"/>
      <c r="H483" s="34" t="s">
        <v>137</v>
      </c>
      <c r="I483" s="34" t="s">
        <v>193</v>
      </c>
      <c r="J483" s="34" t="s">
        <v>41</v>
      </c>
      <c r="K483" s="34" t="s">
        <v>137</v>
      </c>
      <c r="L483" s="34" t="s">
        <v>193</v>
      </c>
      <c r="M483" s="34" t="s">
        <v>41</v>
      </c>
      <c r="N483" s="34" t="s">
        <v>137</v>
      </c>
      <c r="O483" s="34" t="s">
        <v>193</v>
      </c>
      <c r="P483" s="34" t="s">
        <v>41</v>
      </c>
      <c r="Q483" s="34" t="s">
        <v>137</v>
      </c>
      <c r="R483" s="34" t="s">
        <v>193</v>
      </c>
      <c r="S483" s="131" t="s">
        <v>245</v>
      </c>
      <c r="T483" s="131" t="s">
        <v>137</v>
      </c>
      <c r="U483" s="131" t="s">
        <v>193</v>
      </c>
    </row>
    <row r="484" spans="1:21" x14ac:dyDescent="0.2">
      <c r="A484" s="87"/>
      <c r="B484" s="87"/>
      <c r="C484" s="87"/>
      <c r="D484" s="116"/>
      <c r="E484" s="35" t="s">
        <v>66</v>
      </c>
      <c r="F484" s="35" t="s">
        <v>67</v>
      </c>
      <c r="G484" s="116"/>
      <c r="H484" s="35" t="s">
        <v>66</v>
      </c>
      <c r="I484" s="35" t="s">
        <v>67</v>
      </c>
      <c r="J484" s="116"/>
      <c r="K484" s="35" t="s">
        <v>66</v>
      </c>
      <c r="L484" s="35" t="s">
        <v>67</v>
      </c>
      <c r="M484" s="116"/>
      <c r="N484" s="35" t="s">
        <v>66</v>
      </c>
      <c r="O484" s="35" t="s">
        <v>67</v>
      </c>
      <c r="P484" s="116"/>
      <c r="Q484" s="35" t="s">
        <v>66</v>
      </c>
      <c r="R484" s="35" t="s">
        <v>67</v>
      </c>
      <c r="S484" s="132"/>
      <c r="T484" s="133" t="s">
        <v>66</v>
      </c>
      <c r="U484" s="133" t="s">
        <v>67</v>
      </c>
    </row>
    <row r="485" spans="1:21" x14ac:dyDescent="0.2">
      <c r="A485" s="88" t="s">
        <v>4</v>
      </c>
      <c r="B485" s="88" t="s">
        <v>46</v>
      </c>
      <c r="C485" s="88" t="s">
        <v>47</v>
      </c>
      <c r="D485" s="117" t="s">
        <v>4</v>
      </c>
      <c r="E485" s="117" t="s">
        <v>46</v>
      </c>
      <c r="F485" s="117" t="s">
        <v>47</v>
      </c>
      <c r="G485" s="117" t="s">
        <v>50</v>
      </c>
      <c r="H485" s="117" t="s">
        <v>51</v>
      </c>
      <c r="I485" s="117" t="s">
        <v>48</v>
      </c>
      <c r="J485" s="117" t="s">
        <v>52</v>
      </c>
      <c r="K485" s="117" t="s">
        <v>49</v>
      </c>
      <c r="L485" s="117" t="s">
        <v>159</v>
      </c>
      <c r="M485" s="117" t="s">
        <v>15</v>
      </c>
      <c r="N485" s="117" t="s">
        <v>16</v>
      </c>
      <c r="O485" s="117" t="s">
        <v>17</v>
      </c>
      <c r="P485" s="117" t="s">
        <v>18</v>
      </c>
      <c r="Q485" s="117" t="s">
        <v>19</v>
      </c>
      <c r="R485" s="117" t="s">
        <v>20</v>
      </c>
      <c r="S485" s="134" t="s">
        <v>21</v>
      </c>
      <c r="T485" s="134" t="s">
        <v>21</v>
      </c>
      <c r="U485" s="134" t="s">
        <v>21</v>
      </c>
    </row>
    <row r="486" spans="1:21" x14ac:dyDescent="0.2">
      <c r="A486" s="89" t="s">
        <v>4</v>
      </c>
      <c r="B486" s="89" t="s">
        <v>167</v>
      </c>
      <c r="C486" s="90"/>
      <c r="D486" s="4">
        <v>0</v>
      </c>
      <c r="E486" s="4">
        <v>0</v>
      </c>
      <c r="F486" s="4">
        <v>0</v>
      </c>
      <c r="G486" s="105">
        <f>SUM(D486:F486)</f>
        <v>0</v>
      </c>
      <c r="H486" s="4">
        <v>0</v>
      </c>
      <c r="I486" s="4">
        <v>0</v>
      </c>
      <c r="J486" s="105">
        <f>SUM(G486:I486)</f>
        <v>0</v>
      </c>
      <c r="K486" s="4">
        <v>0</v>
      </c>
      <c r="L486" s="4">
        <v>0</v>
      </c>
      <c r="M486" s="105">
        <f>SUM(J486:L486)</f>
        <v>0</v>
      </c>
      <c r="N486" s="4">
        <v>0</v>
      </c>
      <c r="O486" s="4">
        <v>0</v>
      </c>
      <c r="P486" s="105">
        <f>SUM(M486:O486)</f>
        <v>0</v>
      </c>
      <c r="Q486" s="4">
        <v>0</v>
      </c>
      <c r="R486" s="4">
        <v>0</v>
      </c>
      <c r="S486" s="105">
        <f>SUM(P486:R486)</f>
        <v>0</v>
      </c>
      <c r="T486" s="105">
        <f>SUM(E486,H486,K486,N486,Q486)</f>
        <v>0</v>
      </c>
      <c r="U486" s="105">
        <f>SUM(F486,I486,L486,O486,R486)</f>
        <v>0</v>
      </c>
    </row>
    <row r="487" spans="1:21" x14ac:dyDescent="0.2">
      <c r="A487" s="91" t="s">
        <v>46</v>
      </c>
      <c r="B487" s="92" t="s">
        <v>168</v>
      </c>
      <c r="C487" s="92"/>
      <c r="D487" s="4"/>
      <c r="E487" s="4">
        <v>0</v>
      </c>
      <c r="F487" s="4">
        <v>0</v>
      </c>
      <c r="G487" s="105">
        <f>SUM(D487:F487)</f>
        <v>0</v>
      </c>
      <c r="H487" s="4">
        <v>0</v>
      </c>
      <c r="I487" s="4">
        <v>0</v>
      </c>
      <c r="J487" s="105">
        <f>SUM(G487:I487)</f>
        <v>0</v>
      </c>
      <c r="K487" s="4">
        <v>0</v>
      </c>
      <c r="L487" s="4">
        <v>0</v>
      </c>
      <c r="M487" s="105">
        <f>SUM(J487:L487)</f>
        <v>0</v>
      </c>
      <c r="N487" s="4">
        <v>0</v>
      </c>
      <c r="O487" s="4">
        <v>0</v>
      </c>
      <c r="P487" s="105">
        <f>SUM(M487:O487)</f>
        <v>0</v>
      </c>
      <c r="Q487" s="4">
        <v>0</v>
      </c>
      <c r="R487" s="4">
        <v>0</v>
      </c>
      <c r="S487" s="105">
        <f>SUM(P487:R487)</f>
        <v>0</v>
      </c>
      <c r="T487" s="105">
        <f>SUM(E487,H487,K487,N487,Q487)</f>
        <v>0</v>
      </c>
      <c r="U487" s="105">
        <f>SUM(F487,I487,L487,O487,R487)</f>
        <v>0</v>
      </c>
    </row>
    <row r="488" spans="1:21" x14ac:dyDescent="0.2">
      <c r="A488" s="93" t="s">
        <v>47</v>
      </c>
      <c r="B488" s="94" t="s">
        <v>169</v>
      </c>
      <c r="C488" s="95"/>
      <c r="D488" s="96">
        <f>SUM(D486:D487)</f>
        <v>0</v>
      </c>
      <c r="E488" s="96">
        <f t="shared" ref="E488:U488" si="204">SUM(E486:E487)</f>
        <v>0</v>
      </c>
      <c r="F488" s="96">
        <f t="shared" si="204"/>
        <v>0</v>
      </c>
      <c r="G488" s="96">
        <f t="shared" si="204"/>
        <v>0</v>
      </c>
      <c r="H488" s="96">
        <f t="shared" si="204"/>
        <v>0</v>
      </c>
      <c r="I488" s="96">
        <f t="shared" si="204"/>
        <v>0</v>
      </c>
      <c r="J488" s="96">
        <f t="shared" si="204"/>
        <v>0</v>
      </c>
      <c r="K488" s="96">
        <f t="shared" si="204"/>
        <v>0</v>
      </c>
      <c r="L488" s="96">
        <f t="shared" si="204"/>
        <v>0</v>
      </c>
      <c r="M488" s="96">
        <f t="shared" si="204"/>
        <v>0</v>
      </c>
      <c r="N488" s="96">
        <f t="shared" si="204"/>
        <v>0</v>
      </c>
      <c r="O488" s="96">
        <f t="shared" si="204"/>
        <v>0</v>
      </c>
      <c r="P488" s="96">
        <f t="shared" si="204"/>
        <v>0</v>
      </c>
      <c r="Q488" s="96">
        <f t="shared" si="204"/>
        <v>0</v>
      </c>
      <c r="R488" s="96">
        <f t="shared" si="204"/>
        <v>0</v>
      </c>
      <c r="S488" s="96">
        <f t="shared" si="204"/>
        <v>0</v>
      </c>
      <c r="T488" s="96">
        <f t="shared" si="204"/>
        <v>0</v>
      </c>
      <c r="U488" s="96">
        <f t="shared" si="204"/>
        <v>0</v>
      </c>
    </row>
    <row r="489" spans="1:21" x14ac:dyDescent="0.2">
      <c r="A489" s="97" t="s">
        <v>50</v>
      </c>
      <c r="B489" s="98" t="s">
        <v>170</v>
      </c>
      <c r="C489" s="98"/>
      <c r="D489" s="99">
        <v>0</v>
      </c>
      <c r="E489" s="99">
        <v>0</v>
      </c>
      <c r="F489" s="99">
        <v>0</v>
      </c>
      <c r="G489" s="105">
        <f>SUM(D489:F489)</f>
        <v>0</v>
      </c>
      <c r="H489" s="99">
        <v>0</v>
      </c>
      <c r="I489" s="99">
        <v>0</v>
      </c>
      <c r="J489" s="105">
        <f>SUM(G489:I489)</f>
        <v>0</v>
      </c>
      <c r="K489" s="99">
        <v>0</v>
      </c>
      <c r="L489" s="99">
        <v>0</v>
      </c>
      <c r="M489" s="105">
        <f>SUM(J489:L489)</f>
        <v>0</v>
      </c>
      <c r="N489" s="99">
        <v>0</v>
      </c>
      <c r="O489" s="99">
        <v>0</v>
      </c>
      <c r="P489" s="105">
        <f>SUM(M489:O489)</f>
        <v>0</v>
      </c>
      <c r="Q489" s="99">
        <v>0</v>
      </c>
      <c r="R489" s="99">
        <v>0</v>
      </c>
      <c r="S489" s="105">
        <f>SUM(P489:R489)</f>
        <v>0</v>
      </c>
      <c r="T489" s="105">
        <f>SUM(E489,H489,K489,N489,Q489)</f>
        <v>0</v>
      </c>
      <c r="U489" s="105">
        <f>SUM(F489,I489,L489,O489,R489)</f>
        <v>0</v>
      </c>
    </row>
    <row r="490" spans="1:21" x14ac:dyDescent="0.2">
      <c r="A490" s="93" t="s">
        <v>51</v>
      </c>
      <c r="B490" s="94" t="s">
        <v>171</v>
      </c>
      <c r="C490" s="94"/>
      <c r="D490" s="96">
        <f>SUM(D488:D489)</f>
        <v>0</v>
      </c>
      <c r="E490" s="96">
        <f t="shared" ref="E490:U490" si="205">SUM(E488:E489)</f>
        <v>0</v>
      </c>
      <c r="F490" s="96">
        <f t="shared" si="205"/>
        <v>0</v>
      </c>
      <c r="G490" s="96">
        <f t="shared" si="205"/>
        <v>0</v>
      </c>
      <c r="H490" s="96">
        <f t="shared" si="205"/>
        <v>0</v>
      </c>
      <c r="I490" s="96">
        <f t="shared" si="205"/>
        <v>0</v>
      </c>
      <c r="J490" s="96">
        <f t="shared" si="205"/>
        <v>0</v>
      </c>
      <c r="K490" s="96">
        <f t="shared" si="205"/>
        <v>0</v>
      </c>
      <c r="L490" s="96">
        <f t="shared" si="205"/>
        <v>0</v>
      </c>
      <c r="M490" s="96">
        <f t="shared" si="205"/>
        <v>0</v>
      </c>
      <c r="N490" s="96">
        <f t="shared" si="205"/>
        <v>0</v>
      </c>
      <c r="O490" s="96">
        <f t="shared" si="205"/>
        <v>0</v>
      </c>
      <c r="P490" s="96">
        <f t="shared" si="205"/>
        <v>0</v>
      </c>
      <c r="Q490" s="96">
        <f t="shared" si="205"/>
        <v>0</v>
      </c>
      <c r="R490" s="96">
        <f t="shared" si="205"/>
        <v>0</v>
      </c>
      <c r="S490" s="96">
        <f t="shared" si="205"/>
        <v>0</v>
      </c>
      <c r="T490" s="96">
        <f t="shared" si="205"/>
        <v>0</v>
      </c>
      <c r="U490" s="96">
        <f t="shared" si="205"/>
        <v>0</v>
      </c>
    </row>
    <row r="491" spans="1:21" x14ac:dyDescent="0.2">
      <c r="A491" s="91" t="s">
        <v>48</v>
      </c>
      <c r="B491" s="92" t="s">
        <v>172</v>
      </c>
      <c r="C491" s="92"/>
      <c r="D491" s="4">
        <v>0</v>
      </c>
      <c r="E491" s="4">
        <v>0</v>
      </c>
      <c r="F491" s="4">
        <v>0</v>
      </c>
      <c r="G491" s="105">
        <f>SUM(D491:F491)</f>
        <v>0</v>
      </c>
      <c r="H491" s="4">
        <v>0</v>
      </c>
      <c r="I491" s="4">
        <v>0</v>
      </c>
      <c r="J491" s="105">
        <f>SUM(G491:I491)</f>
        <v>0</v>
      </c>
      <c r="K491" s="4">
        <v>0</v>
      </c>
      <c r="L491" s="4">
        <v>0</v>
      </c>
      <c r="M491" s="105">
        <f>SUM(J491:L491)</f>
        <v>0</v>
      </c>
      <c r="N491" s="4">
        <v>0</v>
      </c>
      <c r="O491" s="4">
        <v>0</v>
      </c>
      <c r="P491" s="105">
        <f>SUM(M491:O491)</f>
        <v>0</v>
      </c>
      <c r="Q491" s="4">
        <v>0</v>
      </c>
      <c r="R491" s="4">
        <v>0</v>
      </c>
      <c r="S491" s="105">
        <f>SUM(P491:R491)</f>
        <v>0</v>
      </c>
      <c r="T491" s="105">
        <f>SUM(E491,H491,K491,N491,Q491)</f>
        <v>0</v>
      </c>
      <c r="U491" s="105">
        <f>SUM(F491,I491,L491,O491,R491)</f>
        <v>0</v>
      </c>
    </row>
    <row r="492" spans="1:21" x14ac:dyDescent="0.2">
      <c r="A492" s="91" t="s">
        <v>52</v>
      </c>
      <c r="B492" s="92" t="s">
        <v>173</v>
      </c>
      <c r="C492" s="92"/>
      <c r="D492" s="4">
        <v>0</v>
      </c>
      <c r="E492" s="4">
        <v>0</v>
      </c>
      <c r="F492" s="4">
        <v>0</v>
      </c>
      <c r="G492" s="105">
        <f>SUM(D492:F492)</f>
        <v>0</v>
      </c>
      <c r="H492" s="4">
        <v>0</v>
      </c>
      <c r="I492" s="4">
        <v>0</v>
      </c>
      <c r="J492" s="105">
        <f>SUM(G492:I492)</f>
        <v>0</v>
      </c>
      <c r="K492" s="4">
        <v>0</v>
      </c>
      <c r="L492" s="4">
        <v>0</v>
      </c>
      <c r="M492" s="105">
        <f>SUM(J492:L492)</f>
        <v>0</v>
      </c>
      <c r="N492" s="4">
        <v>0</v>
      </c>
      <c r="O492" s="4">
        <v>0</v>
      </c>
      <c r="P492" s="105">
        <f>SUM(M492:O492)</f>
        <v>0</v>
      </c>
      <c r="Q492" s="4">
        <v>0</v>
      </c>
      <c r="R492" s="4">
        <v>0</v>
      </c>
      <c r="S492" s="105">
        <f>SUM(P492:R492)</f>
        <v>0</v>
      </c>
      <c r="T492" s="105">
        <f>SUM(E492,H492,K492,N492,Q492)</f>
        <v>0</v>
      </c>
      <c r="U492" s="105">
        <f>SUM(F492,I492,L492,O492,R492)</f>
        <v>0</v>
      </c>
    </row>
    <row r="493" spans="1:21" x14ac:dyDescent="0.2">
      <c r="A493" s="93" t="s">
        <v>49</v>
      </c>
      <c r="B493" s="94" t="s">
        <v>174</v>
      </c>
      <c r="C493" s="94"/>
      <c r="D493" s="96">
        <f>SUM(D491:D492)</f>
        <v>0</v>
      </c>
      <c r="E493" s="96">
        <f t="shared" ref="E493:U493" si="206">SUM(E491:E492)</f>
        <v>0</v>
      </c>
      <c r="F493" s="96">
        <f t="shared" si="206"/>
        <v>0</v>
      </c>
      <c r="G493" s="96">
        <f t="shared" si="206"/>
        <v>0</v>
      </c>
      <c r="H493" s="96">
        <f t="shared" si="206"/>
        <v>0</v>
      </c>
      <c r="I493" s="96">
        <f t="shared" si="206"/>
        <v>0</v>
      </c>
      <c r="J493" s="96">
        <f t="shared" si="206"/>
        <v>0</v>
      </c>
      <c r="K493" s="96">
        <f t="shared" si="206"/>
        <v>0</v>
      </c>
      <c r="L493" s="96">
        <f t="shared" si="206"/>
        <v>0</v>
      </c>
      <c r="M493" s="96">
        <f t="shared" si="206"/>
        <v>0</v>
      </c>
      <c r="N493" s="96">
        <f t="shared" si="206"/>
        <v>0</v>
      </c>
      <c r="O493" s="96">
        <f t="shared" si="206"/>
        <v>0</v>
      </c>
      <c r="P493" s="96">
        <f t="shared" si="206"/>
        <v>0</v>
      </c>
      <c r="Q493" s="96">
        <f t="shared" si="206"/>
        <v>0</v>
      </c>
      <c r="R493" s="96">
        <f t="shared" si="206"/>
        <v>0</v>
      </c>
      <c r="S493" s="96">
        <f t="shared" si="206"/>
        <v>0</v>
      </c>
      <c r="T493" s="96">
        <f t="shared" si="206"/>
        <v>0</v>
      </c>
      <c r="U493" s="96">
        <f t="shared" si="206"/>
        <v>0</v>
      </c>
    </row>
    <row r="494" spans="1:21" x14ac:dyDescent="0.2">
      <c r="A494" s="91" t="s">
        <v>159</v>
      </c>
      <c r="B494" s="92" t="s">
        <v>247</v>
      </c>
      <c r="C494" s="92"/>
      <c r="D494" s="4">
        <v>0</v>
      </c>
      <c r="E494" s="4">
        <v>0</v>
      </c>
      <c r="F494" s="4">
        <v>0</v>
      </c>
      <c r="G494" s="105">
        <f>SUM(D494:F494)</f>
        <v>0</v>
      </c>
      <c r="H494" s="4">
        <v>0</v>
      </c>
      <c r="I494" s="4">
        <v>0</v>
      </c>
      <c r="J494" s="105">
        <f>SUM(G494:I494)</f>
        <v>0</v>
      </c>
      <c r="K494" s="4">
        <v>0</v>
      </c>
      <c r="L494" s="4">
        <v>0</v>
      </c>
      <c r="M494" s="105">
        <f>SUM(J494:L494)</f>
        <v>0</v>
      </c>
      <c r="N494" s="4">
        <v>0</v>
      </c>
      <c r="O494" s="4">
        <v>0</v>
      </c>
      <c r="P494" s="105">
        <f>SUM(M494:O494)</f>
        <v>0</v>
      </c>
      <c r="Q494" s="4">
        <v>0</v>
      </c>
      <c r="R494" s="4">
        <v>0</v>
      </c>
      <c r="S494" s="105">
        <f>SUM(P494:R494)</f>
        <v>0</v>
      </c>
      <c r="T494" s="105">
        <f>SUM(E494,H494,K494,N494,Q494)</f>
        <v>0</v>
      </c>
      <c r="U494" s="105">
        <f>SUM(F494,I494,L494,O494,R494)</f>
        <v>0</v>
      </c>
    </row>
    <row r="495" spans="1:21" x14ac:dyDescent="0.2">
      <c r="A495" s="91" t="s">
        <v>15</v>
      </c>
      <c r="B495" s="92" t="s">
        <v>175</v>
      </c>
      <c r="C495" s="92"/>
      <c r="D495" s="4"/>
      <c r="E495" s="4">
        <v>0</v>
      </c>
      <c r="F495" s="4">
        <v>0</v>
      </c>
      <c r="G495" s="105">
        <f>SUM(D495:F495)</f>
        <v>0</v>
      </c>
      <c r="H495" s="4">
        <v>0</v>
      </c>
      <c r="I495" s="4">
        <v>0</v>
      </c>
      <c r="J495" s="105">
        <f>SUM(G495:I495)</f>
        <v>0</v>
      </c>
      <c r="K495" s="4">
        <v>0</v>
      </c>
      <c r="L495" s="4">
        <v>0</v>
      </c>
      <c r="M495" s="105">
        <f>SUM(J495:L495)</f>
        <v>0</v>
      </c>
      <c r="N495" s="4">
        <v>0</v>
      </c>
      <c r="O495" s="4">
        <v>0</v>
      </c>
      <c r="P495" s="105">
        <f>SUM(M495:O495)</f>
        <v>0</v>
      </c>
      <c r="Q495" s="4">
        <v>0</v>
      </c>
      <c r="R495" s="4">
        <v>0</v>
      </c>
      <c r="S495" s="105">
        <f>SUM(P495:R495)</f>
        <v>0</v>
      </c>
      <c r="T495" s="105">
        <f>SUM(E495,H495,K495,N495,Q495)</f>
        <v>0</v>
      </c>
      <c r="U495" s="105">
        <f>SUM(F495,I495,L495,O495,R495)</f>
        <v>0</v>
      </c>
    </row>
    <row r="496" spans="1:21" x14ac:dyDescent="0.2">
      <c r="A496" s="100" t="s">
        <v>16</v>
      </c>
      <c r="B496" s="101" t="s">
        <v>176</v>
      </c>
      <c r="C496" s="101"/>
      <c r="D496" s="6">
        <f>SUM(D494:D495)</f>
        <v>0</v>
      </c>
      <c r="E496" s="96">
        <f t="shared" ref="E496:U496" si="207">SUM(E494:E495)</f>
        <v>0</v>
      </c>
      <c r="F496" s="96">
        <f t="shared" si="207"/>
        <v>0</v>
      </c>
      <c r="G496" s="96">
        <f t="shared" si="207"/>
        <v>0</v>
      </c>
      <c r="H496" s="96">
        <f t="shared" si="207"/>
        <v>0</v>
      </c>
      <c r="I496" s="96">
        <f t="shared" si="207"/>
        <v>0</v>
      </c>
      <c r="J496" s="96">
        <f t="shared" si="207"/>
        <v>0</v>
      </c>
      <c r="K496" s="96">
        <f t="shared" si="207"/>
        <v>0</v>
      </c>
      <c r="L496" s="96">
        <f t="shared" si="207"/>
        <v>0</v>
      </c>
      <c r="M496" s="96">
        <f t="shared" si="207"/>
        <v>0</v>
      </c>
      <c r="N496" s="96">
        <f t="shared" si="207"/>
        <v>0</v>
      </c>
      <c r="O496" s="96">
        <f t="shared" si="207"/>
        <v>0</v>
      </c>
      <c r="P496" s="96">
        <f t="shared" si="207"/>
        <v>0</v>
      </c>
      <c r="Q496" s="96">
        <f t="shared" si="207"/>
        <v>0</v>
      </c>
      <c r="R496" s="96">
        <f t="shared" si="207"/>
        <v>0</v>
      </c>
      <c r="S496" s="96">
        <f t="shared" si="207"/>
        <v>0</v>
      </c>
      <c r="T496" s="96">
        <f t="shared" si="207"/>
        <v>0</v>
      </c>
      <c r="U496" s="96">
        <f t="shared" si="207"/>
        <v>0</v>
      </c>
    </row>
    <row r="497" spans="1:21" x14ac:dyDescent="0.2">
      <c r="A497" s="91" t="s">
        <v>17</v>
      </c>
      <c r="B497" s="92" t="s">
        <v>248</v>
      </c>
      <c r="C497" s="92"/>
      <c r="D497" s="4">
        <v>0</v>
      </c>
      <c r="E497" s="4">
        <v>0</v>
      </c>
      <c r="F497" s="4">
        <v>0</v>
      </c>
      <c r="G497" s="105">
        <f>SUM(D497:F497)</f>
        <v>0</v>
      </c>
      <c r="H497" s="4">
        <v>0</v>
      </c>
      <c r="I497" s="4">
        <v>0</v>
      </c>
      <c r="J497" s="105">
        <f>SUM(G497:I497)</f>
        <v>0</v>
      </c>
      <c r="K497" s="4">
        <v>0</v>
      </c>
      <c r="L497" s="4">
        <v>0</v>
      </c>
      <c r="M497" s="105">
        <f>SUM(J497:L497)</f>
        <v>0</v>
      </c>
      <c r="N497" s="4">
        <v>0</v>
      </c>
      <c r="O497" s="4">
        <v>0</v>
      </c>
      <c r="P497" s="105">
        <f>SUM(M497:O497)</f>
        <v>0</v>
      </c>
      <c r="Q497" s="4">
        <v>0</v>
      </c>
      <c r="R497" s="4">
        <v>0</v>
      </c>
      <c r="S497" s="105">
        <f>SUM(P497:R497)</f>
        <v>0</v>
      </c>
      <c r="T497" s="105">
        <f>SUM(E497,H497,K497,N497,Q497)</f>
        <v>0</v>
      </c>
      <c r="U497" s="105">
        <f>SUM(F497,I497,L497,O497,R497)</f>
        <v>0</v>
      </c>
    </row>
    <row r="498" spans="1:21" x14ac:dyDescent="0.2">
      <c r="A498" s="91" t="s">
        <v>18</v>
      </c>
      <c r="B498" s="92" t="s">
        <v>177</v>
      </c>
      <c r="C498" s="25"/>
      <c r="D498" s="4">
        <v>0</v>
      </c>
      <c r="E498" s="4">
        <v>0</v>
      </c>
      <c r="F498" s="4">
        <v>0</v>
      </c>
      <c r="G498" s="105">
        <f>SUM(D498:F498)</f>
        <v>0</v>
      </c>
      <c r="H498" s="4">
        <v>0</v>
      </c>
      <c r="I498" s="4">
        <v>0</v>
      </c>
      <c r="J498" s="105">
        <f>SUM(G498:I498)</f>
        <v>0</v>
      </c>
      <c r="K498" s="4">
        <v>0</v>
      </c>
      <c r="L498" s="4">
        <v>0</v>
      </c>
      <c r="M498" s="105">
        <f>SUM(J498:L498)</f>
        <v>0</v>
      </c>
      <c r="N498" s="4">
        <v>0</v>
      </c>
      <c r="O498" s="4">
        <v>0</v>
      </c>
      <c r="P498" s="105">
        <f>SUM(M498:O498)</f>
        <v>0</v>
      </c>
      <c r="Q498" s="4">
        <v>0</v>
      </c>
      <c r="R498" s="4">
        <v>0</v>
      </c>
      <c r="S498" s="105">
        <f>SUM(P498:R498)</f>
        <v>0</v>
      </c>
      <c r="T498" s="105">
        <f>SUM(E498,H498,K498,N498,Q498)</f>
        <v>0</v>
      </c>
      <c r="U498" s="105">
        <f>SUM(F498,I498,L498,O498,R498)</f>
        <v>0</v>
      </c>
    </row>
    <row r="499" spans="1:21" x14ac:dyDescent="0.2">
      <c r="A499" s="101" t="s">
        <v>19</v>
      </c>
      <c r="B499" s="101" t="s">
        <v>178</v>
      </c>
      <c r="C499" s="101"/>
      <c r="D499" s="6">
        <f>SUM(D497:D498)</f>
        <v>0</v>
      </c>
      <c r="E499" s="96">
        <f t="shared" ref="E499:U499" si="208">SUM(E497:E498)</f>
        <v>0</v>
      </c>
      <c r="F499" s="96">
        <f t="shared" si="208"/>
        <v>0</v>
      </c>
      <c r="G499" s="96">
        <f t="shared" si="208"/>
        <v>0</v>
      </c>
      <c r="H499" s="96">
        <f t="shared" si="208"/>
        <v>0</v>
      </c>
      <c r="I499" s="96">
        <f t="shared" si="208"/>
        <v>0</v>
      </c>
      <c r="J499" s="96">
        <f t="shared" si="208"/>
        <v>0</v>
      </c>
      <c r="K499" s="96">
        <f t="shared" si="208"/>
        <v>0</v>
      </c>
      <c r="L499" s="96">
        <f t="shared" si="208"/>
        <v>0</v>
      </c>
      <c r="M499" s="96">
        <f t="shared" si="208"/>
        <v>0</v>
      </c>
      <c r="N499" s="96">
        <f t="shared" si="208"/>
        <v>0</v>
      </c>
      <c r="O499" s="96">
        <f t="shared" si="208"/>
        <v>0</v>
      </c>
      <c r="P499" s="96">
        <f t="shared" si="208"/>
        <v>0</v>
      </c>
      <c r="Q499" s="96">
        <f t="shared" si="208"/>
        <v>0</v>
      </c>
      <c r="R499" s="96">
        <f t="shared" si="208"/>
        <v>0</v>
      </c>
      <c r="S499" s="96">
        <f t="shared" si="208"/>
        <v>0</v>
      </c>
      <c r="T499" s="96">
        <f t="shared" si="208"/>
        <v>0</v>
      </c>
      <c r="U499" s="96">
        <f t="shared" si="208"/>
        <v>0</v>
      </c>
    </row>
    <row r="500" spans="1:21" x14ac:dyDescent="0.2">
      <c r="A500" s="94" t="s">
        <v>20</v>
      </c>
      <c r="B500" s="94" t="s">
        <v>179</v>
      </c>
      <c r="C500" s="94"/>
      <c r="D500" s="96">
        <f>SUM(D496,D499)</f>
        <v>0</v>
      </c>
      <c r="E500" s="96">
        <f t="shared" ref="E500:U500" si="209">SUM(E496,E499)</f>
        <v>0</v>
      </c>
      <c r="F500" s="96">
        <f t="shared" si="209"/>
        <v>0</v>
      </c>
      <c r="G500" s="96">
        <f t="shared" si="209"/>
        <v>0</v>
      </c>
      <c r="H500" s="96">
        <f t="shared" si="209"/>
        <v>0</v>
      </c>
      <c r="I500" s="96">
        <f t="shared" si="209"/>
        <v>0</v>
      </c>
      <c r="J500" s="96">
        <f t="shared" si="209"/>
        <v>0</v>
      </c>
      <c r="K500" s="96">
        <f t="shared" si="209"/>
        <v>0</v>
      </c>
      <c r="L500" s="96">
        <f t="shared" si="209"/>
        <v>0</v>
      </c>
      <c r="M500" s="96">
        <f t="shared" si="209"/>
        <v>0</v>
      </c>
      <c r="N500" s="96">
        <f t="shared" si="209"/>
        <v>0</v>
      </c>
      <c r="O500" s="96">
        <f t="shared" si="209"/>
        <v>0</v>
      </c>
      <c r="P500" s="96">
        <f t="shared" si="209"/>
        <v>0</v>
      </c>
      <c r="Q500" s="96">
        <f t="shared" si="209"/>
        <v>0</v>
      </c>
      <c r="R500" s="96">
        <f t="shared" si="209"/>
        <v>0</v>
      </c>
      <c r="S500" s="96">
        <f t="shared" si="209"/>
        <v>0</v>
      </c>
      <c r="T500" s="96">
        <f t="shared" si="209"/>
        <v>0</v>
      </c>
      <c r="U500" s="96">
        <f t="shared" si="209"/>
        <v>0</v>
      </c>
    </row>
    <row r="501" spans="1:21" x14ac:dyDescent="0.2">
      <c r="A501" s="92" t="s">
        <v>21</v>
      </c>
      <c r="B501" s="92" t="s">
        <v>180</v>
      </c>
      <c r="C501" s="92"/>
      <c r="D501" s="4">
        <v>0</v>
      </c>
      <c r="E501" s="4">
        <v>0</v>
      </c>
      <c r="F501" s="4">
        <v>0</v>
      </c>
      <c r="G501" s="105">
        <f>SUM(D501:F501)</f>
        <v>0</v>
      </c>
      <c r="H501" s="4">
        <v>0</v>
      </c>
      <c r="I501" s="4">
        <v>0</v>
      </c>
      <c r="J501" s="105">
        <f>SUM(G501:I501)</f>
        <v>0</v>
      </c>
      <c r="K501" s="4">
        <v>0</v>
      </c>
      <c r="L501" s="4">
        <v>0</v>
      </c>
      <c r="M501" s="105">
        <f>SUM(J501:L501)</f>
        <v>0</v>
      </c>
      <c r="N501" s="4">
        <v>0</v>
      </c>
      <c r="O501" s="4">
        <v>0</v>
      </c>
      <c r="P501" s="105">
        <f>SUM(M501:O501)</f>
        <v>0</v>
      </c>
      <c r="Q501" s="4">
        <v>0</v>
      </c>
      <c r="R501" s="4">
        <v>0</v>
      </c>
      <c r="S501" s="105">
        <f>SUM(P501:R501)</f>
        <v>0</v>
      </c>
      <c r="T501" s="105">
        <f>SUM(E501,H501,K501,N501,Q501)</f>
        <v>0</v>
      </c>
      <c r="U501" s="105">
        <f>SUM(F501,I501,L501,O501,R501)</f>
        <v>0</v>
      </c>
    </row>
    <row r="502" spans="1:21" x14ac:dyDescent="0.2">
      <c r="A502" s="92" t="s">
        <v>22</v>
      </c>
      <c r="B502" s="92" t="s">
        <v>181</v>
      </c>
      <c r="C502" s="92"/>
      <c r="D502" s="4"/>
      <c r="E502" s="4">
        <v>0</v>
      </c>
      <c r="F502" s="4">
        <v>0</v>
      </c>
      <c r="G502" s="105">
        <f>SUM(D502:F502)</f>
        <v>0</v>
      </c>
      <c r="H502" s="4">
        <v>0</v>
      </c>
      <c r="I502" s="4">
        <v>0</v>
      </c>
      <c r="J502" s="105">
        <f>SUM(G502:I502)</f>
        <v>0</v>
      </c>
      <c r="K502" s="4">
        <v>0</v>
      </c>
      <c r="L502" s="4">
        <v>0</v>
      </c>
      <c r="M502" s="105">
        <f>SUM(J502:L502)</f>
        <v>0</v>
      </c>
      <c r="N502" s="4">
        <v>0</v>
      </c>
      <c r="O502" s="4">
        <v>0</v>
      </c>
      <c r="P502" s="105">
        <f>SUM(M502:O502)</f>
        <v>0</v>
      </c>
      <c r="Q502" s="4">
        <v>0</v>
      </c>
      <c r="R502" s="4">
        <v>0</v>
      </c>
      <c r="S502" s="105">
        <f>SUM(P502:R502)</f>
        <v>0</v>
      </c>
      <c r="T502" s="105">
        <f>SUM(E502,H502,K502,N502,Q502)</f>
        <v>0</v>
      </c>
      <c r="U502" s="105">
        <f>SUM(F502,I502,L502,O502,R502)</f>
        <v>0</v>
      </c>
    </row>
    <row r="503" spans="1:21" x14ac:dyDescent="0.2">
      <c r="A503" s="94" t="s">
        <v>23</v>
      </c>
      <c r="B503" s="94" t="s">
        <v>182</v>
      </c>
      <c r="C503" s="94"/>
      <c r="D503" s="96">
        <f>SUM(D501:D502)</f>
        <v>0</v>
      </c>
      <c r="E503" s="96">
        <f t="shared" ref="E503:U503" si="210">SUM(E501:E502)</f>
        <v>0</v>
      </c>
      <c r="F503" s="96">
        <f t="shared" si="210"/>
        <v>0</v>
      </c>
      <c r="G503" s="96">
        <f t="shared" si="210"/>
        <v>0</v>
      </c>
      <c r="H503" s="96">
        <f t="shared" si="210"/>
        <v>0</v>
      </c>
      <c r="I503" s="96">
        <f t="shared" si="210"/>
        <v>0</v>
      </c>
      <c r="J503" s="96">
        <f t="shared" si="210"/>
        <v>0</v>
      </c>
      <c r="K503" s="96">
        <f t="shared" si="210"/>
        <v>0</v>
      </c>
      <c r="L503" s="96">
        <f t="shared" si="210"/>
        <v>0</v>
      </c>
      <c r="M503" s="96">
        <f t="shared" si="210"/>
        <v>0</v>
      </c>
      <c r="N503" s="96">
        <f t="shared" si="210"/>
        <v>0</v>
      </c>
      <c r="O503" s="96">
        <f t="shared" si="210"/>
        <v>0</v>
      </c>
      <c r="P503" s="96">
        <f t="shared" si="210"/>
        <v>0</v>
      </c>
      <c r="Q503" s="96">
        <f t="shared" si="210"/>
        <v>0</v>
      </c>
      <c r="R503" s="96">
        <f t="shared" si="210"/>
        <v>0</v>
      </c>
      <c r="S503" s="96">
        <f t="shared" si="210"/>
        <v>0</v>
      </c>
      <c r="T503" s="96">
        <f t="shared" si="210"/>
        <v>0</v>
      </c>
      <c r="U503" s="96">
        <f t="shared" si="210"/>
        <v>0</v>
      </c>
    </row>
    <row r="504" spans="1:21" x14ac:dyDescent="0.2">
      <c r="A504" s="94" t="s">
        <v>24</v>
      </c>
      <c r="B504" s="94" t="s">
        <v>183</v>
      </c>
      <c r="C504" s="94"/>
      <c r="D504" s="96">
        <f>SUM(D493,D500,D503)</f>
        <v>0</v>
      </c>
      <c r="E504" s="96">
        <f t="shared" ref="E504:U504" si="211">SUM(E493,E500,E503)</f>
        <v>0</v>
      </c>
      <c r="F504" s="96">
        <f t="shared" si="211"/>
        <v>0</v>
      </c>
      <c r="G504" s="96">
        <f t="shared" si="211"/>
        <v>0</v>
      </c>
      <c r="H504" s="96">
        <f t="shared" si="211"/>
        <v>0</v>
      </c>
      <c r="I504" s="96">
        <f t="shared" si="211"/>
        <v>0</v>
      </c>
      <c r="J504" s="96">
        <f t="shared" si="211"/>
        <v>0</v>
      </c>
      <c r="K504" s="96">
        <f t="shared" si="211"/>
        <v>0</v>
      </c>
      <c r="L504" s="96">
        <f t="shared" si="211"/>
        <v>0</v>
      </c>
      <c r="M504" s="96">
        <f t="shared" si="211"/>
        <v>0</v>
      </c>
      <c r="N504" s="96">
        <f t="shared" si="211"/>
        <v>0</v>
      </c>
      <c r="O504" s="96">
        <f t="shared" si="211"/>
        <v>0</v>
      </c>
      <c r="P504" s="96">
        <f t="shared" si="211"/>
        <v>0</v>
      </c>
      <c r="Q504" s="96">
        <f t="shared" si="211"/>
        <v>0</v>
      </c>
      <c r="R504" s="96">
        <f t="shared" si="211"/>
        <v>0</v>
      </c>
      <c r="S504" s="96">
        <f t="shared" si="211"/>
        <v>0</v>
      </c>
      <c r="T504" s="96">
        <f t="shared" si="211"/>
        <v>0</v>
      </c>
      <c r="U504" s="96">
        <f t="shared" si="211"/>
        <v>0</v>
      </c>
    </row>
    <row r="505" spans="1:21" x14ac:dyDescent="0.2">
      <c r="A505" s="94" t="s">
        <v>25</v>
      </c>
      <c r="B505" s="94" t="s">
        <v>189</v>
      </c>
      <c r="C505" s="94"/>
      <c r="D505" s="96">
        <f>SUM(D490,D504)</f>
        <v>0</v>
      </c>
      <c r="E505" s="96">
        <f t="shared" ref="E505:U505" si="212">SUM(E490,E504)</f>
        <v>0</v>
      </c>
      <c r="F505" s="96">
        <f t="shared" si="212"/>
        <v>0</v>
      </c>
      <c r="G505" s="96">
        <f t="shared" si="212"/>
        <v>0</v>
      </c>
      <c r="H505" s="96">
        <f t="shared" si="212"/>
        <v>0</v>
      </c>
      <c r="I505" s="96">
        <f t="shared" si="212"/>
        <v>0</v>
      </c>
      <c r="J505" s="96">
        <f t="shared" si="212"/>
        <v>0</v>
      </c>
      <c r="K505" s="96">
        <f t="shared" si="212"/>
        <v>0</v>
      </c>
      <c r="L505" s="96">
        <f t="shared" si="212"/>
        <v>0</v>
      </c>
      <c r="M505" s="96">
        <f t="shared" si="212"/>
        <v>0</v>
      </c>
      <c r="N505" s="96">
        <f t="shared" si="212"/>
        <v>0</v>
      </c>
      <c r="O505" s="96">
        <f t="shared" si="212"/>
        <v>0</v>
      </c>
      <c r="P505" s="96">
        <f t="shared" si="212"/>
        <v>0</v>
      </c>
      <c r="Q505" s="96">
        <f t="shared" si="212"/>
        <v>0</v>
      </c>
      <c r="R505" s="96">
        <f t="shared" si="212"/>
        <v>0</v>
      </c>
      <c r="S505" s="96">
        <f t="shared" si="212"/>
        <v>0</v>
      </c>
      <c r="T505" s="96">
        <f t="shared" si="212"/>
        <v>0</v>
      </c>
      <c r="U505" s="96">
        <f t="shared" si="212"/>
        <v>0</v>
      </c>
    </row>
    <row r="506" spans="1:21" x14ac:dyDescent="0.2">
      <c r="A506" s="92"/>
      <c r="B506" s="92"/>
      <c r="C506" s="92"/>
      <c r="D506" s="4"/>
      <c r="G506" s="105"/>
      <c r="J506" s="105"/>
      <c r="M506" s="105"/>
      <c r="P506" s="105"/>
      <c r="S506" s="105"/>
      <c r="T506" s="105"/>
      <c r="U506" s="105"/>
    </row>
    <row r="507" spans="1:21" x14ac:dyDescent="0.2">
      <c r="A507" s="32" t="s">
        <v>194</v>
      </c>
      <c r="B507" s="32" t="s">
        <v>0</v>
      </c>
      <c r="C507" s="32"/>
      <c r="D507" s="3"/>
      <c r="E507" s="3">
        <v>0</v>
      </c>
      <c r="F507" s="120">
        <v>0</v>
      </c>
      <c r="G507" s="126">
        <f t="shared" ref="G507:G517" si="213">SUM(D507:F507)</f>
        <v>0</v>
      </c>
      <c r="H507" s="123">
        <v>0</v>
      </c>
      <c r="I507" s="3">
        <v>0</v>
      </c>
      <c r="J507" s="126">
        <f t="shared" ref="J507:J517" si="214">SUM(G507:I507)</f>
        <v>0</v>
      </c>
      <c r="K507" s="3">
        <v>0</v>
      </c>
      <c r="L507" s="3">
        <v>0</v>
      </c>
      <c r="M507" s="126">
        <f t="shared" ref="M507:M517" si="215">SUM(J507:L507)</f>
        <v>0</v>
      </c>
      <c r="N507" s="3">
        <v>0</v>
      </c>
      <c r="O507" s="3">
        <v>0</v>
      </c>
      <c r="P507" s="126">
        <f t="shared" ref="P507:P517" si="216">SUM(M507:O507)</f>
        <v>0</v>
      </c>
      <c r="Q507" s="3">
        <v>0</v>
      </c>
      <c r="R507" s="3">
        <v>0</v>
      </c>
      <c r="S507" s="126">
        <f t="shared" ref="S507:S517" si="217">SUM(P507:R507)</f>
        <v>0</v>
      </c>
      <c r="T507" s="126">
        <f>SUM(E507,H507,K507,N507,Q507)</f>
        <v>0</v>
      </c>
      <c r="U507" s="126">
        <f>SUM(F507,I507,L507,O507,R507)</f>
        <v>0</v>
      </c>
    </row>
    <row r="508" spans="1:21" x14ac:dyDescent="0.2">
      <c r="A508" s="8" t="s">
        <v>195</v>
      </c>
      <c r="B508" s="8" t="s">
        <v>1</v>
      </c>
      <c r="C508" s="8"/>
      <c r="D508" s="2"/>
      <c r="E508" s="2">
        <v>0</v>
      </c>
      <c r="F508" s="121">
        <v>0</v>
      </c>
      <c r="G508" s="127">
        <f t="shared" si="213"/>
        <v>0</v>
      </c>
      <c r="H508" s="124">
        <v>0</v>
      </c>
      <c r="I508" s="2">
        <v>0</v>
      </c>
      <c r="J508" s="127">
        <f t="shared" si="214"/>
        <v>0</v>
      </c>
      <c r="K508" s="2">
        <v>0</v>
      </c>
      <c r="L508" s="2">
        <v>0</v>
      </c>
      <c r="M508" s="127">
        <f t="shared" si="215"/>
        <v>0</v>
      </c>
      <c r="N508" s="2">
        <v>0</v>
      </c>
      <c r="O508" s="2">
        <v>0</v>
      </c>
      <c r="P508" s="127">
        <f t="shared" si="216"/>
        <v>0</v>
      </c>
      <c r="Q508" s="2">
        <v>0</v>
      </c>
      <c r="R508" s="2">
        <v>0</v>
      </c>
      <c r="S508" s="127">
        <f t="shared" si="217"/>
        <v>0</v>
      </c>
      <c r="T508" s="127">
        <f t="shared" ref="T508:U517" si="218">SUM(E508,H508,K508,N508,Q508)</f>
        <v>0</v>
      </c>
      <c r="U508" s="127">
        <f t="shared" si="218"/>
        <v>0</v>
      </c>
    </row>
    <row r="509" spans="1:21" x14ac:dyDescent="0.2">
      <c r="A509" s="8" t="s">
        <v>196</v>
      </c>
      <c r="B509" s="8" t="s">
        <v>184</v>
      </c>
      <c r="C509" s="8"/>
      <c r="D509" s="2"/>
      <c r="E509" s="2">
        <v>0</v>
      </c>
      <c r="F509" s="121">
        <v>0</v>
      </c>
      <c r="G509" s="127">
        <f t="shared" si="213"/>
        <v>0</v>
      </c>
      <c r="H509" s="124">
        <v>0</v>
      </c>
      <c r="I509" s="2">
        <v>0</v>
      </c>
      <c r="J509" s="127">
        <f t="shared" si="214"/>
        <v>0</v>
      </c>
      <c r="K509" s="2">
        <v>0</v>
      </c>
      <c r="L509" s="2">
        <v>0</v>
      </c>
      <c r="M509" s="127">
        <f t="shared" si="215"/>
        <v>0</v>
      </c>
      <c r="N509" s="2">
        <v>0</v>
      </c>
      <c r="O509" s="2">
        <v>0</v>
      </c>
      <c r="P509" s="127">
        <f t="shared" si="216"/>
        <v>0</v>
      </c>
      <c r="Q509" s="2">
        <v>0</v>
      </c>
      <c r="R509" s="2">
        <v>0</v>
      </c>
      <c r="S509" s="127">
        <f t="shared" si="217"/>
        <v>0</v>
      </c>
      <c r="T509" s="127">
        <f t="shared" si="218"/>
        <v>0</v>
      </c>
      <c r="U509" s="127">
        <f t="shared" si="218"/>
        <v>0</v>
      </c>
    </row>
    <row r="510" spans="1:21" x14ac:dyDescent="0.2">
      <c r="A510" s="7" t="s">
        <v>197</v>
      </c>
      <c r="B510" s="8" t="s">
        <v>185</v>
      </c>
      <c r="C510" s="8"/>
      <c r="D510" s="2"/>
      <c r="E510" s="2">
        <v>0</v>
      </c>
      <c r="F510" s="121">
        <v>0</v>
      </c>
      <c r="G510" s="127">
        <f t="shared" si="213"/>
        <v>0</v>
      </c>
      <c r="H510" s="124">
        <v>0</v>
      </c>
      <c r="I510" s="2">
        <v>0</v>
      </c>
      <c r="J510" s="127">
        <f t="shared" si="214"/>
        <v>0</v>
      </c>
      <c r="K510" s="2">
        <v>0</v>
      </c>
      <c r="L510" s="2">
        <v>0</v>
      </c>
      <c r="M510" s="127">
        <f t="shared" si="215"/>
        <v>0</v>
      </c>
      <c r="N510" s="2">
        <v>0</v>
      </c>
      <c r="O510" s="2">
        <v>0</v>
      </c>
      <c r="P510" s="127">
        <f t="shared" si="216"/>
        <v>0</v>
      </c>
      <c r="Q510" s="2">
        <v>0</v>
      </c>
      <c r="R510" s="2">
        <v>0</v>
      </c>
      <c r="S510" s="127">
        <f t="shared" si="217"/>
        <v>0</v>
      </c>
      <c r="T510" s="127">
        <f t="shared" si="218"/>
        <v>0</v>
      </c>
      <c r="U510" s="127">
        <f t="shared" si="218"/>
        <v>0</v>
      </c>
    </row>
    <row r="511" spans="1:21" x14ac:dyDescent="0.2">
      <c r="A511" s="7" t="s">
        <v>198</v>
      </c>
      <c r="B511" s="8" t="s">
        <v>186</v>
      </c>
      <c r="C511" s="8"/>
      <c r="D511" s="2"/>
      <c r="E511" s="2">
        <v>0</v>
      </c>
      <c r="F511" s="121">
        <v>0</v>
      </c>
      <c r="G511" s="127">
        <f t="shared" si="213"/>
        <v>0</v>
      </c>
      <c r="H511" s="124">
        <v>0</v>
      </c>
      <c r="I511" s="2">
        <v>0</v>
      </c>
      <c r="J511" s="127">
        <f t="shared" si="214"/>
        <v>0</v>
      </c>
      <c r="K511" s="2">
        <v>0</v>
      </c>
      <c r="L511" s="2">
        <v>0</v>
      </c>
      <c r="M511" s="127">
        <f t="shared" si="215"/>
        <v>0</v>
      </c>
      <c r="N511" s="2">
        <v>0</v>
      </c>
      <c r="O511" s="2">
        <v>0</v>
      </c>
      <c r="P511" s="127">
        <f t="shared" si="216"/>
        <v>0</v>
      </c>
      <c r="Q511" s="2">
        <v>0</v>
      </c>
      <c r="R511" s="2">
        <v>0</v>
      </c>
      <c r="S511" s="127">
        <f t="shared" si="217"/>
        <v>0</v>
      </c>
      <c r="T511" s="127">
        <f t="shared" si="218"/>
        <v>0</v>
      </c>
      <c r="U511" s="127">
        <f t="shared" si="218"/>
        <v>0</v>
      </c>
    </row>
    <row r="512" spans="1:21" x14ac:dyDescent="0.2">
      <c r="A512" s="7" t="s">
        <v>199</v>
      </c>
      <c r="B512" s="8" t="s">
        <v>187</v>
      </c>
      <c r="C512" s="8"/>
      <c r="D512" s="2"/>
      <c r="E512" s="2">
        <v>0</v>
      </c>
      <c r="F512" s="121">
        <v>0</v>
      </c>
      <c r="G512" s="127">
        <f t="shared" si="213"/>
        <v>0</v>
      </c>
      <c r="H512" s="124">
        <v>0</v>
      </c>
      <c r="I512" s="2">
        <v>0</v>
      </c>
      <c r="J512" s="127">
        <f t="shared" si="214"/>
        <v>0</v>
      </c>
      <c r="K512" s="2">
        <v>0</v>
      </c>
      <c r="L512" s="2">
        <v>0</v>
      </c>
      <c r="M512" s="127">
        <f t="shared" si="215"/>
        <v>0</v>
      </c>
      <c r="N512" s="2">
        <v>0</v>
      </c>
      <c r="O512" s="2">
        <v>0</v>
      </c>
      <c r="P512" s="127">
        <f t="shared" si="216"/>
        <v>0</v>
      </c>
      <c r="Q512" s="2">
        <v>0</v>
      </c>
      <c r="R512" s="2">
        <v>0</v>
      </c>
      <c r="S512" s="127">
        <f t="shared" si="217"/>
        <v>0</v>
      </c>
      <c r="T512" s="127">
        <f t="shared" si="218"/>
        <v>0</v>
      </c>
      <c r="U512" s="127">
        <f t="shared" si="218"/>
        <v>0</v>
      </c>
    </row>
    <row r="513" spans="1:21" x14ac:dyDescent="0.2">
      <c r="A513" s="7" t="s">
        <v>200</v>
      </c>
      <c r="B513" s="8" t="s">
        <v>188</v>
      </c>
      <c r="C513" s="8"/>
      <c r="D513" s="2"/>
      <c r="E513" s="2">
        <v>0</v>
      </c>
      <c r="F513" s="121">
        <v>0</v>
      </c>
      <c r="G513" s="127">
        <f t="shared" si="213"/>
        <v>0</v>
      </c>
      <c r="H513" s="124">
        <v>0</v>
      </c>
      <c r="I513" s="2">
        <v>0</v>
      </c>
      <c r="J513" s="127">
        <f t="shared" si="214"/>
        <v>0</v>
      </c>
      <c r="K513" s="2">
        <v>0</v>
      </c>
      <c r="L513" s="2">
        <v>0</v>
      </c>
      <c r="M513" s="127">
        <f t="shared" si="215"/>
        <v>0</v>
      </c>
      <c r="N513" s="2">
        <v>0</v>
      </c>
      <c r="O513" s="2">
        <v>0</v>
      </c>
      <c r="P513" s="127">
        <f t="shared" si="216"/>
        <v>0</v>
      </c>
      <c r="Q513" s="2">
        <v>0</v>
      </c>
      <c r="R513" s="2">
        <v>0</v>
      </c>
      <c r="S513" s="127">
        <f t="shared" si="217"/>
        <v>0</v>
      </c>
      <c r="T513" s="127">
        <f t="shared" si="218"/>
        <v>0</v>
      </c>
      <c r="U513" s="127">
        <f t="shared" si="218"/>
        <v>0</v>
      </c>
    </row>
    <row r="514" spans="1:21" x14ac:dyDescent="0.2">
      <c r="A514" s="7" t="s">
        <v>204</v>
      </c>
      <c r="B514" s="8" t="s">
        <v>226</v>
      </c>
      <c r="C514" s="8"/>
      <c r="D514" s="2"/>
      <c r="E514" s="2">
        <v>0</v>
      </c>
      <c r="F514" s="121">
        <v>0</v>
      </c>
      <c r="G514" s="127">
        <f t="shared" si="213"/>
        <v>0</v>
      </c>
      <c r="H514" s="124">
        <v>0</v>
      </c>
      <c r="I514" s="2">
        <v>0</v>
      </c>
      <c r="J514" s="127">
        <f t="shared" si="214"/>
        <v>0</v>
      </c>
      <c r="K514" s="2">
        <v>0</v>
      </c>
      <c r="L514" s="2">
        <v>0</v>
      </c>
      <c r="M514" s="127">
        <f t="shared" si="215"/>
        <v>0</v>
      </c>
      <c r="N514" s="2">
        <v>0</v>
      </c>
      <c r="O514" s="2">
        <v>0</v>
      </c>
      <c r="P514" s="127">
        <f t="shared" si="216"/>
        <v>0</v>
      </c>
      <c r="Q514" s="2">
        <v>0</v>
      </c>
      <c r="R514" s="2">
        <v>0</v>
      </c>
      <c r="S514" s="127">
        <f t="shared" si="217"/>
        <v>0</v>
      </c>
      <c r="T514" s="127">
        <f t="shared" si="218"/>
        <v>0</v>
      </c>
      <c r="U514" s="127">
        <f t="shared" si="218"/>
        <v>0</v>
      </c>
    </row>
    <row r="515" spans="1:21" x14ac:dyDescent="0.2">
      <c r="A515" s="7" t="s">
        <v>201</v>
      </c>
      <c r="B515" s="8" t="s">
        <v>190</v>
      </c>
      <c r="C515" s="8"/>
      <c r="D515" s="2"/>
      <c r="E515" s="2">
        <v>0</v>
      </c>
      <c r="F515" s="121">
        <v>0</v>
      </c>
      <c r="G515" s="127">
        <f t="shared" si="213"/>
        <v>0</v>
      </c>
      <c r="H515" s="124">
        <v>0</v>
      </c>
      <c r="I515" s="2">
        <v>0</v>
      </c>
      <c r="J515" s="127">
        <f t="shared" si="214"/>
        <v>0</v>
      </c>
      <c r="K515" s="2">
        <v>0</v>
      </c>
      <c r="L515" s="2">
        <v>0</v>
      </c>
      <c r="M515" s="127">
        <f t="shared" si="215"/>
        <v>0</v>
      </c>
      <c r="N515" s="2">
        <v>0</v>
      </c>
      <c r="O515" s="2">
        <v>0</v>
      </c>
      <c r="P515" s="127">
        <f t="shared" si="216"/>
        <v>0</v>
      </c>
      <c r="Q515" s="2">
        <v>0</v>
      </c>
      <c r="R515" s="2">
        <v>0</v>
      </c>
      <c r="S515" s="127">
        <f t="shared" si="217"/>
        <v>0</v>
      </c>
      <c r="T515" s="127">
        <f t="shared" si="218"/>
        <v>0</v>
      </c>
      <c r="U515" s="127">
        <f t="shared" si="218"/>
        <v>0</v>
      </c>
    </row>
    <row r="516" spans="1:21" x14ac:dyDescent="0.2">
      <c r="A516" s="7" t="s">
        <v>202</v>
      </c>
      <c r="B516" s="8" t="s">
        <v>191</v>
      </c>
      <c r="C516" s="8"/>
      <c r="D516" s="2"/>
      <c r="E516" s="2">
        <v>0</v>
      </c>
      <c r="F516" s="121">
        <v>0</v>
      </c>
      <c r="G516" s="127">
        <f t="shared" si="213"/>
        <v>0</v>
      </c>
      <c r="H516" s="124">
        <v>0</v>
      </c>
      <c r="I516" s="2">
        <v>0</v>
      </c>
      <c r="J516" s="127">
        <f t="shared" si="214"/>
        <v>0</v>
      </c>
      <c r="K516" s="2">
        <v>0</v>
      </c>
      <c r="L516" s="2">
        <v>0</v>
      </c>
      <c r="M516" s="127">
        <f t="shared" si="215"/>
        <v>0</v>
      </c>
      <c r="N516" s="2">
        <v>0</v>
      </c>
      <c r="O516" s="2">
        <v>0</v>
      </c>
      <c r="P516" s="127">
        <f t="shared" si="216"/>
        <v>0</v>
      </c>
      <c r="Q516" s="2">
        <v>0</v>
      </c>
      <c r="R516" s="2">
        <v>0</v>
      </c>
      <c r="S516" s="127">
        <f t="shared" si="217"/>
        <v>0</v>
      </c>
      <c r="T516" s="127">
        <f t="shared" si="218"/>
        <v>0</v>
      </c>
      <c r="U516" s="127">
        <f t="shared" si="218"/>
        <v>0</v>
      </c>
    </row>
    <row r="517" spans="1:21" x14ac:dyDescent="0.2">
      <c r="A517" s="8" t="s">
        <v>203</v>
      </c>
      <c r="B517" s="8" t="s">
        <v>192</v>
      </c>
      <c r="C517" s="8"/>
      <c r="D517" s="102"/>
      <c r="E517" s="102">
        <v>0</v>
      </c>
      <c r="F517" s="122">
        <v>0</v>
      </c>
      <c r="G517" s="128">
        <f t="shared" si="213"/>
        <v>0</v>
      </c>
      <c r="H517" s="125">
        <v>0</v>
      </c>
      <c r="I517" s="102">
        <v>0</v>
      </c>
      <c r="J517" s="128">
        <f t="shared" si="214"/>
        <v>0</v>
      </c>
      <c r="K517" s="102">
        <v>0</v>
      </c>
      <c r="L517" s="102">
        <v>0</v>
      </c>
      <c r="M517" s="128">
        <f t="shared" si="215"/>
        <v>0</v>
      </c>
      <c r="N517" s="102">
        <v>0</v>
      </c>
      <c r="O517" s="102">
        <v>0</v>
      </c>
      <c r="P517" s="128">
        <f t="shared" si="216"/>
        <v>0</v>
      </c>
      <c r="Q517" s="102">
        <v>0</v>
      </c>
      <c r="R517" s="102">
        <v>0</v>
      </c>
      <c r="S517" s="128">
        <f t="shared" si="217"/>
        <v>0</v>
      </c>
      <c r="T517" s="128">
        <f t="shared" si="218"/>
        <v>0</v>
      </c>
      <c r="U517" s="128">
        <f t="shared" si="218"/>
        <v>0</v>
      </c>
    </row>
    <row r="518" spans="1:21" x14ac:dyDescent="0.2">
      <c r="A518" s="94"/>
      <c r="B518" s="94" t="s">
        <v>206</v>
      </c>
      <c r="C518" s="101"/>
      <c r="D518" s="96">
        <f>SUM(D507:D517)</f>
        <v>0</v>
      </c>
      <c r="E518" s="96">
        <f t="shared" ref="E518:U518" si="219">SUM(E507:E517)</f>
        <v>0</v>
      </c>
      <c r="F518" s="96">
        <f t="shared" si="219"/>
        <v>0</v>
      </c>
      <c r="G518" s="96">
        <f t="shared" si="219"/>
        <v>0</v>
      </c>
      <c r="H518" s="96">
        <f t="shared" si="219"/>
        <v>0</v>
      </c>
      <c r="I518" s="96">
        <f t="shared" si="219"/>
        <v>0</v>
      </c>
      <c r="J518" s="96">
        <f t="shared" si="219"/>
        <v>0</v>
      </c>
      <c r="K518" s="96">
        <f t="shared" si="219"/>
        <v>0</v>
      </c>
      <c r="L518" s="96">
        <f t="shared" si="219"/>
        <v>0</v>
      </c>
      <c r="M518" s="96">
        <f t="shared" si="219"/>
        <v>0</v>
      </c>
      <c r="N518" s="96">
        <f t="shared" si="219"/>
        <v>0</v>
      </c>
      <c r="O518" s="96">
        <f t="shared" si="219"/>
        <v>0</v>
      </c>
      <c r="P518" s="96">
        <f t="shared" si="219"/>
        <v>0</v>
      </c>
      <c r="Q518" s="96">
        <f t="shared" si="219"/>
        <v>0</v>
      </c>
      <c r="R518" s="96">
        <f t="shared" si="219"/>
        <v>0</v>
      </c>
      <c r="S518" s="96">
        <f t="shared" si="219"/>
        <v>0</v>
      </c>
      <c r="T518" s="96">
        <f t="shared" si="219"/>
        <v>0</v>
      </c>
      <c r="U518" s="96">
        <f t="shared" si="219"/>
        <v>0</v>
      </c>
    </row>
    <row r="519" spans="1:21" x14ac:dyDescent="0.2">
      <c r="A519" s="92"/>
      <c r="B519" s="92"/>
      <c r="C519" s="92"/>
      <c r="G519" s="105"/>
      <c r="J519" s="105"/>
      <c r="M519" s="105"/>
      <c r="P519" s="105"/>
      <c r="S519" s="105"/>
      <c r="T519" s="105"/>
      <c r="U519" s="105"/>
    </row>
    <row r="520" spans="1:21" x14ac:dyDescent="0.2">
      <c r="A520" s="92"/>
      <c r="B520" s="98" t="s">
        <v>210</v>
      </c>
      <c r="C520" s="92"/>
      <c r="D520" s="105">
        <f>D518-D505</f>
        <v>0</v>
      </c>
      <c r="E520" s="105">
        <f>E518-E505</f>
        <v>0</v>
      </c>
      <c r="F520" s="105">
        <f>F518-F505</f>
        <v>0</v>
      </c>
      <c r="G520" s="105"/>
      <c r="H520" s="105">
        <f>H518-H505</f>
        <v>0</v>
      </c>
      <c r="I520" s="105">
        <f>I518-I505</f>
        <v>0</v>
      </c>
      <c r="J520" s="105"/>
      <c r="K520" s="105">
        <f>K518-K505</f>
        <v>0</v>
      </c>
      <c r="L520" s="105">
        <f>L518-L505</f>
        <v>0</v>
      </c>
      <c r="M520" s="105"/>
      <c r="N520" s="105">
        <f>N518-N505</f>
        <v>0</v>
      </c>
      <c r="O520" s="105">
        <f>O518-O505</f>
        <v>0</v>
      </c>
      <c r="P520" s="105"/>
      <c r="Q520" s="105">
        <f>Q518-Q505</f>
        <v>0</v>
      </c>
      <c r="R520" s="105">
        <f>R518-R505</f>
        <v>0</v>
      </c>
      <c r="S520" s="105"/>
      <c r="T520" s="105">
        <f>T518-T505</f>
        <v>0</v>
      </c>
      <c r="U520" s="105">
        <f>U518-U505</f>
        <v>0</v>
      </c>
    </row>
    <row r="521" spans="1:21" x14ac:dyDescent="0.2">
      <c r="A521" s="104" t="s">
        <v>162</v>
      </c>
      <c r="B521" s="104" t="s">
        <v>163</v>
      </c>
      <c r="C521" s="104" t="s">
        <v>164</v>
      </c>
      <c r="D521" s="33" t="s">
        <v>31</v>
      </c>
      <c r="E521" s="109" t="s">
        <v>4</v>
      </c>
      <c r="F521" s="109" t="s">
        <v>4</v>
      </c>
      <c r="G521" s="33" t="s">
        <v>53</v>
      </c>
      <c r="H521" s="110" t="s">
        <v>46</v>
      </c>
      <c r="I521" s="110" t="s">
        <v>46</v>
      </c>
      <c r="J521" s="33" t="s">
        <v>53</v>
      </c>
      <c r="K521" s="61" t="s">
        <v>47</v>
      </c>
      <c r="L521" s="61" t="s">
        <v>47</v>
      </c>
      <c r="M521" s="33" t="s">
        <v>53</v>
      </c>
      <c r="N521" s="111" t="s">
        <v>50</v>
      </c>
      <c r="O521" s="111" t="s">
        <v>50</v>
      </c>
      <c r="P521" s="33" t="s">
        <v>53</v>
      </c>
      <c r="Q521" s="112" t="s">
        <v>51</v>
      </c>
      <c r="R521" s="112" t="s">
        <v>51</v>
      </c>
      <c r="S521" s="130" t="s">
        <v>53</v>
      </c>
      <c r="T521" s="218" t="s">
        <v>209</v>
      </c>
      <c r="U521" s="219"/>
    </row>
    <row r="522" spans="1:21" x14ac:dyDescent="0.2">
      <c r="A522" s="83" t="s">
        <v>9</v>
      </c>
      <c r="B522" s="84" t="s">
        <v>240</v>
      </c>
      <c r="C522" s="85" t="s">
        <v>166</v>
      </c>
      <c r="D522" s="34" t="s">
        <v>41</v>
      </c>
      <c r="E522" s="34" t="s">
        <v>161</v>
      </c>
      <c r="F522" s="34" t="s">
        <v>161</v>
      </c>
      <c r="G522" s="34" t="s">
        <v>41</v>
      </c>
      <c r="H522" s="34" t="s">
        <v>161</v>
      </c>
      <c r="I522" s="34" t="s">
        <v>161</v>
      </c>
      <c r="J522" s="34" t="s">
        <v>208</v>
      </c>
      <c r="K522" s="34" t="s">
        <v>161</v>
      </c>
      <c r="L522" s="34" t="s">
        <v>161</v>
      </c>
      <c r="M522" s="34" t="s">
        <v>208</v>
      </c>
      <c r="N522" s="34" t="s">
        <v>161</v>
      </c>
      <c r="O522" s="34" t="s">
        <v>161</v>
      </c>
      <c r="P522" s="34" t="s">
        <v>208</v>
      </c>
      <c r="Q522" s="34" t="s">
        <v>161</v>
      </c>
      <c r="R522" s="34" t="s">
        <v>161</v>
      </c>
      <c r="S522" s="131" t="s">
        <v>41</v>
      </c>
      <c r="T522" s="131" t="s">
        <v>161</v>
      </c>
      <c r="U522" s="131" t="s">
        <v>161</v>
      </c>
    </row>
    <row r="523" spans="1:21" x14ac:dyDescent="0.2">
      <c r="A523" s="83"/>
      <c r="B523" s="86"/>
      <c r="C523" s="86"/>
      <c r="D523" s="34" t="s">
        <v>250</v>
      </c>
      <c r="E523" s="34" t="s">
        <v>137</v>
      </c>
      <c r="F523" s="34" t="s">
        <v>193</v>
      </c>
      <c r="G523" s="34"/>
      <c r="H523" s="34" t="s">
        <v>137</v>
      </c>
      <c r="I523" s="34" t="s">
        <v>193</v>
      </c>
      <c r="J523" s="34" t="s">
        <v>41</v>
      </c>
      <c r="K523" s="34" t="s">
        <v>137</v>
      </c>
      <c r="L523" s="34" t="s">
        <v>193</v>
      </c>
      <c r="M523" s="34" t="s">
        <v>41</v>
      </c>
      <c r="N523" s="34" t="s">
        <v>137</v>
      </c>
      <c r="O523" s="34" t="s">
        <v>193</v>
      </c>
      <c r="P523" s="34" t="s">
        <v>41</v>
      </c>
      <c r="Q523" s="34" t="s">
        <v>137</v>
      </c>
      <c r="R523" s="34" t="s">
        <v>193</v>
      </c>
      <c r="S523" s="131" t="s">
        <v>245</v>
      </c>
      <c r="T523" s="131" t="s">
        <v>137</v>
      </c>
      <c r="U523" s="131" t="s">
        <v>193</v>
      </c>
    </row>
    <row r="524" spans="1:21" x14ac:dyDescent="0.2">
      <c r="A524" s="87"/>
      <c r="B524" s="87"/>
      <c r="C524" s="87"/>
      <c r="D524" s="116"/>
      <c r="E524" s="35" t="s">
        <v>66</v>
      </c>
      <c r="F524" s="35" t="s">
        <v>67</v>
      </c>
      <c r="G524" s="116"/>
      <c r="H524" s="35" t="s">
        <v>66</v>
      </c>
      <c r="I524" s="35" t="s">
        <v>67</v>
      </c>
      <c r="J524" s="116"/>
      <c r="K524" s="35" t="s">
        <v>66</v>
      </c>
      <c r="L524" s="35" t="s">
        <v>67</v>
      </c>
      <c r="M524" s="116"/>
      <c r="N524" s="35" t="s">
        <v>66</v>
      </c>
      <c r="O524" s="35" t="s">
        <v>67</v>
      </c>
      <c r="P524" s="116"/>
      <c r="Q524" s="35" t="s">
        <v>66</v>
      </c>
      <c r="R524" s="35" t="s">
        <v>67</v>
      </c>
      <c r="S524" s="132"/>
      <c r="T524" s="133" t="s">
        <v>66</v>
      </c>
      <c r="U524" s="133" t="s">
        <v>67</v>
      </c>
    </row>
    <row r="525" spans="1:21" x14ac:dyDescent="0.2">
      <c r="A525" s="88" t="s">
        <v>4</v>
      </c>
      <c r="B525" s="88" t="s">
        <v>46</v>
      </c>
      <c r="C525" s="88" t="s">
        <v>47</v>
      </c>
      <c r="D525" s="117" t="s">
        <v>4</v>
      </c>
      <c r="E525" s="117" t="s">
        <v>46</v>
      </c>
      <c r="F525" s="117" t="s">
        <v>47</v>
      </c>
      <c r="G525" s="117" t="s">
        <v>50</v>
      </c>
      <c r="H525" s="117" t="s">
        <v>51</v>
      </c>
      <c r="I525" s="117" t="s">
        <v>48</v>
      </c>
      <c r="J525" s="117" t="s">
        <v>52</v>
      </c>
      <c r="K525" s="117" t="s">
        <v>49</v>
      </c>
      <c r="L525" s="117" t="s">
        <v>159</v>
      </c>
      <c r="M525" s="117" t="s">
        <v>15</v>
      </c>
      <c r="N525" s="117" t="s">
        <v>16</v>
      </c>
      <c r="O525" s="117" t="s">
        <v>17</v>
      </c>
      <c r="P525" s="117" t="s">
        <v>18</v>
      </c>
      <c r="Q525" s="117" t="s">
        <v>19</v>
      </c>
      <c r="R525" s="117" t="s">
        <v>20</v>
      </c>
      <c r="S525" s="134" t="s">
        <v>21</v>
      </c>
      <c r="T525" s="134" t="s">
        <v>21</v>
      </c>
      <c r="U525" s="134" t="s">
        <v>21</v>
      </c>
    </row>
    <row r="526" spans="1:21" x14ac:dyDescent="0.2">
      <c r="A526" s="89" t="s">
        <v>4</v>
      </c>
      <c r="B526" s="89" t="s">
        <v>167</v>
      </c>
      <c r="C526" s="90"/>
      <c r="D526" s="4">
        <v>0</v>
      </c>
      <c r="E526" s="4">
        <v>0</v>
      </c>
      <c r="F526" s="4">
        <v>0</v>
      </c>
      <c r="G526" s="105">
        <f>SUM(D526:F526)</f>
        <v>0</v>
      </c>
      <c r="H526" s="4">
        <v>0</v>
      </c>
      <c r="I526" s="4">
        <v>0</v>
      </c>
      <c r="J526" s="105">
        <f>SUM(G526:I526)</f>
        <v>0</v>
      </c>
      <c r="K526" s="4">
        <v>0</v>
      </c>
      <c r="L526" s="4">
        <v>0</v>
      </c>
      <c r="M526" s="105">
        <f>SUM(J526:L526)</f>
        <v>0</v>
      </c>
      <c r="N526" s="4">
        <v>0</v>
      </c>
      <c r="O526" s="4">
        <v>0</v>
      </c>
      <c r="P526" s="105">
        <f>SUM(M526:O526)</f>
        <v>0</v>
      </c>
      <c r="Q526" s="4">
        <v>0</v>
      </c>
      <c r="R526" s="4">
        <v>0</v>
      </c>
      <c r="S526" s="105">
        <f>SUM(P526:R526)</f>
        <v>0</v>
      </c>
      <c r="T526" s="105">
        <f>SUM(E526,H526,K526,N526,Q526)</f>
        <v>0</v>
      </c>
      <c r="U526" s="105">
        <f>SUM(F526,I526,L526,O526,R526)</f>
        <v>0</v>
      </c>
    </row>
    <row r="527" spans="1:21" x14ac:dyDescent="0.2">
      <c r="A527" s="91" t="s">
        <v>46</v>
      </c>
      <c r="B527" s="92" t="s">
        <v>168</v>
      </c>
      <c r="C527" s="92"/>
      <c r="D527" s="4"/>
      <c r="E527" s="4">
        <v>0</v>
      </c>
      <c r="F527" s="4">
        <v>0</v>
      </c>
      <c r="G527" s="105">
        <f>SUM(D527:F527)</f>
        <v>0</v>
      </c>
      <c r="H527" s="4">
        <v>0</v>
      </c>
      <c r="I527" s="4">
        <v>0</v>
      </c>
      <c r="J527" s="105">
        <f>SUM(G527:I527)</f>
        <v>0</v>
      </c>
      <c r="K527" s="4">
        <v>0</v>
      </c>
      <c r="L527" s="4">
        <v>0</v>
      </c>
      <c r="M527" s="105">
        <f>SUM(J527:L527)</f>
        <v>0</v>
      </c>
      <c r="N527" s="4">
        <v>0</v>
      </c>
      <c r="O527" s="4">
        <v>0</v>
      </c>
      <c r="P527" s="105">
        <f>SUM(M527:O527)</f>
        <v>0</v>
      </c>
      <c r="Q527" s="4">
        <v>0</v>
      </c>
      <c r="R527" s="4">
        <v>0</v>
      </c>
      <c r="S527" s="105">
        <f>SUM(P527:R527)</f>
        <v>0</v>
      </c>
      <c r="T527" s="105">
        <f>SUM(E527,H527,K527,N527,Q527)</f>
        <v>0</v>
      </c>
      <c r="U527" s="105">
        <f>SUM(F527,I527,L527,O527,R527)</f>
        <v>0</v>
      </c>
    </row>
    <row r="528" spans="1:21" x14ac:dyDescent="0.2">
      <c r="A528" s="93" t="s">
        <v>47</v>
      </c>
      <c r="B528" s="94" t="s">
        <v>169</v>
      </c>
      <c r="C528" s="95"/>
      <c r="D528" s="96">
        <f>SUM(D526:D527)</f>
        <v>0</v>
      </c>
      <c r="E528" s="96">
        <f t="shared" ref="E528:U528" si="220">SUM(E526:E527)</f>
        <v>0</v>
      </c>
      <c r="F528" s="96">
        <f t="shared" si="220"/>
        <v>0</v>
      </c>
      <c r="G528" s="96">
        <f t="shared" si="220"/>
        <v>0</v>
      </c>
      <c r="H528" s="96">
        <f t="shared" si="220"/>
        <v>0</v>
      </c>
      <c r="I528" s="96">
        <f t="shared" si="220"/>
        <v>0</v>
      </c>
      <c r="J528" s="96">
        <f t="shared" si="220"/>
        <v>0</v>
      </c>
      <c r="K528" s="96">
        <f t="shared" si="220"/>
        <v>0</v>
      </c>
      <c r="L528" s="96">
        <f t="shared" si="220"/>
        <v>0</v>
      </c>
      <c r="M528" s="96">
        <f t="shared" si="220"/>
        <v>0</v>
      </c>
      <c r="N528" s="96">
        <f t="shared" si="220"/>
        <v>0</v>
      </c>
      <c r="O528" s="96">
        <f t="shared" si="220"/>
        <v>0</v>
      </c>
      <c r="P528" s="96">
        <f t="shared" si="220"/>
        <v>0</v>
      </c>
      <c r="Q528" s="96">
        <f t="shared" si="220"/>
        <v>0</v>
      </c>
      <c r="R528" s="96">
        <f t="shared" si="220"/>
        <v>0</v>
      </c>
      <c r="S528" s="96">
        <f t="shared" si="220"/>
        <v>0</v>
      </c>
      <c r="T528" s="96">
        <f t="shared" si="220"/>
        <v>0</v>
      </c>
      <c r="U528" s="96">
        <f t="shared" si="220"/>
        <v>0</v>
      </c>
    </row>
    <row r="529" spans="1:21" x14ac:dyDescent="0.2">
      <c r="A529" s="97" t="s">
        <v>50</v>
      </c>
      <c r="B529" s="98" t="s">
        <v>170</v>
      </c>
      <c r="C529" s="98"/>
      <c r="D529" s="99">
        <v>0</v>
      </c>
      <c r="E529" s="99">
        <v>0</v>
      </c>
      <c r="F529" s="99">
        <v>0</v>
      </c>
      <c r="G529" s="105">
        <f>SUM(D529:F529)</f>
        <v>0</v>
      </c>
      <c r="H529" s="99">
        <v>0</v>
      </c>
      <c r="I529" s="99">
        <v>0</v>
      </c>
      <c r="J529" s="105">
        <f>SUM(G529:I529)</f>
        <v>0</v>
      </c>
      <c r="K529" s="99">
        <v>0</v>
      </c>
      <c r="L529" s="99">
        <v>0</v>
      </c>
      <c r="M529" s="105">
        <f>SUM(J529:L529)</f>
        <v>0</v>
      </c>
      <c r="N529" s="99">
        <v>0</v>
      </c>
      <c r="O529" s="99">
        <v>0</v>
      </c>
      <c r="P529" s="105">
        <f>SUM(M529:O529)</f>
        <v>0</v>
      </c>
      <c r="Q529" s="99">
        <v>0</v>
      </c>
      <c r="R529" s="99">
        <v>0</v>
      </c>
      <c r="S529" s="105">
        <f>SUM(P529:R529)</f>
        <v>0</v>
      </c>
      <c r="T529" s="105">
        <f>SUM(E529,H529,K529,N529,Q529)</f>
        <v>0</v>
      </c>
      <c r="U529" s="105">
        <f>SUM(F529,I529,L529,O529,R529)</f>
        <v>0</v>
      </c>
    </row>
    <row r="530" spans="1:21" x14ac:dyDescent="0.2">
      <c r="A530" s="93" t="s">
        <v>51</v>
      </c>
      <c r="B530" s="94" t="s">
        <v>171</v>
      </c>
      <c r="C530" s="94"/>
      <c r="D530" s="96">
        <f>SUM(D528:D529)</f>
        <v>0</v>
      </c>
      <c r="E530" s="96">
        <f t="shared" ref="E530:U530" si="221">SUM(E528:E529)</f>
        <v>0</v>
      </c>
      <c r="F530" s="96">
        <f t="shared" si="221"/>
        <v>0</v>
      </c>
      <c r="G530" s="96">
        <f t="shared" si="221"/>
        <v>0</v>
      </c>
      <c r="H530" s="96">
        <f t="shared" si="221"/>
        <v>0</v>
      </c>
      <c r="I530" s="96">
        <f t="shared" si="221"/>
        <v>0</v>
      </c>
      <c r="J530" s="96">
        <f t="shared" si="221"/>
        <v>0</v>
      </c>
      <c r="K530" s="96">
        <f t="shared" si="221"/>
        <v>0</v>
      </c>
      <c r="L530" s="96">
        <f t="shared" si="221"/>
        <v>0</v>
      </c>
      <c r="M530" s="96">
        <f t="shared" si="221"/>
        <v>0</v>
      </c>
      <c r="N530" s="96">
        <f t="shared" si="221"/>
        <v>0</v>
      </c>
      <c r="O530" s="96">
        <f t="shared" si="221"/>
        <v>0</v>
      </c>
      <c r="P530" s="96">
        <f t="shared" si="221"/>
        <v>0</v>
      </c>
      <c r="Q530" s="96">
        <f t="shared" si="221"/>
        <v>0</v>
      </c>
      <c r="R530" s="96">
        <f t="shared" si="221"/>
        <v>0</v>
      </c>
      <c r="S530" s="96">
        <f t="shared" si="221"/>
        <v>0</v>
      </c>
      <c r="T530" s="96">
        <f t="shared" si="221"/>
        <v>0</v>
      </c>
      <c r="U530" s="96">
        <f t="shared" si="221"/>
        <v>0</v>
      </c>
    </row>
    <row r="531" spans="1:21" x14ac:dyDescent="0.2">
      <c r="A531" s="91" t="s">
        <v>48</v>
      </c>
      <c r="B531" s="92" t="s">
        <v>172</v>
      </c>
      <c r="C531" s="92"/>
      <c r="D531" s="4">
        <v>0</v>
      </c>
      <c r="E531" s="4">
        <v>0</v>
      </c>
      <c r="F531" s="4">
        <v>0</v>
      </c>
      <c r="G531" s="105">
        <f>SUM(D531:F531)</f>
        <v>0</v>
      </c>
      <c r="H531" s="4">
        <v>0</v>
      </c>
      <c r="I531" s="4">
        <v>0</v>
      </c>
      <c r="J531" s="105">
        <f>SUM(G531:I531)</f>
        <v>0</v>
      </c>
      <c r="K531" s="4">
        <v>0</v>
      </c>
      <c r="L531" s="4">
        <v>0</v>
      </c>
      <c r="M531" s="105">
        <f>SUM(J531:L531)</f>
        <v>0</v>
      </c>
      <c r="N531" s="4">
        <v>0</v>
      </c>
      <c r="O531" s="4">
        <v>0</v>
      </c>
      <c r="P531" s="105">
        <f>SUM(M531:O531)</f>
        <v>0</v>
      </c>
      <c r="Q531" s="4">
        <v>0</v>
      </c>
      <c r="R531" s="4">
        <v>0</v>
      </c>
      <c r="S531" s="105">
        <f>SUM(P531:R531)</f>
        <v>0</v>
      </c>
      <c r="T531" s="105">
        <f>SUM(E531,H531,K531,N531,Q531)</f>
        <v>0</v>
      </c>
      <c r="U531" s="105">
        <f>SUM(F531,I531,L531,O531,R531)</f>
        <v>0</v>
      </c>
    </row>
    <row r="532" spans="1:21" x14ac:dyDescent="0.2">
      <c r="A532" s="91" t="s">
        <v>52</v>
      </c>
      <c r="B532" s="92" t="s">
        <v>173</v>
      </c>
      <c r="C532" s="92"/>
      <c r="D532" s="4">
        <v>0</v>
      </c>
      <c r="E532" s="4">
        <v>0</v>
      </c>
      <c r="F532" s="4">
        <v>0</v>
      </c>
      <c r="G532" s="105">
        <f>SUM(D532:F532)</f>
        <v>0</v>
      </c>
      <c r="H532" s="4">
        <v>0</v>
      </c>
      <c r="I532" s="4">
        <v>0</v>
      </c>
      <c r="J532" s="105">
        <f>SUM(G532:I532)</f>
        <v>0</v>
      </c>
      <c r="K532" s="4">
        <v>0</v>
      </c>
      <c r="L532" s="4">
        <v>0</v>
      </c>
      <c r="M532" s="105">
        <f>SUM(J532:L532)</f>
        <v>0</v>
      </c>
      <c r="N532" s="4">
        <v>0</v>
      </c>
      <c r="O532" s="4">
        <v>0</v>
      </c>
      <c r="P532" s="105">
        <f>SUM(M532:O532)</f>
        <v>0</v>
      </c>
      <c r="Q532" s="4">
        <v>0</v>
      </c>
      <c r="R532" s="4">
        <v>0</v>
      </c>
      <c r="S532" s="105">
        <f>SUM(P532:R532)</f>
        <v>0</v>
      </c>
      <c r="T532" s="105">
        <f>SUM(E532,H532,K532,N532,Q532)</f>
        <v>0</v>
      </c>
      <c r="U532" s="105">
        <f>SUM(F532,I532,L532,O532,R532)</f>
        <v>0</v>
      </c>
    </row>
    <row r="533" spans="1:21" x14ac:dyDescent="0.2">
      <c r="A533" s="93" t="s">
        <v>49</v>
      </c>
      <c r="B533" s="94" t="s">
        <v>174</v>
      </c>
      <c r="C533" s="94"/>
      <c r="D533" s="96">
        <f>SUM(D531:D532)</f>
        <v>0</v>
      </c>
      <c r="E533" s="96">
        <f t="shared" ref="E533:U533" si="222">SUM(E531:E532)</f>
        <v>0</v>
      </c>
      <c r="F533" s="96">
        <f t="shared" si="222"/>
        <v>0</v>
      </c>
      <c r="G533" s="96">
        <f t="shared" si="222"/>
        <v>0</v>
      </c>
      <c r="H533" s="96">
        <f t="shared" si="222"/>
        <v>0</v>
      </c>
      <c r="I533" s="96">
        <f t="shared" si="222"/>
        <v>0</v>
      </c>
      <c r="J533" s="96">
        <f t="shared" si="222"/>
        <v>0</v>
      </c>
      <c r="K533" s="96">
        <f t="shared" si="222"/>
        <v>0</v>
      </c>
      <c r="L533" s="96">
        <f t="shared" si="222"/>
        <v>0</v>
      </c>
      <c r="M533" s="96">
        <f t="shared" si="222"/>
        <v>0</v>
      </c>
      <c r="N533" s="96">
        <f t="shared" si="222"/>
        <v>0</v>
      </c>
      <c r="O533" s="96">
        <f t="shared" si="222"/>
        <v>0</v>
      </c>
      <c r="P533" s="96">
        <f t="shared" si="222"/>
        <v>0</v>
      </c>
      <c r="Q533" s="96">
        <f t="shared" si="222"/>
        <v>0</v>
      </c>
      <c r="R533" s="96">
        <f t="shared" si="222"/>
        <v>0</v>
      </c>
      <c r="S533" s="96">
        <f t="shared" si="222"/>
        <v>0</v>
      </c>
      <c r="T533" s="96">
        <f t="shared" si="222"/>
        <v>0</v>
      </c>
      <c r="U533" s="96">
        <f t="shared" si="222"/>
        <v>0</v>
      </c>
    </row>
    <row r="534" spans="1:21" x14ac:dyDescent="0.2">
      <c r="A534" s="91" t="s">
        <v>159</v>
      </c>
      <c r="B534" s="92" t="s">
        <v>247</v>
      </c>
      <c r="C534" s="92"/>
      <c r="D534" s="4">
        <v>0</v>
      </c>
      <c r="E534" s="4">
        <v>0</v>
      </c>
      <c r="F534" s="4">
        <v>0</v>
      </c>
      <c r="G534" s="105">
        <f>SUM(D534:F534)</f>
        <v>0</v>
      </c>
      <c r="H534" s="4">
        <v>0</v>
      </c>
      <c r="I534" s="4">
        <v>0</v>
      </c>
      <c r="J534" s="105">
        <f>SUM(G534:I534)</f>
        <v>0</v>
      </c>
      <c r="K534" s="4">
        <v>0</v>
      </c>
      <c r="L534" s="4">
        <v>0</v>
      </c>
      <c r="M534" s="105">
        <f>SUM(J534:L534)</f>
        <v>0</v>
      </c>
      <c r="N534" s="4">
        <v>0</v>
      </c>
      <c r="O534" s="4">
        <v>0</v>
      </c>
      <c r="P534" s="105">
        <f>SUM(M534:O534)</f>
        <v>0</v>
      </c>
      <c r="Q534" s="4">
        <v>0</v>
      </c>
      <c r="R534" s="4">
        <v>0</v>
      </c>
      <c r="S534" s="105">
        <f>SUM(P534:R534)</f>
        <v>0</v>
      </c>
      <c r="T534" s="105">
        <f>SUM(E534,H534,K534,N534,Q534)</f>
        <v>0</v>
      </c>
      <c r="U534" s="105">
        <f>SUM(F534,I534,L534,O534,R534)</f>
        <v>0</v>
      </c>
    </row>
    <row r="535" spans="1:21" x14ac:dyDescent="0.2">
      <c r="A535" s="91" t="s">
        <v>15</v>
      </c>
      <c r="B535" s="92" t="s">
        <v>175</v>
      </c>
      <c r="C535" s="92"/>
      <c r="D535" s="4">
        <v>0</v>
      </c>
      <c r="E535" s="4">
        <v>0</v>
      </c>
      <c r="F535" s="4">
        <v>0</v>
      </c>
      <c r="G535" s="105">
        <f>SUM(D535:F535)</f>
        <v>0</v>
      </c>
      <c r="H535" s="4">
        <v>0</v>
      </c>
      <c r="I535" s="4">
        <v>0</v>
      </c>
      <c r="J535" s="105">
        <f>SUM(G535:I535)</f>
        <v>0</v>
      </c>
      <c r="K535" s="4">
        <v>0</v>
      </c>
      <c r="L535" s="4">
        <v>0</v>
      </c>
      <c r="M535" s="105">
        <f>SUM(J535:L535)</f>
        <v>0</v>
      </c>
      <c r="N535" s="4">
        <v>0</v>
      </c>
      <c r="O535" s="4">
        <v>0</v>
      </c>
      <c r="P535" s="105">
        <f>SUM(M535:O535)</f>
        <v>0</v>
      </c>
      <c r="Q535" s="4">
        <v>0</v>
      </c>
      <c r="R535" s="4">
        <v>0</v>
      </c>
      <c r="S535" s="105">
        <f>SUM(P535:R535)</f>
        <v>0</v>
      </c>
      <c r="T535" s="105">
        <f>SUM(E535,H535,K535,N535,Q535)</f>
        <v>0</v>
      </c>
      <c r="U535" s="105">
        <f>SUM(F535,I535,L535,O535,R535)</f>
        <v>0</v>
      </c>
    </row>
    <row r="536" spans="1:21" x14ac:dyDescent="0.2">
      <c r="A536" s="100" t="s">
        <v>16</v>
      </c>
      <c r="B536" s="101" t="s">
        <v>176</v>
      </c>
      <c r="C536" s="101"/>
      <c r="D536" s="6">
        <f>SUM(D534:D535)</f>
        <v>0</v>
      </c>
      <c r="E536" s="96">
        <f t="shared" ref="E536:U536" si="223">SUM(E534:E535)</f>
        <v>0</v>
      </c>
      <c r="F536" s="96">
        <f t="shared" si="223"/>
        <v>0</v>
      </c>
      <c r="G536" s="96">
        <f t="shared" si="223"/>
        <v>0</v>
      </c>
      <c r="H536" s="96">
        <f t="shared" si="223"/>
        <v>0</v>
      </c>
      <c r="I536" s="96">
        <f t="shared" si="223"/>
        <v>0</v>
      </c>
      <c r="J536" s="96">
        <f t="shared" si="223"/>
        <v>0</v>
      </c>
      <c r="K536" s="96">
        <f t="shared" si="223"/>
        <v>0</v>
      </c>
      <c r="L536" s="96">
        <f t="shared" si="223"/>
        <v>0</v>
      </c>
      <c r="M536" s="96">
        <f t="shared" si="223"/>
        <v>0</v>
      </c>
      <c r="N536" s="96">
        <f t="shared" si="223"/>
        <v>0</v>
      </c>
      <c r="O536" s="96">
        <f t="shared" si="223"/>
        <v>0</v>
      </c>
      <c r="P536" s="96">
        <f t="shared" si="223"/>
        <v>0</v>
      </c>
      <c r="Q536" s="96">
        <f t="shared" si="223"/>
        <v>0</v>
      </c>
      <c r="R536" s="96">
        <f t="shared" si="223"/>
        <v>0</v>
      </c>
      <c r="S536" s="96">
        <f t="shared" si="223"/>
        <v>0</v>
      </c>
      <c r="T536" s="96">
        <f t="shared" si="223"/>
        <v>0</v>
      </c>
      <c r="U536" s="96">
        <f t="shared" si="223"/>
        <v>0</v>
      </c>
    </row>
    <row r="537" spans="1:21" x14ac:dyDescent="0.2">
      <c r="A537" s="91" t="s">
        <v>17</v>
      </c>
      <c r="B537" s="92" t="s">
        <v>248</v>
      </c>
      <c r="C537" s="92"/>
      <c r="D537" s="4">
        <v>0</v>
      </c>
      <c r="E537" s="4">
        <v>0</v>
      </c>
      <c r="F537" s="4">
        <v>0</v>
      </c>
      <c r="G537" s="105">
        <f>SUM(D537:F537)</f>
        <v>0</v>
      </c>
      <c r="H537" s="4">
        <v>0</v>
      </c>
      <c r="I537" s="4">
        <v>0</v>
      </c>
      <c r="J537" s="105">
        <f>SUM(G537:I537)</f>
        <v>0</v>
      </c>
      <c r="K537" s="4">
        <v>0</v>
      </c>
      <c r="L537" s="4">
        <v>0</v>
      </c>
      <c r="M537" s="105">
        <f>SUM(J537:L537)</f>
        <v>0</v>
      </c>
      <c r="N537" s="4">
        <v>0</v>
      </c>
      <c r="O537" s="4">
        <v>0</v>
      </c>
      <c r="P537" s="105">
        <f>SUM(M537:O537)</f>
        <v>0</v>
      </c>
      <c r="Q537" s="4">
        <v>0</v>
      </c>
      <c r="R537" s="4">
        <v>0</v>
      </c>
      <c r="S537" s="105">
        <f>SUM(P537:R537)</f>
        <v>0</v>
      </c>
      <c r="T537" s="105">
        <f>SUM(E537,H537,K537,N537,Q537)</f>
        <v>0</v>
      </c>
      <c r="U537" s="105">
        <f>SUM(F537,I537,L537,O537,R537)</f>
        <v>0</v>
      </c>
    </row>
    <row r="538" spans="1:21" x14ac:dyDescent="0.2">
      <c r="A538" s="91" t="s">
        <v>18</v>
      </c>
      <c r="B538" s="92" t="s">
        <v>177</v>
      </c>
      <c r="C538" s="25"/>
      <c r="D538" s="4">
        <v>0</v>
      </c>
      <c r="E538" s="4">
        <v>0</v>
      </c>
      <c r="F538" s="4">
        <v>0</v>
      </c>
      <c r="G538" s="105">
        <f>SUM(D538:F538)</f>
        <v>0</v>
      </c>
      <c r="H538" s="4">
        <v>0</v>
      </c>
      <c r="I538" s="4">
        <v>0</v>
      </c>
      <c r="J538" s="105">
        <f>SUM(G538:I538)</f>
        <v>0</v>
      </c>
      <c r="K538" s="4">
        <v>0</v>
      </c>
      <c r="L538" s="4">
        <v>0</v>
      </c>
      <c r="M538" s="105">
        <f>SUM(J538:L538)</f>
        <v>0</v>
      </c>
      <c r="N538" s="4">
        <v>0</v>
      </c>
      <c r="O538" s="4">
        <v>0</v>
      </c>
      <c r="P538" s="105">
        <f>SUM(M538:O538)</f>
        <v>0</v>
      </c>
      <c r="Q538" s="4">
        <v>0</v>
      </c>
      <c r="R538" s="4">
        <v>0</v>
      </c>
      <c r="S538" s="105">
        <f>SUM(P538:R538)</f>
        <v>0</v>
      </c>
      <c r="T538" s="105">
        <f>SUM(E538,H538,K538,N538,Q538)</f>
        <v>0</v>
      </c>
      <c r="U538" s="105">
        <f>SUM(F538,I538,L538,O538,R538)</f>
        <v>0</v>
      </c>
    </row>
    <row r="539" spans="1:21" x14ac:dyDescent="0.2">
      <c r="A539" s="101" t="s">
        <v>19</v>
      </c>
      <c r="B539" s="101" t="s">
        <v>178</v>
      </c>
      <c r="C539" s="101"/>
      <c r="D539" s="6">
        <f>SUM(D537:D538)</f>
        <v>0</v>
      </c>
      <c r="E539" s="96">
        <f t="shared" ref="E539:U539" si="224">SUM(E537:E538)</f>
        <v>0</v>
      </c>
      <c r="F539" s="96">
        <f t="shared" si="224"/>
        <v>0</v>
      </c>
      <c r="G539" s="96">
        <f t="shared" si="224"/>
        <v>0</v>
      </c>
      <c r="H539" s="96">
        <f t="shared" si="224"/>
        <v>0</v>
      </c>
      <c r="I539" s="96">
        <f t="shared" si="224"/>
        <v>0</v>
      </c>
      <c r="J539" s="96">
        <f t="shared" si="224"/>
        <v>0</v>
      </c>
      <c r="K539" s="96">
        <f t="shared" si="224"/>
        <v>0</v>
      </c>
      <c r="L539" s="96">
        <f t="shared" si="224"/>
        <v>0</v>
      </c>
      <c r="M539" s="96">
        <f t="shared" si="224"/>
        <v>0</v>
      </c>
      <c r="N539" s="96">
        <f t="shared" si="224"/>
        <v>0</v>
      </c>
      <c r="O539" s="96">
        <f t="shared" si="224"/>
        <v>0</v>
      </c>
      <c r="P539" s="96">
        <f t="shared" si="224"/>
        <v>0</v>
      </c>
      <c r="Q539" s="96">
        <f t="shared" si="224"/>
        <v>0</v>
      </c>
      <c r="R539" s="96">
        <f t="shared" si="224"/>
        <v>0</v>
      </c>
      <c r="S539" s="96">
        <f t="shared" si="224"/>
        <v>0</v>
      </c>
      <c r="T539" s="96">
        <f t="shared" si="224"/>
        <v>0</v>
      </c>
      <c r="U539" s="96">
        <f t="shared" si="224"/>
        <v>0</v>
      </c>
    </row>
    <row r="540" spans="1:21" x14ac:dyDescent="0.2">
      <c r="A540" s="94" t="s">
        <v>20</v>
      </c>
      <c r="B540" s="94" t="s">
        <v>179</v>
      </c>
      <c r="C540" s="94"/>
      <c r="D540" s="96">
        <f>SUM(D536,D539)</f>
        <v>0</v>
      </c>
      <c r="E540" s="96">
        <f t="shared" ref="E540:U540" si="225">SUM(E536,E539)</f>
        <v>0</v>
      </c>
      <c r="F540" s="96">
        <f t="shared" si="225"/>
        <v>0</v>
      </c>
      <c r="G540" s="96">
        <f t="shared" si="225"/>
        <v>0</v>
      </c>
      <c r="H540" s="96">
        <f t="shared" si="225"/>
        <v>0</v>
      </c>
      <c r="I540" s="96">
        <f t="shared" si="225"/>
        <v>0</v>
      </c>
      <c r="J540" s="96">
        <f t="shared" si="225"/>
        <v>0</v>
      </c>
      <c r="K540" s="96">
        <f t="shared" si="225"/>
        <v>0</v>
      </c>
      <c r="L540" s="96">
        <f t="shared" si="225"/>
        <v>0</v>
      </c>
      <c r="M540" s="96">
        <f t="shared" si="225"/>
        <v>0</v>
      </c>
      <c r="N540" s="96">
        <f t="shared" si="225"/>
        <v>0</v>
      </c>
      <c r="O540" s="96">
        <f t="shared" si="225"/>
        <v>0</v>
      </c>
      <c r="P540" s="96">
        <f t="shared" si="225"/>
        <v>0</v>
      </c>
      <c r="Q540" s="96">
        <f t="shared" si="225"/>
        <v>0</v>
      </c>
      <c r="R540" s="96">
        <f t="shared" si="225"/>
        <v>0</v>
      </c>
      <c r="S540" s="96">
        <f t="shared" si="225"/>
        <v>0</v>
      </c>
      <c r="T540" s="96">
        <f t="shared" si="225"/>
        <v>0</v>
      </c>
      <c r="U540" s="96">
        <f t="shared" si="225"/>
        <v>0</v>
      </c>
    </row>
    <row r="541" spans="1:21" x14ac:dyDescent="0.2">
      <c r="A541" s="92" t="s">
        <v>21</v>
      </c>
      <c r="B541" s="92" t="s">
        <v>180</v>
      </c>
      <c r="C541" s="92"/>
      <c r="D541" s="4">
        <v>0</v>
      </c>
      <c r="E541" s="4">
        <v>0</v>
      </c>
      <c r="F541" s="4">
        <v>0</v>
      </c>
      <c r="G541" s="105">
        <f>SUM(D541:F541)</f>
        <v>0</v>
      </c>
      <c r="H541" s="4">
        <v>0</v>
      </c>
      <c r="I541" s="4">
        <v>0</v>
      </c>
      <c r="J541" s="105">
        <f>SUM(G541:I541)</f>
        <v>0</v>
      </c>
      <c r="K541" s="4">
        <v>0</v>
      </c>
      <c r="L541" s="4">
        <v>0</v>
      </c>
      <c r="M541" s="105">
        <f>SUM(J541:L541)</f>
        <v>0</v>
      </c>
      <c r="N541" s="4">
        <v>0</v>
      </c>
      <c r="O541" s="4">
        <v>0</v>
      </c>
      <c r="P541" s="105">
        <f>SUM(M541:O541)</f>
        <v>0</v>
      </c>
      <c r="Q541" s="4">
        <v>0</v>
      </c>
      <c r="R541" s="4">
        <v>0</v>
      </c>
      <c r="S541" s="105">
        <f>SUM(P541:R541)</f>
        <v>0</v>
      </c>
      <c r="T541" s="105">
        <f>SUM(E541,H541,K541,N541,Q541)</f>
        <v>0</v>
      </c>
      <c r="U541" s="105">
        <f>SUM(F541,I541,L541,O541,R541)</f>
        <v>0</v>
      </c>
    </row>
    <row r="542" spans="1:21" x14ac:dyDescent="0.2">
      <c r="A542" s="92" t="s">
        <v>22</v>
      </c>
      <c r="B542" s="92" t="s">
        <v>181</v>
      </c>
      <c r="C542" s="92"/>
      <c r="D542" s="4">
        <v>0</v>
      </c>
      <c r="E542" s="4">
        <v>0</v>
      </c>
      <c r="F542" s="4">
        <v>0</v>
      </c>
      <c r="G542" s="105">
        <f>SUM(D542:F542)</f>
        <v>0</v>
      </c>
      <c r="H542" s="4">
        <v>0</v>
      </c>
      <c r="I542" s="4">
        <v>0</v>
      </c>
      <c r="J542" s="105">
        <f>SUM(G542:I542)</f>
        <v>0</v>
      </c>
      <c r="K542" s="4">
        <v>0</v>
      </c>
      <c r="L542" s="4">
        <v>0</v>
      </c>
      <c r="M542" s="105">
        <f>SUM(J542:L542)</f>
        <v>0</v>
      </c>
      <c r="N542" s="4">
        <v>0</v>
      </c>
      <c r="O542" s="4">
        <v>0</v>
      </c>
      <c r="P542" s="105">
        <f>SUM(M542:O542)</f>
        <v>0</v>
      </c>
      <c r="Q542" s="4">
        <v>0</v>
      </c>
      <c r="R542" s="4">
        <v>0</v>
      </c>
      <c r="S542" s="105">
        <f>SUM(P542:R542)</f>
        <v>0</v>
      </c>
      <c r="T542" s="105">
        <f>SUM(E542,H542,K542,N542,Q542)</f>
        <v>0</v>
      </c>
      <c r="U542" s="105">
        <f>SUM(F542,I542,L542,O542,R542)</f>
        <v>0</v>
      </c>
    </row>
    <row r="543" spans="1:21" x14ac:dyDescent="0.2">
      <c r="A543" s="94" t="s">
        <v>23</v>
      </c>
      <c r="B543" s="94" t="s">
        <v>182</v>
      </c>
      <c r="C543" s="94"/>
      <c r="D543" s="96">
        <f>SUM(D541:D542)</f>
        <v>0</v>
      </c>
      <c r="E543" s="96">
        <f t="shared" ref="E543:U543" si="226">SUM(E541:E542)</f>
        <v>0</v>
      </c>
      <c r="F543" s="96">
        <f t="shared" si="226"/>
        <v>0</v>
      </c>
      <c r="G543" s="96">
        <f t="shared" si="226"/>
        <v>0</v>
      </c>
      <c r="H543" s="96">
        <f t="shared" si="226"/>
        <v>0</v>
      </c>
      <c r="I543" s="96">
        <f t="shared" si="226"/>
        <v>0</v>
      </c>
      <c r="J543" s="96">
        <f t="shared" si="226"/>
        <v>0</v>
      </c>
      <c r="K543" s="96">
        <f t="shared" si="226"/>
        <v>0</v>
      </c>
      <c r="L543" s="96">
        <f t="shared" si="226"/>
        <v>0</v>
      </c>
      <c r="M543" s="96">
        <f t="shared" si="226"/>
        <v>0</v>
      </c>
      <c r="N543" s="96">
        <f t="shared" si="226"/>
        <v>0</v>
      </c>
      <c r="O543" s="96">
        <f t="shared" si="226"/>
        <v>0</v>
      </c>
      <c r="P543" s="96">
        <f t="shared" si="226"/>
        <v>0</v>
      </c>
      <c r="Q543" s="96">
        <f t="shared" si="226"/>
        <v>0</v>
      </c>
      <c r="R543" s="96">
        <f t="shared" si="226"/>
        <v>0</v>
      </c>
      <c r="S543" s="96">
        <f t="shared" si="226"/>
        <v>0</v>
      </c>
      <c r="T543" s="96">
        <f t="shared" si="226"/>
        <v>0</v>
      </c>
      <c r="U543" s="96">
        <f t="shared" si="226"/>
        <v>0</v>
      </c>
    </row>
    <row r="544" spans="1:21" x14ac:dyDescent="0.2">
      <c r="A544" s="94" t="s">
        <v>24</v>
      </c>
      <c r="B544" s="94" t="s">
        <v>183</v>
      </c>
      <c r="C544" s="94"/>
      <c r="D544" s="96">
        <f>SUM(D533,D540,D543)</f>
        <v>0</v>
      </c>
      <c r="E544" s="96">
        <f t="shared" ref="E544:U544" si="227">SUM(E533,E540,E543)</f>
        <v>0</v>
      </c>
      <c r="F544" s="96">
        <f t="shared" si="227"/>
        <v>0</v>
      </c>
      <c r="G544" s="96">
        <f t="shared" si="227"/>
        <v>0</v>
      </c>
      <c r="H544" s="96">
        <f t="shared" si="227"/>
        <v>0</v>
      </c>
      <c r="I544" s="96">
        <f t="shared" si="227"/>
        <v>0</v>
      </c>
      <c r="J544" s="96">
        <f t="shared" si="227"/>
        <v>0</v>
      </c>
      <c r="K544" s="96">
        <f t="shared" si="227"/>
        <v>0</v>
      </c>
      <c r="L544" s="96">
        <f t="shared" si="227"/>
        <v>0</v>
      </c>
      <c r="M544" s="96">
        <f t="shared" si="227"/>
        <v>0</v>
      </c>
      <c r="N544" s="96">
        <f t="shared" si="227"/>
        <v>0</v>
      </c>
      <c r="O544" s="96">
        <f t="shared" si="227"/>
        <v>0</v>
      </c>
      <c r="P544" s="96">
        <f t="shared" si="227"/>
        <v>0</v>
      </c>
      <c r="Q544" s="96">
        <f t="shared" si="227"/>
        <v>0</v>
      </c>
      <c r="R544" s="96">
        <f t="shared" si="227"/>
        <v>0</v>
      </c>
      <c r="S544" s="96">
        <f t="shared" si="227"/>
        <v>0</v>
      </c>
      <c r="T544" s="96">
        <f t="shared" si="227"/>
        <v>0</v>
      </c>
      <c r="U544" s="96">
        <f t="shared" si="227"/>
        <v>0</v>
      </c>
    </row>
    <row r="545" spans="1:21" x14ac:dyDescent="0.2">
      <c r="A545" s="94" t="s">
        <v>25</v>
      </c>
      <c r="B545" s="94" t="s">
        <v>189</v>
      </c>
      <c r="C545" s="94"/>
      <c r="D545" s="96">
        <f>SUM(D530,D544)</f>
        <v>0</v>
      </c>
      <c r="E545" s="96">
        <f t="shared" ref="E545:U545" si="228">SUM(E530,E544)</f>
        <v>0</v>
      </c>
      <c r="F545" s="96">
        <f t="shared" si="228"/>
        <v>0</v>
      </c>
      <c r="G545" s="96">
        <f t="shared" si="228"/>
        <v>0</v>
      </c>
      <c r="H545" s="96">
        <f t="shared" si="228"/>
        <v>0</v>
      </c>
      <c r="I545" s="96">
        <f t="shared" si="228"/>
        <v>0</v>
      </c>
      <c r="J545" s="96">
        <f t="shared" si="228"/>
        <v>0</v>
      </c>
      <c r="K545" s="96">
        <f t="shared" si="228"/>
        <v>0</v>
      </c>
      <c r="L545" s="96">
        <f t="shared" si="228"/>
        <v>0</v>
      </c>
      <c r="M545" s="96">
        <f t="shared" si="228"/>
        <v>0</v>
      </c>
      <c r="N545" s="96">
        <f t="shared" si="228"/>
        <v>0</v>
      </c>
      <c r="O545" s="96">
        <f t="shared" si="228"/>
        <v>0</v>
      </c>
      <c r="P545" s="96">
        <f t="shared" si="228"/>
        <v>0</v>
      </c>
      <c r="Q545" s="96">
        <f t="shared" si="228"/>
        <v>0</v>
      </c>
      <c r="R545" s="96">
        <f t="shared" si="228"/>
        <v>0</v>
      </c>
      <c r="S545" s="96">
        <f t="shared" si="228"/>
        <v>0</v>
      </c>
      <c r="T545" s="96">
        <f t="shared" si="228"/>
        <v>0</v>
      </c>
      <c r="U545" s="96">
        <f t="shared" si="228"/>
        <v>0</v>
      </c>
    </row>
    <row r="546" spans="1:21" x14ac:dyDescent="0.2">
      <c r="A546" s="92"/>
      <c r="B546" s="92"/>
      <c r="C546" s="92"/>
      <c r="D546" s="4"/>
      <c r="G546" s="105"/>
      <c r="J546" s="105"/>
      <c r="M546" s="105"/>
      <c r="P546" s="105"/>
      <c r="S546" s="105"/>
      <c r="T546" s="105"/>
      <c r="U546" s="105"/>
    </row>
    <row r="547" spans="1:21" x14ac:dyDescent="0.2">
      <c r="A547" s="32" t="s">
        <v>194</v>
      </c>
      <c r="B547" s="32" t="s">
        <v>0</v>
      </c>
      <c r="C547" s="32"/>
      <c r="D547" s="3"/>
      <c r="E547" s="3">
        <v>0</v>
      </c>
      <c r="F547" s="120">
        <v>0</v>
      </c>
      <c r="G547" s="126">
        <f t="shared" ref="G547:G557" si="229">SUM(D547:F547)</f>
        <v>0</v>
      </c>
      <c r="H547" s="123">
        <v>0</v>
      </c>
      <c r="I547" s="3">
        <v>0</v>
      </c>
      <c r="J547" s="126">
        <f t="shared" ref="J547:J557" si="230">SUM(G547:I547)</f>
        <v>0</v>
      </c>
      <c r="K547" s="3">
        <v>0</v>
      </c>
      <c r="L547" s="3">
        <v>0</v>
      </c>
      <c r="M547" s="126">
        <f t="shared" ref="M547:M557" si="231">SUM(J547:L547)</f>
        <v>0</v>
      </c>
      <c r="N547" s="3">
        <v>0</v>
      </c>
      <c r="O547" s="3">
        <v>0</v>
      </c>
      <c r="P547" s="126">
        <f t="shared" ref="P547:P557" si="232">SUM(M547:O547)</f>
        <v>0</v>
      </c>
      <c r="Q547" s="3">
        <v>0</v>
      </c>
      <c r="R547" s="3">
        <v>0</v>
      </c>
      <c r="S547" s="126">
        <f t="shared" ref="S547:S557" si="233">SUM(P547:R547)</f>
        <v>0</v>
      </c>
      <c r="T547" s="126">
        <f>SUM(E547,H547,K547,N547,Q547)</f>
        <v>0</v>
      </c>
      <c r="U547" s="126">
        <f>SUM(F547,I547,L547,O547,R547)</f>
        <v>0</v>
      </c>
    </row>
    <row r="548" spans="1:21" x14ac:dyDescent="0.2">
      <c r="A548" s="8" t="s">
        <v>195</v>
      </c>
      <c r="B548" s="8" t="s">
        <v>1</v>
      </c>
      <c r="C548" s="8"/>
      <c r="D548" s="2"/>
      <c r="E548" s="2">
        <v>0</v>
      </c>
      <c r="F548" s="121">
        <v>0</v>
      </c>
      <c r="G548" s="127">
        <f t="shared" si="229"/>
        <v>0</v>
      </c>
      <c r="H548" s="124">
        <v>0</v>
      </c>
      <c r="I548" s="2">
        <v>0</v>
      </c>
      <c r="J548" s="127">
        <f t="shared" si="230"/>
        <v>0</v>
      </c>
      <c r="K548" s="2">
        <v>0</v>
      </c>
      <c r="L548" s="2">
        <v>0</v>
      </c>
      <c r="M548" s="127">
        <f t="shared" si="231"/>
        <v>0</v>
      </c>
      <c r="N548" s="2">
        <v>0</v>
      </c>
      <c r="O548" s="2">
        <v>0</v>
      </c>
      <c r="P548" s="127">
        <f t="shared" si="232"/>
        <v>0</v>
      </c>
      <c r="Q548" s="2">
        <v>0</v>
      </c>
      <c r="R548" s="2">
        <v>0</v>
      </c>
      <c r="S548" s="127">
        <f t="shared" si="233"/>
        <v>0</v>
      </c>
      <c r="T548" s="127">
        <f t="shared" ref="T548:U557" si="234">SUM(E548,H548,K548,N548,Q548)</f>
        <v>0</v>
      </c>
      <c r="U548" s="127">
        <f t="shared" si="234"/>
        <v>0</v>
      </c>
    </row>
    <row r="549" spans="1:21" x14ac:dyDescent="0.2">
      <c r="A549" s="8" t="s">
        <v>196</v>
      </c>
      <c r="B549" s="8" t="s">
        <v>184</v>
      </c>
      <c r="C549" s="8"/>
      <c r="D549" s="2"/>
      <c r="E549" s="2">
        <v>0</v>
      </c>
      <c r="F549" s="121">
        <v>0</v>
      </c>
      <c r="G549" s="127">
        <f t="shared" si="229"/>
        <v>0</v>
      </c>
      <c r="H549" s="124">
        <v>0</v>
      </c>
      <c r="I549" s="2">
        <v>0</v>
      </c>
      <c r="J549" s="127">
        <f t="shared" si="230"/>
        <v>0</v>
      </c>
      <c r="K549" s="2">
        <v>0</v>
      </c>
      <c r="L549" s="2">
        <v>0</v>
      </c>
      <c r="M549" s="127">
        <f t="shared" si="231"/>
        <v>0</v>
      </c>
      <c r="N549" s="2">
        <v>0</v>
      </c>
      <c r="O549" s="2">
        <v>0</v>
      </c>
      <c r="P549" s="127">
        <f t="shared" si="232"/>
        <v>0</v>
      </c>
      <c r="Q549" s="2">
        <v>0</v>
      </c>
      <c r="R549" s="2">
        <v>0</v>
      </c>
      <c r="S549" s="127">
        <f t="shared" si="233"/>
        <v>0</v>
      </c>
      <c r="T549" s="127">
        <f t="shared" si="234"/>
        <v>0</v>
      </c>
      <c r="U549" s="127">
        <f t="shared" si="234"/>
        <v>0</v>
      </c>
    </row>
    <row r="550" spans="1:21" x14ac:dyDescent="0.2">
      <c r="A550" s="7" t="s">
        <v>197</v>
      </c>
      <c r="B550" s="8" t="s">
        <v>185</v>
      </c>
      <c r="C550" s="8"/>
      <c r="D550" s="2"/>
      <c r="E550" s="2">
        <v>0</v>
      </c>
      <c r="F550" s="121">
        <v>0</v>
      </c>
      <c r="G550" s="127">
        <f t="shared" si="229"/>
        <v>0</v>
      </c>
      <c r="H550" s="124">
        <v>0</v>
      </c>
      <c r="I550" s="2">
        <v>0</v>
      </c>
      <c r="J550" s="127">
        <f t="shared" si="230"/>
        <v>0</v>
      </c>
      <c r="K550" s="2">
        <v>0</v>
      </c>
      <c r="L550" s="2">
        <v>0</v>
      </c>
      <c r="M550" s="127">
        <f t="shared" si="231"/>
        <v>0</v>
      </c>
      <c r="N550" s="2">
        <v>0</v>
      </c>
      <c r="O550" s="2">
        <v>0</v>
      </c>
      <c r="P550" s="127">
        <f t="shared" si="232"/>
        <v>0</v>
      </c>
      <c r="Q550" s="2">
        <v>0</v>
      </c>
      <c r="R550" s="2">
        <v>0</v>
      </c>
      <c r="S550" s="127">
        <f t="shared" si="233"/>
        <v>0</v>
      </c>
      <c r="T550" s="127">
        <f t="shared" si="234"/>
        <v>0</v>
      </c>
      <c r="U550" s="127">
        <f t="shared" si="234"/>
        <v>0</v>
      </c>
    </row>
    <row r="551" spans="1:21" x14ac:dyDescent="0.2">
      <c r="A551" s="7" t="s">
        <v>198</v>
      </c>
      <c r="B551" s="8" t="s">
        <v>186</v>
      </c>
      <c r="C551" s="8"/>
      <c r="D551" s="2"/>
      <c r="E551" s="2">
        <v>0</v>
      </c>
      <c r="F551" s="121">
        <v>0</v>
      </c>
      <c r="G551" s="127">
        <f t="shared" si="229"/>
        <v>0</v>
      </c>
      <c r="H551" s="124">
        <v>0</v>
      </c>
      <c r="I551" s="2">
        <v>0</v>
      </c>
      <c r="J551" s="127">
        <f t="shared" si="230"/>
        <v>0</v>
      </c>
      <c r="K551" s="2">
        <v>0</v>
      </c>
      <c r="L551" s="2">
        <v>0</v>
      </c>
      <c r="M551" s="127">
        <f t="shared" si="231"/>
        <v>0</v>
      </c>
      <c r="N551" s="2">
        <v>0</v>
      </c>
      <c r="O551" s="2">
        <v>0</v>
      </c>
      <c r="P551" s="127">
        <f t="shared" si="232"/>
        <v>0</v>
      </c>
      <c r="Q551" s="2">
        <v>0</v>
      </c>
      <c r="R551" s="2">
        <v>0</v>
      </c>
      <c r="S551" s="127">
        <f t="shared" si="233"/>
        <v>0</v>
      </c>
      <c r="T551" s="127">
        <f t="shared" si="234"/>
        <v>0</v>
      </c>
      <c r="U551" s="127">
        <f t="shared" si="234"/>
        <v>0</v>
      </c>
    </row>
    <row r="552" spans="1:21" x14ac:dyDescent="0.2">
      <c r="A552" s="7" t="s">
        <v>199</v>
      </c>
      <c r="B552" s="8" t="s">
        <v>187</v>
      </c>
      <c r="C552" s="8"/>
      <c r="D552" s="2"/>
      <c r="E552" s="2">
        <v>0</v>
      </c>
      <c r="F552" s="121">
        <v>0</v>
      </c>
      <c r="G552" s="127">
        <f t="shared" si="229"/>
        <v>0</v>
      </c>
      <c r="H552" s="124">
        <v>0</v>
      </c>
      <c r="I552" s="2">
        <v>0</v>
      </c>
      <c r="J552" s="127">
        <f t="shared" si="230"/>
        <v>0</v>
      </c>
      <c r="K552" s="2">
        <v>0</v>
      </c>
      <c r="L552" s="2">
        <v>0</v>
      </c>
      <c r="M552" s="127">
        <f t="shared" si="231"/>
        <v>0</v>
      </c>
      <c r="N552" s="2">
        <v>0</v>
      </c>
      <c r="O552" s="2">
        <v>0</v>
      </c>
      <c r="P552" s="127">
        <f t="shared" si="232"/>
        <v>0</v>
      </c>
      <c r="Q552" s="2">
        <v>0</v>
      </c>
      <c r="R552" s="2">
        <v>0</v>
      </c>
      <c r="S552" s="127">
        <f t="shared" si="233"/>
        <v>0</v>
      </c>
      <c r="T552" s="127">
        <f t="shared" si="234"/>
        <v>0</v>
      </c>
      <c r="U552" s="127">
        <f t="shared" si="234"/>
        <v>0</v>
      </c>
    </row>
    <row r="553" spans="1:21" x14ac:dyDescent="0.2">
      <c r="A553" s="7" t="s">
        <v>200</v>
      </c>
      <c r="B553" s="8" t="s">
        <v>188</v>
      </c>
      <c r="C553" s="8"/>
      <c r="D553" s="2"/>
      <c r="E553" s="2">
        <v>0</v>
      </c>
      <c r="F553" s="121">
        <v>0</v>
      </c>
      <c r="G553" s="127">
        <f t="shared" si="229"/>
        <v>0</v>
      </c>
      <c r="H553" s="124">
        <v>0</v>
      </c>
      <c r="I553" s="2">
        <v>0</v>
      </c>
      <c r="J553" s="127">
        <f t="shared" si="230"/>
        <v>0</v>
      </c>
      <c r="K553" s="2">
        <v>0</v>
      </c>
      <c r="L553" s="2">
        <v>0</v>
      </c>
      <c r="M553" s="127">
        <f t="shared" si="231"/>
        <v>0</v>
      </c>
      <c r="N553" s="2">
        <v>0</v>
      </c>
      <c r="O553" s="2">
        <v>0</v>
      </c>
      <c r="P553" s="127">
        <f t="shared" si="232"/>
        <v>0</v>
      </c>
      <c r="Q553" s="2">
        <v>0</v>
      </c>
      <c r="R553" s="2">
        <v>0</v>
      </c>
      <c r="S553" s="127">
        <f t="shared" si="233"/>
        <v>0</v>
      </c>
      <c r="T553" s="127">
        <f t="shared" si="234"/>
        <v>0</v>
      </c>
      <c r="U553" s="127">
        <f t="shared" si="234"/>
        <v>0</v>
      </c>
    </row>
    <row r="554" spans="1:21" x14ac:dyDescent="0.2">
      <c r="A554" s="7" t="s">
        <v>204</v>
      </c>
      <c r="B554" s="8" t="s">
        <v>205</v>
      </c>
      <c r="C554" s="8"/>
      <c r="D554" s="2"/>
      <c r="E554" s="2">
        <v>0</v>
      </c>
      <c r="F554" s="121">
        <v>0</v>
      </c>
      <c r="G554" s="127">
        <f t="shared" si="229"/>
        <v>0</v>
      </c>
      <c r="H554" s="124">
        <v>0</v>
      </c>
      <c r="I554" s="2">
        <v>0</v>
      </c>
      <c r="J554" s="127">
        <f t="shared" si="230"/>
        <v>0</v>
      </c>
      <c r="K554" s="2">
        <v>0</v>
      </c>
      <c r="L554" s="2">
        <v>0</v>
      </c>
      <c r="M554" s="127">
        <f t="shared" si="231"/>
        <v>0</v>
      </c>
      <c r="N554" s="2">
        <v>0</v>
      </c>
      <c r="O554" s="2">
        <v>0</v>
      </c>
      <c r="P554" s="127">
        <f t="shared" si="232"/>
        <v>0</v>
      </c>
      <c r="Q554" s="2">
        <v>0</v>
      </c>
      <c r="R554" s="2">
        <v>0</v>
      </c>
      <c r="S554" s="127">
        <f t="shared" si="233"/>
        <v>0</v>
      </c>
      <c r="T554" s="127">
        <f t="shared" si="234"/>
        <v>0</v>
      </c>
      <c r="U554" s="127">
        <f t="shared" si="234"/>
        <v>0</v>
      </c>
    </row>
    <row r="555" spans="1:21" x14ac:dyDescent="0.2">
      <c r="A555" s="7" t="s">
        <v>201</v>
      </c>
      <c r="B555" s="8" t="s">
        <v>190</v>
      </c>
      <c r="C555" s="8"/>
      <c r="D555" s="2"/>
      <c r="E555" s="2">
        <v>0</v>
      </c>
      <c r="F555" s="121">
        <v>0</v>
      </c>
      <c r="G555" s="127">
        <f t="shared" si="229"/>
        <v>0</v>
      </c>
      <c r="H555" s="124">
        <v>0</v>
      </c>
      <c r="I555" s="2">
        <v>0</v>
      </c>
      <c r="J555" s="127">
        <f t="shared" si="230"/>
        <v>0</v>
      </c>
      <c r="K555" s="2">
        <v>0</v>
      </c>
      <c r="L555" s="2">
        <v>0</v>
      </c>
      <c r="M555" s="127">
        <f t="shared" si="231"/>
        <v>0</v>
      </c>
      <c r="N555" s="2">
        <v>0</v>
      </c>
      <c r="O555" s="2">
        <v>0</v>
      </c>
      <c r="P555" s="127">
        <f t="shared" si="232"/>
        <v>0</v>
      </c>
      <c r="Q555" s="2">
        <v>0</v>
      </c>
      <c r="R555" s="2">
        <v>0</v>
      </c>
      <c r="S555" s="127">
        <f t="shared" si="233"/>
        <v>0</v>
      </c>
      <c r="T555" s="127">
        <f t="shared" si="234"/>
        <v>0</v>
      </c>
      <c r="U555" s="127">
        <f t="shared" si="234"/>
        <v>0</v>
      </c>
    </row>
    <row r="556" spans="1:21" x14ac:dyDescent="0.2">
      <c r="A556" s="7" t="s">
        <v>202</v>
      </c>
      <c r="B556" s="8" t="s">
        <v>191</v>
      </c>
      <c r="C556" s="8"/>
      <c r="D556" s="2"/>
      <c r="E556" s="2">
        <v>0</v>
      </c>
      <c r="F556" s="121">
        <v>0</v>
      </c>
      <c r="G556" s="127">
        <f t="shared" si="229"/>
        <v>0</v>
      </c>
      <c r="H556" s="124">
        <v>0</v>
      </c>
      <c r="I556" s="2">
        <v>0</v>
      </c>
      <c r="J556" s="127">
        <f t="shared" si="230"/>
        <v>0</v>
      </c>
      <c r="K556" s="2">
        <v>0</v>
      </c>
      <c r="L556" s="2">
        <v>0</v>
      </c>
      <c r="M556" s="127">
        <f t="shared" si="231"/>
        <v>0</v>
      </c>
      <c r="N556" s="2">
        <v>0</v>
      </c>
      <c r="O556" s="2">
        <v>0</v>
      </c>
      <c r="P556" s="127">
        <f t="shared" si="232"/>
        <v>0</v>
      </c>
      <c r="Q556" s="2">
        <v>0</v>
      </c>
      <c r="R556" s="2">
        <v>0</v>
      </c>
      <c r="S556" s="127">
        <f t="shared" si="233"/>
        <v>0</v>
      </c>
      <c r="T556" s="127">
        <f t="shared" si="234"/>
        <v>0</v>
      </c>
      <c r="U556" s="127">
        <f t="shared" si="234"/>
        <v>0</v>
      </c>
    </row>
    <row r="557" spans="1:21" x14ac:dyDescent="0.2">
      <c r="A557" s="8" t="s">
        <v>203</v>
      </c>
      <c r="B557" s="8" t="s">
        <v>192</v>
      </c>
      <c r="C557" s="8"/>
      <c r="D557" s="102"/>
      <c r="E557" s="102">
        <v>0</v>
      </c>
      <c r="F557" s="122">
        <v>0</v>
      </c>
      <c r="G557" s="128">
        <f t="shared" si="229"/>
        <v>0</v>
      </c>
      <c r="H557" s="125">
        <v>0</v>
      </c>
      <c r="I557" s="102">
        <v>0</v>
      </c>
      <c r="J557" s="128">
        <f t="shared" si="230"/>
        <v>0</v>
      </c>
      <c r="K557" s="102">
        <v>0</v>
      </c>
      <c r="L557" s="102">
        <v>0</v>
      </c>
      <c r="M557" s="128">
        <f t="shared" si="231"/>
        <v>0</v>
      </c>
      <c r="N557" s="102">
        <v>0</v>
      </c>
      <c r="O557" s="102">
        <v>0</v>
      </c>
      <c r="P557" s="128">
        <f t="shared" si="232"/>
        <v>0</v>
      </c>
      <c r="Q557" s="102">
        <v>0</v>
      </c>
      <c r="R557" s="102">
        <v>0</v>
      </c>
      <c r="S557" s="128">
        <f t="shared" si="233"/>
        <v>0</v>
      </c>
      <c r="T557" s="128">
        <f t="shared" si="234"/>
        <v>0</v>
      </c>
      <c r="U557" s="128">
        <f t="shared" si="234"/>
        <v>0</v>
      </c>
    </row>
    <row r="558" spans="1:21" x14ac:dyDescent="0.2">
      <c r="A558" s="94"/>
      <c r="B558" s="94" t="s">
        <v>206</v>
      </c>
      <c r="C558" s="101"/>
      <c r="D558" s="96">
        <f>SUM(D547:D557)</f>
        <v>0</v>
      </c>
      <c r="E558" s="96">
        <f t="shared" ref="E558:U558" si="235">SUM(E547:E557)</f>
        <v>0</v>
      </c>
      <c r="F558" s="96">
        <f t="shared" si="235"/>
        <v>0</v>
      </c>
      <c r="G558" s="96">
        <f t="shared" si="235"/>
        <v>0</v>
      </c>
      <c r="H558" s="96">
        <f t="shared" si="235"/>
        <v>0</v>
      </c>
      <c r="I558" s="96">
        <f t="shared" si="235"/>
        <v>0</v>
      </c>
      <c r="J558" s="96">
        <f t="shared" si="235"/>
        <v>0</v>
      </c>
      <c r="K558" s="96">
        <f t="shared" si="235"/>
        <v>0</v>
      </c>
      <c r="L558" s="96">
        <f t="shared" si="235"/>
        <v>0</v>
      </c>
      <c r="M558" s="96">
        <f t="shared" si="235"/>
        <v>0</v>
      </c>
      <c r="N558" s="96">
        <f t="shared" si="235"/>
        <v>0</v>
      </c>
      <c r="O558" s="96">
        <f t="shared" si="235"/>
        <v>0</v>
      </c>
      <c r="P558" s="96">
        <f t="shared" si="235"/>
        <v>0</v>
      </c>
      <c r="Q558" s="96">
        <f t="shared" si="235"/>
        <v>0</v>
      </c>
      <c r="R558" s="96">
        <f t="shared" si="235"/>
        <v>0</v>
      </c>
      <c r="S558" s="96">
        <f t="shared" si="235"/>
        <v>0</v>
      </c>
      <c r="T558" s="96">
        <f t="shared" si="235"/>
        <v>0</v>
      </c>
      <c r="U558" s="96">
        <f t="shared" si="235"/>
        <v>0</v>
      </c>
    </row>
    <row r="559" spans="1:21" x14ac:dyDescent="0.2">
      <c r="A559" s="92"/>
      <c r="B559" s="92"/>
      <c r="C559" s="92"/>
      <c r="G559" s="105"/>
      <c r="J559" s="105"/>
      <c r="M559" s="105"/>
      <c r="P559" s="105"/>
      <c r="S559" s="105"/>
      <c r="T559" s="105"/>
      <c r="U559" s="105"/>
    </row>
    <row r="560" spans="1:21" x14ac:dyDescent="0.2">
      <c r="A560" s="92"/>
      <c r="B560" s="98" t="s">
        <v>210</v>
      </c>
      <c r="C560" s="92"/>
      <c r="D560" s="105">
        <f>D558-D545</f>
        <v>0</v>
      </c>
      <c r="E560" s="105">
        <f>E558-E545</f>
        <v>0</v>
      </c>
      <c r="F560" s="105">
        <f>F558-F545</f>
        <v>0</v>
      </c>
      <c r="G560" s="105"/>
      <c r="H560" s="105">
        <f>H558-H545</f>
        <v>0</v>
      </c>
      <c r="I560" s="105">
        <f>I558-I545</f>
        <v>0</v>
      </c>
      <c r="J560" s="105"/>
      <c r="K560" s="105">
        <f>K558-K545</f>
        <v>0</v>
      </c>
      <c r="L560" s="105">
        <f>L558-L545</f>
        <v>0</v>
      </c>
      <c r="M560" s="105"/>
      <c r="N560" s="105">
        <f>N558-N545</f>
        <v>0</v>
      </c>
      <c r="O560" s="105">
        <f>O558-O545</f>
        <v>0</v>
      </c>
      <c r="P560" s="105"/>
      <c r="Q560" s="105">
        <f>Q558-Q545</f>
        <v>0</v>
      </c>
      <c r="R560" s="105">
        <f>R558-R545</f>
        <v>0</v>
      </c>
      <c r="S560" s="105"/>
      <c r="T560" s="105">
        <f>T558-T545</f>
        <v>0</v>
      </c>
      <c r="U560" s="105">
        <f>U558-U545</f>
        <v>0</v>
      </c>
    </row>
    <row r="561" spans="1:21" x14ac:dyDescent="0.2">
      <c r="A561" s="104" t="s">
        <v>162</v>
      </c>
      <c r="B561" s="104" t="s">
        <v>163</v>
      </c>
      <c r="C561" s="104" t="s">
        <v>164</v>
      </c>
      <c r="D561" s="33" t="s">
        <v>31</v>
      </c>
      <c r="E561" s="109" t="s">
        <v>4</v>
      </c>
      <c r="F561" s="109" t="s">
        <v>4</v>
      </c>
      <c r="G561" s="33" t="s">
        <v>53</v>
      </c>
      <c r="H561" s="110" t="s">
        <v>46</v>
      </c>
      <c r="I561" s="110" t="s">
        <v>46</v>
      </c>
      <c r="J561" s="33" t="s">
        <v>53</v>
      </c>
      <c r="K561" s="61" t="s">
        <v>47</v>
      </c>
      <c r="L561" s="61" t="s">
        <v>47</v>
      </c>
      <c r="M561" s="33" t="s">
        <v>53</v>
      </c>
      <c r="N561" s="111" t="s">
        <v>50</v>
      </c>
      <c r="O561" s="111" t="s">
        <v>50</v>
      </c>
      <c r="P561" s="33" t="s">
        <v>53</v>
      </c>
      <c r="Q561" s="112" t="s">
        <v>51</v>
      </c>
      <c r="R561" s="112" t="s">
        <v>51</v>
      </c>
      <c r="S561" s="130" t="s">
        <v>53</v>
      </c>
      <c r="T561" s="218" t="s">
        <v>209</v>
      </c>
      <c r="U561" s="219"/>
    </row>
    <row r="562" spans="1:21" x14ac:dyDescent="0.2">
      <c r="A562" s="83" t="s">
        <v>9</v>
      </c>
      <c r="B562" s="84" t="s">
        <v>225</v>
      </c>
      <c r="C562" s="85" t="s">
        <v>166</v>
      </c>
      <c r="D562" s="34" t="s">
        <v>41</v>
      </c>
      <c r="E562" s="34" t="s">
        <v>161</v>
      </c>
      <c r="F562" s="34" t="s">
        <v>161</v>
      </c>
      <c r="G562" s="34" t="s">
        <v>41</v>
      </c>
      <c r="H562" s="34" t="s">
        <v>161</v>
      </c>
      <c r="I562" s="34" t="s">
        <v>161</v>
      </c>
      <c r="J562" s="34" t="s">
        <v>208</v>
      </c>
      <c r="K562" s="34" t="s">
        <v>161</v>
      </c>
      <c r="L562" s="34" t="s">
        <v>161</v>
      </c>
      <c r="M562" s="34" t="s">
        <v>208</v>
      </c>
      <c r="N562" s="34" t="s">
        <v>161</v>
      </c>
      <c r="O562" s="34" t="s">
        <v>161</v>
      </c>
      <c r="P562" s="34" t="s">
        <v>208</v>
      </c>
      <c r="Q562" s="34" t="s">
        <v>161</v>
      </c>
      <c r="R562" s="34" t="s">
        <v>161</v>
      </c>
      <c r="S562" s="131" t="s">
        <v>41</v>
      </c>
      <c r="T562" s="131" t="s">
        <v>161</v>
      </c>
      <c r="U562" s="131" t="s">
        <v>161</v>
      </c>
    </row>
    <row r="563" spans="1:21" x14ac:dyDescent="0.2">
      <c r="A563" s="83"/>
      <c r="B563" s="86"/>
      <c r="C563" s="86"/>
      <c r="D563" s="34" t="s">
        <v>250</v>
      </c>
      <c r="E563" s="34" t="s">
        <v>137</v>
      </c>
      <c r="F563" s="34" t="s">
        <v>193</v>
      </c>
      <c r="G563" s="34"/>
      <c r="H563" s="34" t="s">
        <v>137</v>
      </c>
      <c r="I563" s="34" t="s">
        <v>193</v>
      </c>
      <c r="J563" s="34" t="s">
        <v>41</v>
      </c>
      <c r="K563" s="34" t="s">
        <v>137</v>
      </c>
      <c r="L563" s="34" t="s">
        <v>193</v>
      </c>
      <c r="M563" s="34" t="s">
        <v>41</v>
      </c>
      <c r="N563" s="34" t="s">
        <v>137</v>
      </c>
      <c r="O563" s="34" t="s">
        <v>193</v>
      </c>
      <c r="P563" s="34" t="s">
        <v>41</v>
      </c>
      <c r="Q563" s="34" t="s">
        <v>137</v>
      </c>
      <c r="R563" s="34" t="s">
        <v>193</v>
      </c>
      <c r="S563" s="131" t="s">
        <v>245</v>
      </c>
      <c r="T563" s="131" t="s">
        <v>137</v>
      </c>
      <c r="U563" s="131" t="s">
        <v>193</v>
      </c>
    </row>
    <row r="564" spans="1:21" x14ac:dyDescent="0.2">
      <c r="A564" s="106"/>
      <c r="B564" s="106"/>
      <c r="C564" s="106"/>
      <c r="D564" s="116"/>
      <c r="E564" s="35" t="s">
        <v>66</v>
      </c>
      <c r="F564" s="35" t="s">
        <v>67</v>
      </c>
      <c r="G564" s="116"/>
      <c r="H564" s="35" t="s">
        <v>66</v>
      </c>
      <c r="I564" s="35" t="s">
        <v>67</v>
      </c>
      <c r="J564" s="116"/>
      <c r="K564" s="35" t="s">
        <v>66</v>
      </c>
      <c r="L564" s="35" t="s">
        <v>67</v>
      </c>
      <c r="M564" s="116"/>
      <c r="N564" s="35" t="s">
        <v>66</v>
      </c>
      <c r="O564" s="35" t="s">
        <v>67</v>
      </c>
      <c r="P564" s="116"/>
      <c r="Q564" s="35" t="s">
        <v>66</v>
      </c>
      <c r="R564" s="35" t="s">
        <v>67</v>
      </c>
      <c r="S564" s="132"/>
      <c r="T564" s="133" t="s">
        <v>66</v>
      </c>
      <c r="U564" s="133" t="s">
        <v>67</v>
      </c>
    </row>
    <row r="565" spans="1:21" x14ac:dyDescent="0.2">
      <c r="A565" s="88" t="s">
        <v>4</v>
      </c>
      <c r="B565" s="88" t="s">
        <v>46</v>
      </c>
      <c r="C565" s="88" t="s">
        <v>47</v>
      </c>
      <c r="D565" s="117" t="s">
        <v>4</v>
      </c>
      <c r="E565" s="117" t="s">
        <v>46</v>
      </c>
      <c r="F565" s="117" t="s">
        <v>47</v>
      </c>
      <c r="G565" s="117" t="s">
        <v>50</v>
      </c>
      <c r="H565" s="117" t="s">
        <v>51</v>
      </c>
      <c r="I565" s="117" t="s">
        <v>48</v>
      </c>
      <c r="J565" s="117" t="s">
        <v>52</v>
      </c>
      <c r="K565" s="117" t="s">
        <v>49</v>
      </c>
      <c r="L565" s="117" t="s">
        <v>159</v>
      </c>
      <c r="M565" s="117" t="s">
        <v>15</v>
      </c>
      <c r="N565" s="117" t="s">
        <v>16</v>
      </c>
      <c r="O565" s="117" t="s">
        <v>17</v>
      </c>
      <c r="P565" s="117" t="s">
        <v>18</v>
      </c>
      <c r="Q565" s="117" t="s">
        <v>19</v>
      </c>
      <c r="R565" s="117" t="s">
        <v>20</v>
      </c>
      <c r="S565" s="134" t="s">
        <v>21</v>
      </c>
      <c r="T565" s="134" t="s">
        <v>21</v>
      </c>
      <c r="U565" s="134" t="s">
        <v>21</v>
      </c>
    </row>
    <row r="566" spans="1:21" x14ac:dyDescent="0.2">
      <c r="A566" s="89" t="s">
        <v>4</v>
      </c>
      <c r="B566" s="89" t="s">
        <v>167</v>
      </c>
      <c r="C566" s="90"/>
      <c r="D566" s="149">
        <f t="shared" ref="D566:F567" si="236">D6+D46+D406+D446+D486+D526</f>
        <v>0</v>
      </c>
      <c r="E566" s="149">
        <f t="shared" si="236"/>
        <v>0</v>
      </c>
      <c r="F566" s="149">
        <f t="shared" si="236"/>
        <v>0</v>
      </c>
      <c r="G566" s="105">
        <f>SUM(D566:F566)</f>
        <v>0</v>
      </c>
      <c r="H566" s="149">
        <f>H6+H46+H406+H446+H486+H526</f>
        <v>0</v>
      </c>
      <c r="I566" s="149">
        <f>I6+I46+I406+I446+I486+I526</f>
        <v>0</v>
      </c>
      <c r="J566" s="105">
        <f>SUM(G566:I566)</f>
        <v>0</v>
      </c>
      <c r="K566" s="149">
        <f>K6+K46+K406+K446+K486+K526</f>
        <v>0</v>
      </c>
      <c r="L566" s="149">
        <f>L6+L46+L406+L446+L486+L526</f>
        <v>0</v>
      </c>
      <c r="M566" s="105">
        <f>SUM(J566:L566)</f>
        <v>0</v>
      </c>
      <c r="N566" s="149">
        <f>N6+N46+N406+N446+N486+N526</f>
        <v>0</v>
      </c>
      <c r="O566" s="149">
        <f>O6+O46+O406+O446+O486+O526</f>
        <v>0</v>
      </c>
      <c r="P566" s="105">
        <f>SUM(M566:O566)</f>
        <v>0</v>
      </c>
      <c r="Q566" s="149">
        <f>Q6+Q46+Q406+Q446+Q486+Q526</f>
        <v>0</v>
      </c>
      <c r="R566" s="149">
        <f>R6+R46+R406+R446+R486+R526</f>
        <v>0</v>
      </c>
      <c r="S566" s="105">
        <f>SUM(P566:R566)</f>
        <v>0</v>
      </c>
      <c r="T566" s="105">
        <f>SUM(E566,H566,K566,N566,Q566)</f>
        <v>0</v>
      </c>
      <c r="U566" s="105">
        <f>SUM(F566,I566,L566,O566,R566)</f>
        <v>0</v>
      </c>
    </row>
    <row r="567" spans="1:21" x14ac:dyDescent="0.2">
      <c r="A567" s="91" t="s">
        <v>46</v>
      </c>
      <c r="B567" s="92" t="s">
        <v>168</v>
      </c>
      <c r="C567" s="92"/>
      <c r="D567" s="149">
        <f t="shared" si="236"/>
        <v>368003</v>
      </c>
      <c r="E567" s="149">
        <f t="shared" si="236"/>
        <v>0</v>
      </c>
      <c r="F567" s="149">
        <f t="shared" si="236"/>
        <v>0</v>
      </c>
      <c r="G567" s="105">
        <f>SUM(D567:F567)</f>
        <v>368003</v>
      </c>
      <c r="H567" s="149">
        <f>H7+H47+H407+H447+H487+H527</f>
        <v>0</v>
      </c>
      <c r="I567" s="149">
        <f>I7+I47+I407+I447+I487+I527</f>
        <v>0</v>
      </c>
      <c r="J567" s="105">
        <f>SUM(G567:I567)</f>
        <v>368003</v>
      </c>
      <c r="K567" s="149">
        <f>K7+K47+K407+K447+K487+K527</f>
        <v>0</v>
      </c>
      <c r="L567" s="149">
        <f>L7+L47+L407+L447+L487+L527</f>
        <v>0</v>
      </c>
      <c r="M567" s="105">
        <f>SUM(J567:L567)</f>
        <v>368003</v>
      </c>
      <c r="N567" s="149">
        <f>N7+N47+N407+N447+N487+N527</f>
        <v>0</v>
      </c>
      <c r="O567" s="149">
        <f>O7+O47+O407+O447+O487+O527</f>
        <v>0</v>
      </c>
      <c r="P567" s="105">
        <f>SUM(M567:O567)</f>
        <v>368003</v>
      </c>
      <c r="Q567" s="149">
        <f>Q7+Q47+Q407+Q447+Q487+Q527</f>
        <v>0</v>
      </c>
      <c r="R567" s="149">
        <f>R7+R47+R407+R447+R487+R527</f>
        <v>0</v>
      </c>
      <c r="S567" s="105">
        <f>SUM(P567:R567)</f>
        <v>368003</v>
      </c>
      <c r="T567" s="105">
        <f>SUM(E567,H567,K567,N567,Q567)</f>
        <v>0</v>
      </c>
      <c r="U567" s="105">
        <f>SUM(F567,I567,L567,O567,R567)</f>
        <v>0</v>
      </c>
    </row>
    <row r="568" spans="1:21" x14ac:dyDescent="0.2">
      <c r="A568" s="93" t="s">
        <v>47</v>
      </c>
      <c r="B568" s="94" t="s">
        <v>169</v>
      </c>
      <c r="C568" s="95"/>
      <c r="D568" s="96">
        <f>SUM(D566:D567)</f>
        <v>368003</v>
      </c>
      <c r="E568" s="96">
        <f t="shared" ref="E568:U568" si="237">SUM(E566:E567)</f>
        <v>0</v>
      </c>
      <c r="F568" s="96">
        <f t="shared" si="237"/>
        <v>0</v>
      </c>
      <c r="G568" s="96">
        <f t="shared" si="237"/>
        <v>368003</v>
      </c>
      <c r="H568" s="96">
        <f t="shared" si="237"/>
        <v>0</v>
      </c>
      <c r="I568" s="96">
        <f t="shared" si="237"/>
        <v>0</v>
      </c>
      <c r="J568" s="96">
        <f t="shared" si="237"/>
        <v>368003</v>
      </c>
      <c r="K568" s="96">
        <f t="shared" si="237"/>
        <v>0</v>
      </c>
      <c r="L568" s="96">
        <f t="shared" si="237"/>
        <v>0</v>
      </c>
      <c r="M568" s="96">
        <f t="shared" si="237"/>
        <v>368003</v>
      </c>
      <c r="N568" s="96">
        <f t="shared" si="237"/>
        <v>0</v>
      </c>
      <c r="O568" s="96">
        <f t="shared" si="237"/>
        <v>0</v>
      </c>
      <c r="P568" s="96">
        <f t="shared" si="237"/>
        <v>368003</v>
      </c>
      <c r="Q568" s="96">
        <f t="shared" si="237"/>
        <v>0</v>
      </c>
      <c r="R568" s="96">
        <f t="shared" si="237"/>
        <v>0</v>
      </c>
      <c r="S568" s="96">
        <f t="shared" si="237"/>
        <v>368003</v>
      </c>
      <c r="T568" s="96">
        <f t="shared" si="237"/>
        <v>0</v>
      </c>
      <c r="U568" s="96">
        <f t="shared" si="237"/>
        <v>0</v>
      </c>
    </row>
    <row r="569" spans="1:21" x14ac:dyDescent="0.2">
      <c r="A569" s="97" t="s">
        <v>50</v>
      </c>
      <c r="B569" s="98" t="s">
        <v>170</v>
      </c>
      <c r="C569" s="98"/>
      <c r="D569" s="149">
        <f>D9+D49+D409+D449+D489+D529</f>
        <v>0</v>
      </c>
      <c r="E569" s="149">
        <f>E9+E49+E409+E449+E489+E529</f>
        <v>0</v>
      </c>
      <c r="F569" s="149">
        <f>F9+F49+F409+F449+F489+F529</f>
        <v>0</v>
      </c>
      <c r="G569" s="105">
        <f>SUM(D569:F569)</f>
        <v>0</v>
      </c>
      <c r="H569" s="149">
        <f>H9+H49+H409+H449+H489+H529</f>
        <v>0</v>
      </c>
      <c r="I569" s="149">
        <f>I9+I49+I409+I449+I489+I529</f>
        <v>0</v>
      </c>
      <c r="J569" s="105">
        <f>SUM(G569:I569)</f>
        <v>0</v>
      </c>
      <c r="K569" s="149">
        <f>K9+K49+K409+K449+K489+K529</f>
        <v>0</v>
      </c>
      <c r="L569" s="149">
        <f>L9+L49+L409+L449+L489+L529</f>
        <v>0</v>
      </c>
      <c r="M569" s="105">
        <f>SUM(J569:L569)</f>
        <v>0</v>
      </c>
      <c r="N569" s="149">
        <f>N9+N49+N409+N449+N489+N529</f>
        <v>0</v>
      </c>
      <c r="O569" s="149">
        <f>O9+O49+O409+O449+O489+O529</f>
        <v>0</v>
      </c>
      <c r="P569" s="105">
        <f>SUM(M569:O569)</f>
        <v>0</v>
      </c>
      <c r="Q569" s="149">
        <f>Q9+Q49+Q409+Q449+Q489+Q529</f>
        <v>0</v>
      </c>
      <c r="R569" s="149">
        <f>R9+R49+R409+R449+R489+R529</f>
        <v>0</v>
      </c>
      <c r="S569" s="105">
        <f>SUM(P569:R569)</f>
        <v>0</v>
      </c>
      <c r="T569" s="105">
        <f>SUM(E569,H569,K569,N569,Q569)</f>
        <v>0</v>
      </c>
      <c r="U569" s="105">
        <f>SUM(F569,I569,L569,O569,R569)</f>
        <v>0</v>
      </c>
    </row>
    <row r="570" spans="1:21" x14ac:dyDescent="0.2">
      <c r="A570" s="93" t="s">
        <v>51</v>
      </c>
      <c r="B570" s="94" t="s">
        <v>171</v>
      </c>
      <c r="C570" s="94"/>
      <c r="D570" s="96">
        <f>SUM(D568:D569)</f>
        <v>368003</v>
      </c>
      <c r="E570" s="96">
        <f t="shared" ref="E570:U570" si="238">SUM(E568:E569)</f>
        <v>0</v>
      </c>
      <c r="F570" s="96">
        <f t="shared" si="238"/>
        <v>0</v>
      </c>
      <c r="G570" s="96">
        <f t="shared" si="238"/>
        <v>368003</v>
      </c>
      <c r="H570" s="96">
        <f t="shared" si="238"/>
        <v>0</v>
      </c>
      <c r="I570" s="96">
        <f t="shared" si="238"/>
        <v>0</v>
      </c>
      <c r="J570" s="96">
        <f t="shared" si="238"/>
        <v>368003</v>
      </c>
      <c r="K570" s="96">
        <f t="shared" si="238"/>
        <v>0</v>
      </c>
      <c r="L570" s="96">
        <f t="shared" si="238"/>
        <v>0</v>
      </c>
      <c r="M570" s="96">
        <f t="shared" si="238"/>
        <v>368003</v>
      </c>
      <c r="N570" s="96">
        <f t="shared" si="238"/>
        <v>0</v>
      </c>
      <c r="O570" s="96">
        <f t="shared" si="238"/>
        <v>0</v>
      </c>
      <c r="P570" s="96">
        <f t="shared" si="238"/>
        <v>368003</v>
      </c>
      <c r="Q570" s="96">
        <f t="shared" si="238"/>
        <v>0</v>
      </c>
      <c r="R570" s="96">
        <f t="shared" si="238"/>
        <v>0</v>
      </c>
      <c r="S570" s="96">
        <f t="shared" si="238"/>
        <v>368003</v>
      </c>
      <c r="T570" s="96">
        <f t="shared" si="238"/>
        <v>0</v>
      </c>
      <c r="U570" s="96">
        <f t="shared" si="238"/>
        <v>0</v>
      </c>
    </row>
    <row r="571" spans="1:21" x14ac:dyDescent="0.2">
      <c r="A571" s="91" t="s">
        <v>48</v>
      </c>
      <c r="B571" s="92" t="s">
        <v>172</v>
      </c>
      <c r="C571" s="92"/>
      <c r="D571" s="149">
        <f t="shared" ref="D571:F572" si="239">D11+D51+D411+D451+D491+D531</f>
        <v>0</v>
      </c>
      <c r="E571" s="149">
        <f t="shared" si="239"/>
        <v>0</v>
      </c>
      <c r="F571" s="149">
        <f t="shared" si="239"/>
        <v>0</v>
      </c>
      <c r="G571" s="105">
        <f>SUM(D571:F571)</f>
        <v>0</v>
      </c>
      <c r="H571" s="149">
        <f>H11+H51+H411+H451+H491+H531</f>
        <v>0</v>
      </c>
      <c r="I571" s="149">
        <f>I11+I51+I411+I451+I491+I531</f>
        <v>0</v>
      </c>
      <c r="J571" s="105">
        <f>SUM(G571:I571)</f>
        <v>0</v>
      </c>
      <c r="K571" s="149">
        <f>K11+K51+K411+K451+K491+K531</f>
        <v>0</v>
      </c>
      <c r="L571" s="149">
        <f>L11+L51+L411+L451+L491+L531</f>
        <v>0</v>
      </c>
      <c r="M571" s="105">
        <f>SUM(J571:L571)</f>
        <v>0</v>
      </c>
      <c r="N571" s="149">
        <f>N11+N51+N411+N451+N491+N531</f>
        <v>0</v>
      </c>
      <c r="O571" s="149">
        <f>O11+O51+O411+O451+O491+O531</f>
        <v>0</v>
      </c>
      <c r="P571" s="105">
        <f>SUM(M571:O571)</f>
        <v>0</v>
      </c>
      <c r="Q571" s="149">
        <f>Q11+Q51+Q411+Q451+Q491+Q531</f>
        <v>0</v>
      </c>
      <c r="R571" s="149">
        <f>R11+R51+R411+R451+R491+R531</f>
        <v>0</v>
      </c>
      <c r="S571" s="105">
        <f>SUM(P571:R571)</f>
        <v>0</v>
      </c>
      <c r="T571" s="105">
        <f>SUM(E571,H571,K571,N571,Q571)</f>
        <v>0</v>
      </c>
      <c r="U571" s="105">
        <f>SUM(F571,I571,L571,O571,R571)</f>
        <v>0</v>
      </c>
    </row>
    <row r="572" spans="1:21" x14ac:dyDescent="0.2">
      <c r="A572" s="91" t="s">
        <v>52</v>
      </c>
      <c r="B572" s="92" t="s">
        <v>173</v>
      </c>
      <c r="C572" s="92"/>
      <c r="D572" s="149">
        <f t="shared" si="239"/>
        <v>0</v>
      </c>
      <c r="E572" s="149">
        <f t="shared" si="239"/>
        <v>0</v>
      </c>
      <c r="F572" s="149">
        <f t="shared" si="239"/>
        <v>0</v>
      </c>
      <c r="G572" s="105">
        <f>SUM(D572:F572)</f>
        <v>0</v>
      </c>
      <c r="H572" s="149">
        <f>H12+H52+H412+H452+H492+H532</f>
        <v>0</v>
      </c>
      <c r="I572" s="149">
        <f>I12+I52+I412+I452+I492+I532</f>
        <v>0</v>
      </c>
      <c r="J572" s="105">
        <f>SUM(G572:I572)</f>
        <v>0</v>
      </c>
      <c r="K572" s="149">
        <f>K12+K52+K412+K452+K492+K532</f>
        <v>0</v>
      </c>
      <c r="L572" s="149">
        <f>L12+L52+L412+L452+L492+L532</f>
        <v>0</v>
      </c>
      <c r="M572" s="105">
        <f>SUM(J572:L572)</f>
        <v>0</v>
      </c>
      <c r="N572" s="149">
        <f>N12+N52+N412+N452+N492+N532</f>
        <v>0</v>
      </c>
      <c r="O572" s="149">
        <f>O12+O52+O412+O452+O492+O532</f>
        <v>0</v>
      </c>
      <c r="P572" s="105">
        <f>SUM(M572:O572)</f>
        <v>0</v>
      </c>
      <c r="Q572" s="149">
        <f>Q12+Q52+Q412+Q452+Q492+Q532</f>
        <v>0</v>
      </c>
      <c r="R572" s="149">
        <f>R12+R52+R412+R452+R492+R532</f>
        <v>0</v>
      </c>
      <c r="S572" s="105">
        <f>SUM(P572:R572)</f>
        <v>0</v>
      </c>
      <c r="T572" s="105">
        <f>SUM(E572,H572,K572,N572,Q572)</f>
        <v>0</v>
      </c>
      <c r="U572" s="105">
        <f>SUM(F572,I572,L572,O572,R572)</f>
        <v>0</v>
      </c>
    </row>
    <row r="573" spans="1:21" x14ac:dyDescent="0.2">
      <c r="A573" s="93" t="s">
        <v>49</v>
      </c>
      <c r="B573" s="94" t="s">
        <v>174</v>
      </c>
      <c r="C573" s="94"/>
      <c r="D573" s="96">
        <f>SUM(D571:D572)</f>
        <v>0</v>
      </c>
      <c r="E573" s="96">
        <f t="shared" ref="E573:U573" si="240">SUM(E571:E572)</f>
        <v>0</v>
      </c>
      <c r="F573" s="96">
        <f t="shared" si="240"/>
        <v>0</v>
      </c>
      <c r="G573" s="96">
        <f t="shared" si="240"/>
        <v>0</v>
      </c>
      <c r="H573" s="96">
        <f t="shared" si="240"/>
        <v>0</v>
      </c>
      <c r="I573" s="96">
        <f t="shared" si="240"/>
        <v>0</v>
      </c>
      <c r="J573" s="96">
        <f t="shared" si="240"/>
        <v>0</v>
      </c>
      <c r="K573" s="96">
        <f t="shared" si="240"/>
        <v>0</v>
      </c>
      <c r="L573" s="96">
        <f t="shared" si="240"/>
        <v>0</v>
      </c>
      <c r="M573" s="96">
        <f t="shared" si="240"/>
        <v>0</v>
      </c>
      <c r="N573" s="96">
        <f t="shared" si="240"/>
        <v>0</v>
      </c>
      <c r="O573" s="96">
        <f t="shared" si="240"/>
        <v>0</v>
      </c>
      <c r="P573" s="96">
        <f t="shared" si="240"/>
        <v>0</v>
      </c>
      <c r="Q573" s="96">
        <f t="shared" si="240"/>
        <v>0</v>
      </c>
      <c r="R573" s="96">
        <f t="shared" si="240"/>
        <v>0</v>
      </c>
      <c r="S573" s="96">
        <f t="shared" si="240"/>
        <v>0</v>
      </c>
      <c r="T573" s="96">
        <f t="shared" si="240"/>
        <v>0</v>
      </c>
      <c r="U573" s="96">
        <f t="shared" si="240"/>
        <v>0</v>
      </c>
    </row>
    <row r="574" spans="1:21" x14ac:dyDescent="0.2">
      <c r="A574" s="91" t="s">
        <v>159</v>
      </c>
      <c r="B574" s="92" t="s">
        <v>247</v>
      </c>
      <c r="C574" s="92"/>
      <c r="D574" s="149">
        <f t="shared" ref="D574:F575" si="241">D14+D54+D414+D454+D494+D534</f>
        <v>0</v>
      </c>
      <c r="E574" s="149">
        <f t="shared" si="241"/>
        <v>0</v>
      </c>
      <c r="F574" s="149">
        <f t="shared" si="241"/>
        <v>0</v>
      </c>
      <c r="G574" s="105">
        <f>SUM(D574:F574)</f>
        <v>0</v>
      </c>
      <c r="H574" s="149">
        <f>H14+H54+H414+H454+H494+H534</f>
        <v>0</v>
      </c>
      <c r="I574" s="149">
        <f>I14+I54+I414+I454+I494+I534</f>
        <v>0</v>
      </c>
      <c r="J574" s="105">
        <f>SUM(G574:I574)</f>
        <v>0</v>
      </c>
      <c r="K574" s="149">
        <f>K14+K54+K414+K454+K494+K534</f>
        <v>0</v>
      </c>
      <c r="L574" s="149">
        <f>L14+L54+L414+L454+L494+L534</f>
        <v>0</v>
      </c>
      <c r="M574" s="105">
        <f>SUM(J574:L574)</f>
        <v>0</v>
      </c>
      <c r="N574" s="149">
        <f>N14+N54+N414+N454+N494+N534</f>
        <v>0</v>
      </c>
      <c r="O574" s="149">
        <f>O14+O54+O414+O454+O494+O534</f>
        <v>0</v>
      </c>
      <c r="P574" s="105">
        <f>SUM(M574:O574)</f>
        <v>0</v>
      </c>
      <c r="Q574" s="149">
        <f>Q14+Q54+Q414+Q454+Q494+Q534</f>
        <v>0</v>
      </c>
      <c r="R574" s="149">
        <f>R14+R54+R414+R454+R494+R534</f>
        <v>0</v>
      </c>
      <c r="S574" s="105">
        <f>SUM(P574:R574)</f>
        <v>0</v>
      </c>
      <c r="T574" s="105">
        <f>SUM(E574,H574,K574,N574,Q574)</f>
        <v>0</v>
      </c>
      <c r="U574" s="105">
        <f>SUM(F574,I574,L574,O574,R574)</f>
        <v>0</v>
      </c>
    </row>
    <row r="575" spans="1:21" x14ac:dyDescent="0.2">
      <c r="A575" s="91" t="s">
        <v>15</v>
      </c>
      <c r="B575" s="92" t="s">
        <v>175</v>
      </c>
      <c r="C575" s="92"/>
      <c r="D575" s="149">
        <f t="shared" si="241"/>
        <v>142447</v>
      </c>
      <c r="E575" s="149">
        <f t="shared" si="241"/>
        <v>0</v>
      </c>
      <c r="F575" s="149">
        <f t="shared" si="241"/>
        <v>0</v>
      </c>
      <c r="G575" s="105">
        <f>SUM(D575:F575)</f>
        <v>142447</v>
      </c>
      <c r="H575" s="149">
        <f>H15+H55+H415+H455+H495+H535</f>
        <v>0</v>
      </c>
      <c r="I575" s="149">
        <f>I15+I55+I415+I455+I495+I535</f>
        <v>0</v>
      </c>
      <c r="J575" s="105">
        <f>SUM(G575:I575)</f>
        <v>142447</v>
      </c>
      <c r="K575" s="149">
        <f>K15+K55+K415+K455+K495+K535</f>
        <v>0</v>
      </c>
      <c r="L575" s="149">
        <f>L15+L55+L415+L455+L495+L535</f>
        <v>38463</v>
      </c>
      <c r="M575" s="105">
        <f>SUM(J575:L575)</f>
        <v>180910</v>
      </c>
      <c r="N575" s="149">
        <f>N15+N55+N415+N455+N495+N535</f>
        <v>0</v>
      </c>
      <c r="O575" s="149">
        <f>O15+O55+O415+O455+O495+O535</f>
        <v>0</v>
      </c>
      <c r="P575" s="105">
        <f>SUM(M575:O575)</f>
        <v>180910</v>
      </c>
      <c r="Q575" s="149">
        <f>Q15+Q55+Q415+Q455+Q495+Q535</f>
        <v>0</v>
      </c>
      <c r="R575" s="149">
        <f>R15+R55+R415+R455+R495+R535</f>
        <v>0</v>
      </c>
      <c r="S575" s="105">
        <f>SUM(P575:R575)</f>
        <v>180910</v>
      </c>
      <c r="T575" s="105">
        <f>SUM(E575,H575,K575,N575,Q575)</f>
        <v>0</v>
      </c>
      <c r="U575" s="105">
        <f>SUM(F575,I575,L575,O575,R575)</f>
        <v>38463</v>
      </c>
    </row>
    <row r="576" spans="1:21" x14ac:dyDescent="0.2">
      <c r="A576" s="100" t="s">
        <v>16</v>
      </c>
      <c r="B576" s="101" t="s">
        <v>176</v>
      </c>
      <c r="C576" s="101"/>
      <c r="D576" s="6">
        <f>SUM(D574:D575)</f>
        <v>142447</v>
      </c>
      <c r="E576" s="96">
        <f t="shared" ref="E576:U576" si="242">SUM(E574:E575)</f>
        <v>0</v>
      </c>
      <c r="F576" s="96">
        <f t="shared" si="242"/>
        <v>0</v>
      </c>
      <c r="G576" s="96">
        <f t="shared" si="242"/>
        <v>142447</v>
      </c>
      <c r="H576" s="96">
        <f t="shared" si="242"/>
        <v>0</v>
      </c>
      <c r="I576" s="96">
        <f t="shared" si="242"/>
        <v>0</v>
      </c>
      <c r="J576" s="96">
        <f t="shared" si="242"/>
        <v>142447</v>
      </c>
      <c r="K576" s="96">
        <f t="shared" si="242"/>
        <v>0</v>
      </c>
      <c r="L576" s="96">
        <f t="shared" si="242"/>
        <v>38463</v>
      </c>
      <c r="M576" s="96">
        <f t="shared" si="242"/>
        <v>180910</v>
      </c>
      <c r="N576" s="96">
        <f t="shared" si="242"/>
        <v>0</v>
      </c>
      <c r="O576" s="96">
        <f t="shared" si="242"/>
        <v>0</v>
      </c>
      <c r="P576" s="96">
        <f t="shared" si="242"/>
        <v>180910</v>
      </c>
      <c r="Q576" s="96">
        <f t="shared" si="242"/>
        <v>0</v>
      </c>
      <c r="R576" s="96">
        <f t="shared" si="242"/>
        <v>0</v>
      </c>
      <c r="S576" s="96">
        <f t="shared" si="242"/>
        <v>180910</v>
      </c>
      <c r="T576" s="96">
        <f t="shared" si="242"/>
        <v>0</v>
      </c>
      <c r="U576" s="96">
        <f t="shared" si="242"/>
        <v>38463</v>
      </c>
    </row>
    <row r="577" spans="1:21" x14ac:dyDescent="0.2">
      <c r="A577" s="91" t="s">
        <v>17</v>
      </c>
      <c r="B577" s="92" t="s">
        <v>248</v>
      </c>
      <c r="C577" s="92"/>
      <c r="D577" s="149">
        <f t="shared" ref="D577:F578" si="243">D17+D57+D417+D457+D497+D537</f>
        <v>0</v>
      </c>
      <c r="E577" s="149">
        <f t="shared" si="243"/>
        <v>0</v>
      </c>
      <c r="F577" s="149">
        <f t="shared" si="243"/>
        <v>0</v>
      </c>
      <c r="G577" s="105">
        <f>SUM(D577:F577)</f>
        <v>0</v>
      </c>
      <c r="H577" s="149">
        <f>H17+H57+H417+H457+H497+H537</f>
        <v>0</v>
      </c>
      <c r="I577" s="149">
        <f>I17+I57+I417+I457+I497+I537</f>
        <v>0</v>
      </c>
      <c r="J577" s="105">
        <f>SUM(G577:I577)</f>
        <v>0</v>
      </c>
      <c r="K577" s="149">
        <f>K17+K57+K417+K457+K497+K537</f>
        <v>0</v>
      </c>
      <c r="L577" s="149">
        <f>L17+L57+L417+L457+L497+L537</f>
        <v>0</v>
      </c>
      <c r="M577" s="105">
        <f>SUM(J577:L577)</f>
        <v>0</v>
      </c>
      <c r="N577" s="149">
        <f>N17+N57+N417+N457+N497+N537</f>
        <v>0</v>
      </c>
      <c r="O577" s="149">
        <f>O17+O57+O417+O457+O497+O537</f>
        <v>0</v>
      </c>
      <c r="P577" s="105">
        <f>SUM(M577:O577)</f>
        <v>0</v>
      </c>
      <c r="Q577" s="149">
        <f>Q17+Q57+Q417+Q457+Q497+Q537</f>
        <v>0</v>
      </c>
      <c r="R577" s="149">
        <f>R17+R57+R417+R457+R497+R537</f>
        <v>0</v>
      </c>
      <c r="S577" s="105">
        <f>SUM(P577:R577)</f>
        <v>0</v>
      </c>
      <c r="T577" s="105">
        <f>SUM(E577,H577,K577,N577,Q577)</f>
        <v>0</v>
      </c>
      <c r="U577" s="105">
        <f>SUM(F577,I577,L577,O577,R577)</f>
        <v>0</v>
      </c>
    </row>
    <row r="578" spans="1:21" x14ac:dyDescent="0.2">
      <c r="A578" s="91" t="s">
        <v>18</v>
      </c>
      <c r="B578" s="92" t="s">
        <v>177</v>
      </c>
      <c r="C578" s="25"/>
      <c r="D578" s="149">
        <f t="shared" si="243"/>
        <v>185196</v>
      </c>
      <c r="E578" s="149">
        <f t="shared" si="243"/>
        <v>0</v>
      </c>
      <c r="F578" s="149">
        <f t="shared" si="243"/>
        <v>0</v>
      </c>
      <c r="G578" s="105">
        <f>SUM(D578:F578)</f>
        <v>185196</v>
      </c>
      <c r="H578" s="149">
        <f>H18+H58+H418+H458+H498+H538</f>
        <v>0</v>
      </c>
      <c r="I578" s="149">
        <f>I18+I58+I418+I458+I498+I538</f>
        <v>0</v>
      </c>
      <c r="J578" s="105">
        <f>SUM(G578:I578)</f>
        <v>185196</v>
      </c>
      <c r="K578" s="149">
        <f>K18+K58+K418+K458+K498+K538</f>
        <v>0</v>
      </c>
      <c r="L578" s="149">
        <f>L18+L58+L418+L458+L498+L538</f>
        <v>0</v>
      </c>
      <c r="M578" s="105">
        <f>SUM(J578:L578)</f>
        <v>185196</v>
      </c>
      <c r="N578" s="149">
        <f>N18+N58+N418+N458+N498+N538</f>
        <v>0</v>
      </c>
      <c r="O578" s="149">
        <f>O18+O58+O418+O458+O498+O538</f>
        <v>0</v>
      </c>
      <c r="P578" s="105">
        <f>SUM(M578:O578)</f>
        <v>185196</v>
      </c>
      <c r="Q578" s="149">
        <f>Q18+Q58+Q418+Q458+Q498+Q538</f>
        <v>0</v>
      </c>
      <c r="R578" s="149">
        <f>R18+R58+R418+R458+R498+R538</f>
        <v>0</v>
      </c>
      <c r="S578" s="105">
        <f>SUM(P578:R578)</f>
        <v>185196</v>
      </c>
      <c r="T578" s="105">
        <f>SUM(E578,H578,K578,N578,Q578)</f>
        <v>0</v>
      </c>
      <c r="U578" s="105">
        <f>SUM(F578,I578,L578,O578,R578)</f>
        <v>0</v>
      </c>
    </row>
    <row r="579" spans="1:21" x14ac:dyDescent="0.2">
      <c r="A579" s="101" t="s">
        <v>19</v>
      </c>
      <c r="B579" s="101" t="s">
        <v>178</v>
      </c>
      <c r="C579" s="101"/>
      <c r="D579" s="6">
        <f>SUM(D577:D578)</f>
        <v>185196</v>
      </c>
      <c r="E579" s="96">
        <f t="shared" ref="E579:U579" si="244">SUM(E577:E578)</f>
        <v>0</v>
      </c>
      <c r="F579" s="96">
        <f t="shared" si="244"/>
        <v>0</v>
      </c>
      <c r="G579" s="96">
        <f t="shared" si="244"/>
        <v>185196</v>
      </c>
      <c r="H579" s="96">
        <f t="shared" si="244"/>
        <v>0</v>
      </c>
      <c r="I579" s="96">
        <f t="shared" si="244"/>
        <v>0</v>
      </c>
      <c r="J579" s="96">
        <f t="shared" si="244"/>
        <v>185196</v>
      </c>
      <c r="K579" s="96">
        <f t="shared" si="244"/>
        <v>0</v>
      </c>
      <c r="L579" s="96">
        <f t="shared" si="244"/>
        <v>0</v>
      </c>
      <c r="M579" s="96">
        <f t="shared" si="244"/>
        <v>185196</v>
      </c>
      <c r="N579" s="96">
        <f t="shared" si="244"/>
        <v>0</v>
      </c>
      <c r="O579" s="96">
        <f t="shared" si="244"/>
        <v>0</v>
      </c>
      <c r="P579" s="96">
        <f t="shared" si="244"/>
        <v>185196</v>
      </c>
      <c r="Q579" s="96">
        <f t="shared" si="244"/>
        <v>0</v>
      </c>
      <c r="R579" s="96">
        <f t="shared" si="244"/>
        <v>0</v>
      </c>
      <c r="S579" s="96">
        <f t="shared" si="244"/>
        <v>185196</v>
      </c>
      <c r="T579" s="96">
        <f t="shared" si="244"/>
        <v>0</v>
      </c>
      <c r="U579" s="96">
        <f t="shared" si="244"/>
        <v>0</v>
      </c>
    </row>
    <row r="580" spans="1:21" x14ac:dyDescent="0.2">
      <c r="A580" s="94" t="s">
        <v>20</v>
      </c>
      <c r="B580" s="94" t="s">
        <v>179</v>
      </c>
      <c r="C580" s="94"/>
      <c r="D580" s="96">
        <f>SUM(D576,D579)</f>
        <v>327643</v>
      </c>
      <c r="E580" s="96">
        <f t="shared" ref="E580:U580" si="245">SUM(E576,E579)</f>
        <v>0</v>
      </c>
      <c r="F580" s="96">
        <f t="shared" si="245"/>
        <v>0</v>
      </c>
      <c r="G580" s="96">
        <f t="shared" si="245"/>
        <v>327643</v>
      </c>
      <c r="H580" s="96">
        <f t="shared" si="245"/>
        <v>0</v>
      </c>
      <c r="I580" s="96">
        <f t="shared" si="245"/>
        <v>0</v>
      </c>
      <c r="J580" s="96">
        <f t="shared" si="245"/>
        <v>327643</v>
      </c>
      <c r="K580" s="96">
        <f t="shared" si="245"/>
        <v>0</v>
      </c>
      <c r="L580" s="96">
        <f t="shared" si="245"/>
        <v>38463</v>
      </c>
      <c r="M580" s="96">
        <f t="shared" si="245"/>
        <v>366106</v>
      </c>
      <c r="N580" s="96">
        <f t="shared" si="245"/>
        <v>0</v>
      </c>
      <c r="O580" s="96">
        <f t="shared" si="245"/>
        <v>0</v>
      </c>
      <c r="P580" s="96">
        <f t="shared" si="245"/>
        <v>366106</v>
      </c>
      <c r="Q580" s="96">
        <f t="shared" si="245"/>
        <v>0</v>
      </c>
      <c r="R580" s="96">
        <f t="shared" si="245"/>
        <v>0</v>
      </c>
      <c r="S580" s="96">
        <f t="shared" si="245"/>
        <v>366106</v>
      </c>
      <c r="T580" s="96">
        <f t="shared" si="245"/>
        <v>0</v>
      </c>
      <c r="U580" s="96">
        <f t="shared" si="245"/>
        <v>38463</v>
      </c>
    </row>
    <row r="581" spans="1:21" x14ac:dyDescent="0.2">
      <c r="A581" s="92" t="s">
        <v>21</v>
      </c>
      <c r="B581" s="92" t="s">
        <v>180</v>
      </c>
      <c r="C581" s="92"/>
      <c r="D581" s="149">
        <f t="shared" ref="D581:F582" si="246">D21+D61+D421+D461+D501+D541</f>
        <v>0</v>
      </c>
      <c r="E581" s="149">
        <f t="shared" si="246"/>
        <v>0</v>
      </c>
      <c r="F581" s="149">
        <f t="shared" si="246"/>
        <v>0</v>
      </c>
      <c r="G581" s="105">
        <f>SUM(D581:F581)</f>
        <v>0</v>
      </c>
      <c r="H581" s="149">
        <f>H21+H61+H421+H461+H501+H541</f>
        <v>0</v>
      </c>
      <c r="I581" s="149">
        <f>I21+I61+I421+I461+I501+I541</f>
        <v>0</v>
      </c>
      <c r="J581" s="105">
        <f>SUM(G581:I581)</f>
        <v>0</v>
      </c>
      <c r="K581" s="149">
        <f>K21+K61+K421+K461+K501+K541</f>
        <v>0</v>
      </c>
      <c r="L581" s="149">
        <f>L21+L61+L421+L461+L501+L541</f>
        <v>0</v>
      </c>
      <c r="M581" s="105">
        <f>SUM(J581:L581)</f>
        <v>0</v>
      </c>
      <c r="N581" s="149">
        <f>N21+N61+N421+N461+N501+N541</f>
        <v>0</v>
      </c>
      <c r="O581" s="149">
        <f>O21+O61+O421+O461+O501+O541</f>
        <v>0</v>
      </c>
      <c r="P581" s="105">
        <f>SUM(M581:O581)</f>
        <v>0</v>
      </c>
      <c r="Q581" s="149">
        <f>Q21+Q61+Q421+Q461+Q501+Q541</f>
        <v>0</v>
      </c>
      <c r="R581" s="149">
        <f>R21+R61+R421+R461+R501+R541</f>
        <v>0</v>
      </c>
      <c r="S581" s="105">
        <f>SUM(P581:R581)</f>
        <v>0</v>
      </c>
      <c r="T581" s="105">
        <f>SUM(E581,H581,K581,N581,Q581)</f>
        <v>0</v>
      </c>
      <c r="U581" s="105">
        <f>SUM(F581,I581,L581,O581,R581)</f>
        <v>0</v>
      </c>
    </row>
    <row r="582" spans="1:21" x14ac:dyDescent="0.2">
      <c r="A582" s="92" t="s">
        <v>22</v>
      </c>
      <c r="B582" s="92" t="s">
        <v>181</v>
      </c>
      <c r="C582" s="92"/>
      <c r="D582" s="149">
        <f t="shared" si="246"/>
        <v>0</v>
      </c>
      <c r="E582" s="149">
        <f t="shared" si="246"/>
        <v>0</v>
      </c>
      <c r="F582" s="149">
        <f t="shared" si="246"/>
        <v>0</v>
      </c>
      <c r="G582" s="105">
        <f>SUM(D582:F582)</f>
        <v>0</v>
      </c>
      <c r="H582" s="149">
        <f>H22+H62+H422+H462+H502+H542</f>
        <v>0</v>
      </c>
      <c r="I582" s="149">
        <f>I22+I62+I422+I462+I502+I542</f>
        <v>0</v>
      </c>
      <c r="J582" s="105">
        <f>SUM(G582:I582)</f>
        <v>0</v>
      </c>
      <c r="K582" s="149">
        <f>K22+K62+K422+K462+K502+K542</f>
        <v>0</v>
      </c>
      <c r="L582" s="149">
        <f>L22+L62+L422+L462+L502+L542</f>
        <v>0</v>
      </c>
      <c r="M582" s="105">
        <f>SUM(J582:L582)</f>
        <v>0</v>
      </c>
      <c r="N582" s="149">
        <f>N22+N62+N422+N462+N502+N542</f>
        <v>0</v>
      </c>
      <c r="O582" s="149">
        <f>O22+O62+O422+O462+O502+O542</f>
        <v>0</v>
      </c>
      <c r="P582" s="105">
        <f>SUM(M582:O582)</f>
        <v>0</v>
      </c>
      <c r="Q582" s="149">
        <f>Q22+Q62+Q422+Q462+Q502+Q542</f>
        <v>0</v>
      </c>
      <c r="R582" s="149">
        <f>R22+R62+R422+R462+R502+R542</f>
        <v>0</v>
      </c>
      <c r="S582" s="105">
        <f>SUM(P582:R582)</f>
        <v>0</v>
      </c>
      <c r="T582" s="105">
        <f>SUM(E582,H582,K582,N582,Q582)</f>
        <v>0</v>
      </c>
      <c r="U582" s="105">
        <f>SUM(F582,I582,L582,O582,R582)</f>
        <v>0</v>
      </c>
    </row>
    <row r="583" spans="1:21" x14ac:dyDescent="0.2">
      <c r="A583" s="94" t="s">
        <v>23</v>
      </c>
      <c r="B583" s="94" t="s">
        <v>182</v>
      </c>
      <c r="C583" s="94"/>
      <c r="D583" s="96">
        <f>SUM(D581:D582)</f>
        <v>0</v>
      </c>
      <c r="E583" s="96">
        <f t="shared" ref="E583:U583" si="247">SUM(E581:E582)</f>
        <v>0</v>
      </c>
      <c r="F583" s="96">
        <f t="shared" si="247"/>
        <v>0</v>
      </c>
      <c r="G583" s="96">
        <f t="shared" si="247"/>
        <v>0</v>
      </c>
      <c r="H583" s="96">
        <f t="shared" si="247"/>
        <v>0</v>
      </c>
      <c r="I583" s="96">
        <f t="shared" si="247"/>
        <v>0</v>
      </c>
      <c r="J583" s="96">
        <f t="shared" si="247"/>
        <v>0</v>
      </c>
      <c r="K583" s="96">
        <f t="shared" si="247"/>
        <v>0</v>
      </c>
      <c r="L583" s="96">
        <f t="shared" si="247"/>
        <v>0</v>
      </c>
      <c r="M583" s="96">
        <f t="shared" si="247"/>
        <v>0</v>
      </c>
      <c r="N583" s="96">
        <f t="shared" si="247"/>
        <v>0</v>
      </c>
      <c r="O583" s="96">
        <f t="shared" si="247"/>
        <v>0</v>
      </c>
      <c r="P583" s="96">
        <f t="shared" si="247"/>
        <v>0</v>
      </c>
      <c r="Q583" s="96">
        <f t="shared" si="247"/>
        <v>0</v>
      </c>
      <c r="R583" s="96">
        <f t="shared" si="247"/>
        <v>0</v>
      </c>
      <c r="S583" s="96">
        <f t="shared" si="247"/>
        <v>0</v>
      </c>
      <c r="T583" s="96">
        <f t="shared" si="247"/>
        <v>0</v>
      </c>
      <c r="U583" s="96">
        <f t="shared" si="247"/>
        <v>0</v>
      </c>
    </row>
    <row r="584" spans="1:21" x14ac:dyDescent="0.2">
      <c r="A584" s="94" t="s">
        <v>24</v>
      </c>
      <c r="B584" s="94" t="s">
        <v>183</v>
      </c>
      <c r="C584" s="94"/>
      <c r="D584" s="96">
        <f>SUM(D573,D580,D583)</f>
        <v>327643</v>
      </c>
      <c r="E584" s="96">
        <f t="shared" ref="E584:U584" si="248">SUM(E573,E580,E583)</f>
        <v>0</v>
      </c>
      <c r="F584" s="96">
        <f t="shared" si="248"/>
        <v>0</v>
      </c>
      <c r="G584" s="96">
        <f t="shared" si="248"/>
        <v>327643</v>
      </c>
      <c r="H584" s="96">
        <f t="shared" si="248"/>
        <v>0</v>
      </c>
      <c r="I584" s="96">
        <f t="shared" si="248"/>
        <v>0</v>
      </c>
      <c r="J584" s="96">
        <f t="shared" si="248"/>
        <v>327643</v>
      </c>
      <c r="K584" s="96">
        <f t="shared" si="248"/>
        <v>0</v>
      </c>
      <c r="L584" s="96">
        <f t="shared" si="248"/>
        <v>38463</v>
      </c>
      <c r="M584" s="96">
        <f t="shared" si="248"/>
        <v>366106</v>
      </c>
      <c r="N584" s="96">
        <f t="shared" si="248"/>
        <v>0</v>
      </c>
      <c r="O584" s="96">
        <f t="shared" si="248"/>
        <v>0</v>
      </c>
      <c r="P584" s="96">
        <f t="shared" si="248"/>
        <v>366106</v>
      </c>
      <c r="Q584" s="96">
        <f t="shared" si="248"/>
        <v>0</v>
      </c>
      <c r="R584" s="96">
        <f t="shared" si="248"/>
        <v>0</v>
      </c>
      <c r="S584" s="96">
        <f t="shared" si="248"/>
        <v>366106</v>
      </c>
      <c r="T584" s="96">
        <f t="shared" si="248"/>
        <v>0</v>
      </c>
      <c r="U584" s="96">
        <f t="shared" si="248"/>
        <v>38463</v>
      </c>
    </row>
    <row r="585" spans="1:21" x14ac:dyDescent="0.2">
      <c r="A585" s="94" t="s">
        <v>25</v>
      </c>
      <c r="B585" s="94" t="s">
        <v>189</v>
      </c>
      <c r="C585" s="94"/>
      <c r="D585" s="96">
        <f>SUM(D570,D584)</f>
        <v>695646</v>
      </c>
      <c r="E585" s="96">
        <f t="shared" ref="E585:U585" si="249">SUM(E570,E584)</f>
        <v>0</v>
      </c>
      <c r="F585" s="96">
        <f t="shared" si="249"/>
        <v>0</v>
      </c>
      <c r="G585" s="96">
        <f t="shared" si="249"/>
        <v>695646</v>
      </c>
      <c r="H585" s="96">
        <f t="shared" si="249"/>
        <v>0</v>
      </c>
      <c r="I585" s="96">
        <f t="shared" si="249"/>
        <v>0</v>
      </c>
      <c r="J585" s="96">
        <f t="shared" si="249"/>
        <v>695646</v>
      </c>
      <c r="K585" s="96">
        <f t="shared" si="249"/>
        <v>0</v>
      </c>
      <c r="L585" s="96">
        <f t="shared" si="249"/>
        <v>38463</v>
      </c>
      <c r="M585" s="96">
        <f t="shared" si="249"/>
        <v>734109</v>
      </c>
      <c r="N585" s="96">
        <f t="shared" si="249"/>
        <v>0</v>
      </c>
      <c r="O585" s="96">
        <f t="shared" si="249"/>
        <v>0</v>
      </c>
      <c r="P585" s="96">
        <f t="shared" si="249"/>
        <v>734109</v>
      </c>
      <c r="Q585" s="96">
        <f t="shared" si="249"/>
        <v>0</v>
      </c>
      <c r="R585" s="96">
        <f t="shared" si="249"/>
        <v>0</v>
      </c>
      <c r="S585" s="96">
        <f t="shared" si="249"/>
        <v>734109</v>
      </c>
      <c r="T585" s="96">
        <f t="shared" si="249"/>
        <v>0</v>
      </c>
      <c r="U585" s="96">
        <f t="shared" si="249"/>
        <v>38463</v>
      </c>
    </row>
    <row r="586" spans="1:21" x14ac:dyDescent="0.2">
      <c r="A586" s="92"/>
      <c r="B586" s="92"/>
      <c r="C586" s="32"/>
      <c r="D586" s="4"/>
      <c r="G586" s="105"/>
      <c r="J586" s="105"/>
      <c r="M586" s="105"/>
      <c r="P586" s="105"/>
      <c r="S586" s="105"/>
      <c r="T586" s="105"/>
      <c r="U586" s="105"/>
    </row>
    <row r="587" spans="1:21" x14ac:dyDescent="0.2">
      <c r="A587" s="32" t="s">
        <v>194</v>
      </c>
      <c r="B587" s="152" t="s">
        <v>0</v>
      </c>
      <c r="C587" s="8"/>
      <c r="D587" s="149">
        <f t="shared" ref="D587:F597" si="250">D27+D67+D427+D467+D507+D547</f>
        <v>0</v>
      </c>
      <c r="E587" s="149">
        <f t="shared" si="250"/>
        <v>0</v>
      </c>
      <c r="F587" s="149">
        <f t="shared" si="250"/>
        <v>0</v>
      </c>
      <c r="G587" s="126">
        <f t="shared" ref="G587:G597" si="251">SUM(D587:F587)</f>
        <v>0</v>
      </c>
      <c r="H587" s="149">
        <f t="shared" ref="H587:I597" si="252">H27+H67+H427+H467+H507+H547</f>
        <v>0</v>
      </c>
      <c r="I587" s="149">
        <f t="shared" si="252"/>
        <v>0</v>
      </c>
      <c r="J587" s="126">
        <f t="shared" ref="J587:J597" si="253">SUM(G587:I587)</f>
        <v>0</v>
      </c>
      <c r="K587" s="149">
        <f t="shared" ref="K587:L597" si="254">K27+K67+K427+K467+K507+K547</f>
        <v>0</v>
      </c>
      <c r="L587" s="149">
        <f t="shared" si="254"/>
        <v>35020</v>
      </c>
      <c r="M587" s="126">
        <f t="shared" ref="M587:M597" si="255">SUM(J587:L587)</f>
        <v>35020</v>
      </c>
      <c r="N587" s="149">
        <f t="shared" ref="N587:O597" si="256">N27+N67+N427+N467+N507+N547</f>
        <v>0</v>
      </c>
      <c r="O587" s="149">
        <f t="shared" si="256"/>
        <v>0</v>
      </c>
      <c r="P587" s="126">
        <f t="shared" ref="P587:P597" si="257">SUM(M587:O587)</f>
        <v>35020</v>
      </c>
      <c r="Q587" s="149">
        <f t="shared" ref="Q587:R597" si="258">Q27+Q67+Q427+Q467+Q507+Q547</f>
        <v>0</v>
      </c>
      <c r="R587" s="149">
        <f t="shared" si="258"/>
        <v>0</v>
      </c>
      <c r="S587" s="126">
        <f t="shared" ref="S587:S597" si="259">SUM(P587:R587)</f>
        <v>35020</v>
      </c>
      <c r="T587" s="126">
        <f>SUM(E587,H587,K587,N587,Q587)</f>
        <v>0</v>
      </c>
      <c r="U587" s="126">
        <f>SUM(F587,I587,L587,O587,R587)</f>
        <v>35020</v>
      </c>
    </row>
    <row r="588" spans="1:21" x14ac:dyDescent="0.2">
      <c r="A588" s="8" t="s">
        <v>195</v>
      </c>
      <c r="B588" s="153" t="s">
        <v>1</v>
      </c>
      <c r="C588" s="8"/>
      <c r="D588" s="149">
        <f t="shared" si="250"/>
        <v>0</v>
      </c>
      <c r="E588" s="149">
        <f t="shared" si="250"/>
        <v>0</v>
      </c>
      <c r="F588" s="149">
        <f t="shared" si="250"/>
        <v>0</v>
      </c>
      <c r="G588" s="127">
        <f t="shared" si="251"/>
        <v>0</v>
      </c>
      <c r="H588" s="149">
        <f t="shared" si="252"/>
        <v>0</v>
      </c>
      <c r="I588" s="149">
        <f t="shared" si="252"/>
        <v>0</v>
      </c>
      <c r="J588" s="127">
        <f t="shared" si="253"/>
        <v>0</v>
      </c>
      <c r="K588" s="149">
        <f t="shared" si="254"/>
        <v>0</v>
      </c>
      <c r="L588" s="149">
        <f t="shared" si="254"/>
        <v>3443</v>
      </c>
      <c r="M588" s="127">
        <f t="shared" si="255"/>
        <v>3443</v>
      </c>
      <c r="N588" s="149">
        <f t="shared" si="256"/>
        <v>0</v>
      </c>
      <c r="O588" s="149">
        <f t="shared" si="256"/>
        <v>0</v>
      </c>
      <c r="P588" s="127">
        <f t="shared" si="257"/>
        <v>3443</v>
      </c>
      <c r="Q588" s="149">
        <f t="shared" si="258"/>
        <v>0</v>
      </c>
      <c r="R588" s="149">
        <f t="shared" si="258"/>
        <v>0</v>
      </c>
      <c r="S588" s="127">
        <f t="shared" si="259"/>
        <v>3443</v>
      </c>
      <c r="T588" s="127">
        <f t="shared" ref="T588:U597" si="260">SUM(E588,H588,K588,N588,Q588)</f>
        <v>0</v>
      </c>
      <c r="U588" s="127">
        <f t="shared" si="260"/>
        <v>3443</v>
      </c>
    </row>
    <row r="589" spans="1:21" x14ac:dyDescent="0.2">
      <c r="A589" s="8" t="s">
        <v>196</v>
      </c>
      <c r="B589" s="153" t="s">
        <v>184</v>
      </c>
      <c r="C589" s="8"/>
      <c r="D589" s="149">
        <f t="shared" si="250"/>
        <v>1254</v>
      </c>
      <c r="E589" s="149">
        <f t="shared" si="250"/>
        <v>0</v>
      </c>
      <c r="F589" s="149">
        <f t="shared" si="250"/>
        <v>0</v>
      </c>
      <c r="G589" s="127">
        <f t="shared" si="251"/>
        <v>1254</v>
      </c>
      <c r="H589" s="149">
        <f t="shared" si="252"/>
        <v>0</v>
      </c>
      <c r="I589" s="149">
        <f t="shared" si="252"/>
        <v>0</v>
      </c>
      <c r="J589" s="127">
        <f t="shared" si="253"/>
        <v>1254</v>
      </c>
      <c r="K589" s="149">
        <f t="shared" si="254"/>
        <v>0</v>
      </c>
      <c r="L589" s="149">
        <f t="shared" si="254"/>
        <v>0</v>
      </c>
      <c r="M589" s="127">
        <f t="shared" si="255"/>
        <v>1254</v>
      </c>
      <c r="N589" s="149">
        <f t="shared" si="256"/>
        <v>0</v>
      </c>
      <c r="O589" s="149">
        <f t="shared" si="256"/>
        <v>0</v>
      </c>
      <c r="P589" s="127">
        <f t="shared" si="257"/>
        <v>1254</v>
      </c>
      <c r="Q589" s="149">
        <f t="shared" si="258"/>
        <v>0</v>
      </c>
      <c r="R589" s="149">
        <f t="shared" si="258"/>
        <v>0</v>
      </c>
      <c r="S589" s="127">
        <f t="shared" si="259"/>
        <v>1254</v>
      </c>
      <c r="T589" s="127">
        <f t="shared" si="260"/>
        <v>0</v>
      </c>
      <c r="U589" s="127">
        <f t="shared" si="260"/>
        <v>0</v>
      </c>
    </row>
    <row r="590" spans="1:21" x14ac:dyDescent="0.2">
      <c r="A590" s="7" t="s">
        <v>197</v>
      </c>
      <c r="B590" s="153" t="s">
        <v>185</v>
      </c>
      <c r="C590" s="8"/>
      <c r="D590" s="149">
        <f t="shared" si="250"/>
        <v>0</v>
      </c>
      <c r="E590" s="149">
        <f t="shared" si="250"/>
        <v>0</v>
      </c>
      <c r="F590" s="149">
        <f t="shared" si="250"/>
        <v>0</v>
      </c>
      <c r="G590" s="127">
        <f t="shared" si="251"/>
        <v>0</v>
      </c>
      <c r="H590" s="149">
        <f t="shared" si="252"/>
        <v>0</v>
      </c>
      <c r="I590" s="149">
        <f t="shared" si="252"/>
        <v>0</v>
      </c>
      <c r="J590" s="127">
        <f t="shared" si="253"/>
        <v>0</v>
      </c>
      <c r="K590" s="149">
        <f t="shared" si="254"/>
        <v>0</v>
      </c>
      <c r="L590" s="149">
        <f t="shared" si="254"/>
        <v>0</v>
      </c>
      <c r="M590" s="127">
        <f t="shared" si="255"/>
        <v>0</v>
      </c>
      <c r="N590" s="149">
        <f t="shared" si="256"/>
        <v>0</v>
      </c>
      <c r="O590" s="149">
        <f t="shared" si="256"/>
        <v>0</v>
      </c>
      <c r="P590" s="127">
        <f t="shared" si="257"/>
        <v>0</v>
      </c>
      <c r="Q590" s="149">
        <f t="shared" si="258"/>
        <v>0</v>
      </c>
      <c r="R590" s="149">
        <f t="shared" si="258"/>
        <v>0</v>
      </c>
      <c r="S590" s="127">
        <f t="shared" si="259"/>
        <v>0</v>
      </c>
      <c r="T590" s="127">
        <f t="shared" si="260"/>
        <v>0</v>
      </c>
      <c r="U590" s="127">
        <f t="shared" si="260"/>
        <v>0</v>
      </c>
    </row>
    <row r="591" spans="1:21" x14ac:dyDescent="0.2">
      <c r="A591" s="7" t="s">
        <v>198</v>
      </c>
      <c r="B591" s="153" t="s">
        <v>186</v>
      </c>
      <c r="C591" s="8"/>
      <c r="D591" s="149">
        <f t="shared" si="250"/>
        <v>0</v>
      </c>
      <c r="E591" s="149">
        <f t="shared" si="250"/>
        <v>0</v>
      </c>
      <c r="F591" s="149">
        <f t="shared" si="250"/>
        <v>0</v>
      </c>
      <c r="G591" s="127">
        <f t="shared" si="251"/>
        <v>0</v>
      </c>
      <c r="H591" s="149">
        <f t="shared" si="252"/>
        <v>0</v>
      </c>
      <c r="I591" s="149">
        <f t="shared" si="252"/>
        <v>0</v>
      </c>
      <c r="J591" s="127">
        <f t="shared" si="253"/>
        <v>0</v>
      </c>
      <c r="K591" s="149">
        <f t="shared" si="254"/>
        <v>0</v>
      </c>
      <c r="L591" s="149">
        <f t="shared" si="254"/>
        <v>0</v>
      </c>
      <c r="M591" s="127">
        <f t="shared" si="255"/>
        <v>0</v>
      </c>
      <c r="N591" s="149">
        <f t="shared" si="256"/>
        <v>0</v>
      </c>
      <c r="O591" s="149">
        <f t="shared" si="256"/>
        <v>0</v>
      </c>
      <c r="P591" s="127">
        <f t="shared" si="257"/>
        <v>0</v>
      </c>
      <c r="Q591" s="149">
        <f t="shared" si="258"/>
        <v>0</v>
      </c>
      <c r="R591" s="149">
        <f t="shared" si="258"/>
        <v>0</v>
      </c>
      <c r="S591" s="127">
        <f t="shared" si="259"/>
        <v>0</v>
      </c>
      <c r="T591" s="127">
        <f t="shared" si="260"/>
        <v>0</v>
      </c>
      <c r="U591" s="127">
        <f t="shared" si="260"/>
        <v>0</v>
      </c>
    </row>
    <row r="592" spans="1:21" x14ac:dyDescent="0.2">
      <c r="A592" s="7" t="s">
        <v>199</v>
      </c>
      <c r="B592" s="153" t="s">
        <v>187</v>
      </c>
      <c r="C592" s="8"/>
      <c r="D592" s="149">
        <f t="shared" si="250"/>
        <v>0</v>
      </c>
      <c r="E592" s="149">
        <f t="shared" si="250"/>
        <v>0</v>
      </c>
      <c r="F592" s="149">
        <f t="shared" si="250"/>
        <v>0</v>
      </c>
      <c r="G592" s="127">
        <f t="shared" si="251"/>
        <v>0</v>
      </c>
      <c r="H592" s="149">
        <f t="shared" si="252"/>
        <v>0</v>
      </c>
      <c r="I592" s="149">
        <f t="shared" si="252"/>
        <v>0</v>
      </c>
      <c r="J592" s="127">
        <f t="shared" si="253"/>
        <v>0</v>
      </c>
      <c r="K592" s="149">
        <f t="shared" si="254"/>
        <v>0</v>
      </c>
      <c r="L592" s="149">
        <f t="shared" si="254"/>
        <v>0</v>
      </c>
      <c r="M592" s="127">
        <f t="shared" si="255"/>
        <v>0</v>
      </c>
      <c r="N592" s="149">
        <f t="shared" si="256"/>
        <v>0</v>
      </c>
      <c r="O592" s="149">
        <f t="shared" si="256"/>
        <v>0</v>
      </c>
      <c r="P592" s="127">
        <f t="shared" si="257"/>
        <v>0</v>
      </c>
      <c r="Q592" s="149">
        <f t="shared" si="258"/>
        <v>0</v>
      </c>
      <c r="R592" s="149">
        <f t="shared" si="258"/>
        <v>0</v>
      </c>
      <c r="S592" s="127">
        <f t="shared" si="259"/>
        <v>0</v>
      </c>
      <c r="T592" s="127">
        <f t="shared" si="260"/>
        <v>0</v>
      </c>
      <c r="U592" s="127">
        <f t="shared" si="260"/>
        <v>0</v>
      </c>
    </row>
    <row r="593" spans="1:21" x14ac:dyDescent="0.2">
      <c r="A593" s="7" t="s">
        <v>200</v>
      </c>
      <c r="B593" s="153" t="s">
        <v>188</v>
      </c>
      <c r="C593" s="8"/>
      <c r="D593" s="149">
        <f t="shared" si="250"/>
        <v>0</v>
      </c>
      <c r="E593" s="149">
        <f t="shared" si="250"/>
        <v>0</v>
      </c>
      <c r="F593" s="149">
        <f t="shared" si="250"/>
        <v>0</v>
      </c>
      <c r="G593" s="127">
        <f t="shared" si="251"/>
        <v>0</v>
      </c>
      <c r="H593" s="149">
        <f t="shared" si="252"/>
        <v>0</v>
      </c>
      <c r="I593" s="149">
        <f t="shared" si="252"/>
        <v>0</v>
      </c>
      <c r="J593" s="127">
        <f t="shared" si="253"/>
        <v>0</v>
      </c>
      <c r="K593" s="149">
        <f t="shared" si="254"/>
        <v>0</v>
      </c>
      <c r="L593" s="149">
        <f t="shared" si="254"/>
        <v>0</v>
      </c>
      <c r="M593" s="127">
        <f t="shared" si="255"/>
        <v>0</v>
      </c>
      <c r="N593" s="149">
        <f t="shared" si="256"/>
        <v>0</v>
      </c>
      <c r="O593" s="149">
        <f t="shared" si="256"/>
        <v>0</v>
      </c>
      <c r="P593" s="127">
        <f t="shared" si="257"/>
        <v>0</v>
      </c>
      <c r="Q593" s="149">
        <f t="shared" si="258"/>
        <v>0</v>
      </c>
      <c r="R593" s="149">
        <f t="shared" si="258"/>
        <v>0</v>
      </c>
      <c r="S593" s="127">
        <f t="shared" si="259"/>
        <v>0</v>
      </c>
      <c r="T593" s="127">
        <f t="shared" si="260"/>
        <v>0</v>
      </c>
      <c r="U593" s="127">
        <f t="shared" si="260"/>
        <v>0</v>
      </c>
    </row>
    <row r="594" spans="1:21" x14ac:dyDescent="0.2">
      <c r="A594" s="7" t="s">
        <v>204</v>
      </c>
      <c r="B594" s="153" t="s">
        <v>205</v>
      </c>
      <c r="C594" s="8"/>
      <c r="D594" s="149">
        <f t="shared" si="250"/>
        <v>0</v>
      </c>
      <c r="E594" s="149">
        <f t="shared" si="250"/>
        <v>0</v>
      </c>
      <c r="F594" s="149">
        <f t="shared" si="250"/>
        <v>0</v>
      </c>
      <c r="G594" s="127">
        <f t="shared" si="251"/>
        <v>0</v>
      </c>
      <c r="H594" s="149">
        <f t="shared" si="252"/>
        <v>0</v>
      </c>
      <c r="I594" s="149">
        <f t="shared" si="252"/>
        <v>0</v>
      </c>
      <c r="J594" s="127">
        <f t="shared" si="253"/>
        <v>0</v>
      </c>
      <c r="K594" s="149">
        <f t="shared" si="254"/>
        <v>0</v>
      </c>
      <c r="L594" s="149">
        <f t="shared" si="254"/>
        <v>0</v>
      </c>
      <c r="M594" s="127">
        <f t="shared" si="255"/>
        <v>0</v>
      </c>
      <c r="N594" s="149">
        <f t="shared" si="256"/>
        <v>0</v>
      </c>
      <c r="O594" s="149">
        <f t="shared" si="256"/>
        <v>0</v>
      </c>
      <c r="P594" s="127">
        <f t="shared" si="257"/>
        <v>0</v>
      </c>
      <c r="Q594" s="149">
        <f t="shared" si="258"/>
        <v>0</v>
      </c>
      <c r="R594" s="149">
        <f t="shared" si="258"/>
        <v>0</v>
      </c>
      <c r="S594" s="127">
        <f t="shared" si="259"/>
        <v>0</v>
      </c>
      <c r="T594" s="127">
        <f t="shared" si="260"/>
        <v>0</v>
      </c>
      <c r="U594" s="127">
        <f t="shared" si="260"/>
        <v>0</v>
      </c>
    </row>
    <row r="595" spans="1:21" x14ac:dyDescent="0.2">
      <c r="A595" s="7" t="s">
        <v>201</v>
      </c>
      <c r="B595" s="153" t="s">
        <v>190</v>
      </c>
      <c r="C595" s="8"/>
      <c r="D595" s="149">
        <f t="shared" si="250"/>
        <v>0</v>
      </c>
      <c r="E595" s="149">
        <f t="shared" si="250"/>
        <v>0</v>
      </c>
      <c r="F595" s="149">
        <f t="shared" si="250"/>
        <v>0</v>
      </c>
      <c r="G595" s="127">
        <f t="shared" si="251"/>
        <v>0</v>
      </c>
      <c r="H595" s="149">
        <f t="shared" si="252"/>
        <v>0</v>
      </c>
      <c r="I595" s="149">
        <f t="shared" si="252"/>
        <v>0</v>
      </c>
      <c r="J595" s="127">
        <f t="shared" si="253"/>
        <v>0</v>
      </c>
      <c r="K595" s="149">
        <f t="shared" si="254"/>
        <v>0</v>
      </c>
      <c r="L595" s="149">
        <f t="shared" si="254"/>
        <v>0</v>
      </c>
      <c r="M595" s="127">
        <f t="shared" si="255"/>
        <v>0</v>
      </c>
      <c r="N595" s="149">
        <f t="shared" si="256"/>
        <v>0</v>
      </c>
      <c r="O595" s="149">
        <f t="shared" si="256"/>
        <v>0</v>
      </c>
      <c r="P595" s="127">
        <f t="shared" si="257"/>
        <v>0</v>
      </c>
      <c r="Q595" s="149">
        <f t="shared" si="258"/>
        <v>0</v>
      </c>
      <c r="R595" s="149">
        <f t="shared" si="258"/>
        <v>0</v>
      </c>
      <c r="S595" s="127">
        <f t="shared" si="259"/>
        <v>0</v>
      </c>
      <c r="T595" s="127">
        <f t="shared" si="260"/>
        <v>0</v>
      </c>
      <c r="U595" s="127">
        <f t="shared" si="260"/>
        <v>0</v>
      </c>
    </row>
    <row r="596" spans="1:21" x14ac:dyDescent="0.2">
      <c r="A596" s="7" t="s">
        <v>202</v>
      </c>
      <c r="B596" s="153" t="s">
        <v>191</v>
      </c>
      <c r="C596" s="8"/>
      <c r="D596" s="149">
        <f t="shared" si="250"/>
        <v>0</v>
      </c>
      <c r="E596" s="149">
        <f t="shared" si="250"/>
        <v>0</v>
      </c>
      <c r="F596" s="149">
        <f t="shared" si="250"/>
        <v>0</v>
      </c>
      <c r="G596" s="127">
        <f t="shared" si="251"/>
        <v>0</v>
      </c>
      <c r="H596" s="149">
        <f t="shared" si="252"/>
        <v>0</v>
      </c>
      <c r="I596" s="149">
        <f t="shared" si="252"/>
        <v>0</v>
      </c>
      <c r="J596" s="127">
        <f t="shared" si="253"/>
        <v>0</v>
      </c>
      <c r="K596" s="149">
        <f t="shared" si="254"/>
        <v>0</v>
      </c>
      <c r="L596" s="149">
        <f t="shared" si="254"/>
        <v>0</v>
      </c>
      <c r="M596" s="127">
        <f t="shared" si="255"/>
        <v>0</v>
      </c>
      <c r="N596" s="149">
        <f t="shared" si="256"/>
        <v>0</v>
      </c>
      <c r="O596" s="149">
        <f t="shared" si="256"/>
        <v>0</v>
      </c>
      <c r="P596" s="127">
        <f t="shared" si="257"/>
        <v>0</v>
      </c>
      <c r="Q596" s="149">
        <f t="shared" si="258"/>
        <v>0</v>
      </c>
      <c r="R596" s="149">
        <f t="shared" si="258"/>
        <v>0</v>
      </c>
      <c r="S596" s="127">
        <f t="shared" si="259"/>
        <v>0</v>
      </c>
      <c r="T596" s="127">
        <f t="shared" si="260"/>
        <v>0</v>
      </c>
      <c r="U596" s="127">
        <f t="shared" si="260"/>
        <v>0</v>
      </c>
    </row>
    <row r="597" spans="1:21" x14ac:dyDescent="0.2">
      <c r="A597" s="8" t="s">
        <v>203</v>
      </c>
      <c r="B597" s="153" t="s">
        <v>192</v>
      </c>
      <c r="C597" s="8"/>
      <c r="D597" s="149">
        <f t="shared" si="250"/>
        <v>0</v>
      </c>
      <c r="E597" s="149">
        <f t="shared" si="250"/>
        <v>0</v>
      </c>
      <c r="F597" s="149">
        <f t="shared" si="250"/>
        <v>0</v>
      </c>
      <c r="G597" s="128">
        <f t="shared" si="251"/>
        <v>0</v>
      </c>
      <c r="H597" s="149">
        <f t="shared" si="252"/>
        <v>0</v>
      </c>
      <c r="I597" s="149">
        <f t="shared" si="252"/>
        <v>0</v>
      </c>
      <c r="J597" s="128">
        <f t="shared" si="253"/>
        <v>0</v>
      </c>
      <c r="K597" s="149">
        <f t="shared" si="254"/>
        <v>0</v>
      </c>
      <c r="L597" s="149">
        <f t="shared" si="254"/>
        <v>0</v>
      </c>
      <c r="M597" s="128">
        <f t="shared" si="255"/>
        <v>0</v>
      </c>
      <c r="N597" s="149">
        <f t="shared" si="256"/>
        <v>0</v>
      </c>
      <c r="O597" s="149">
        <f t="shared" si="256"/>
        <v>0</v>
      </c>
      <c r="P597" s="128">
        <f t="shared" si="257"/>
        <v>0</v>
      </c>
      <c r="Q597" s="149">
        <f t="shared" si="258"/>
        <v>0</v>
      </c>
      <c r="R597" s="149">
        <f t="shared" si="258"/>
        <v>0</v>
      </c>
      <c r="S597" s="128">
        <f t="shared" si="259"/>
        <v>0</v>
      </c>
      <c r="T597" s="128">
        <f t="shared" si="260"/>
        <v>0</v>
      </c>
      <c r="U597" s="128">
        <f t="shared" si="260"/>
        <v>0</v>
      </c>
    </row>
    <row r="598" spans="1:21" x14ac:dyDescent="0.2">
      <c r="A598" s="94"/>
      <c r="B598" s="154" t="s">
        <v>206</v>
      </c>
      <c r="C598" s="101"/>
      <c r="D598" s="151">
        <f>SUM(D587:D597)</f>
        <v>1254</v>
      </c>
      <c r="E598" s="96">
        <f t="shared" ref="E598:U598" si="261">SUM(E587:E597)</f>
        <v>0</v>
      </c>
      <c r="F598" s="96">
        <f t="shared" si="261"/>
        <v>0</v>
      </c>
      <c r="G598" s="96">
        <f t="shared" si="261"/>
        <v>1254</v>
      </c>
      <c r="H598" s="96">
        <f t="shared" si="261"/>
        <v>0</v>
      </c>
      <c r="I598" s="96">
        <f t="shared" si="261"/>
        <v>0</v>
      </c>
      <c r="J598" s="96">
        <f t="shared" si="261"/>
        <v>1254</v>
      </c>
      <c r="K598" s="96">
        <f t="shared" si="261"/>
        <v>0</v>
      </c>
      <c r="L598" s="96">
        <f t="shared" si="261"/>
        <v>38463</v>
      </c>
      <c r="M598" s="96">
        <f t="shared" si="261"/>
        <v>39717</v>
      </c>
      <c r="N598" s="96">
        <f t="shared" si="261"/>
        <v>0</v>
      </c>
      <c r="O598" s="96">
        <f t="shared" si="261"/>
        <v>0</v>
      </c>
      <c r="P598" s="96">
        <f t="shared" si="261"/>
        <v>39717</v>
      </c>
      <c r="Q598" s="96">
        <f t="shared" si="261"/>
        <v>0</v>
      </c>
      <c r="R598" s="96">
        <f t="shared" si="261"/>
        <v>0</v>
      </c>
      <c r="S598" s="96">
        <f t="shared" si="261"/>
        <v>39717</v>
      </c>
      <c r="T598" s="96">
        <f t="shared" si="261"/>
        <v>0</v>
      </c>
      <c r="U598" s="96">
        <f t="shared" si="261"/>
        <v>38463</v>
      </c>
    </row>
    <row r="599" spans="1:21" x14ac:dyDescent="0.2">
      <c r="A599" s="92"/>
      <c r="B599" s="92"/>
      <c r="C599" s="92"/>
      <c r="G599" s="105"/>
      <c r="J599" s="105"/>
      <c r="M599" s="105"/>
      <c r="P599" s="105"/>
      <c r="S599" s="105"/>
      <c r="T599" s="105"/>
      <c r="U599" s="105"/>
    </row>
    <row r="600" spans="1:21" x14ac:dyDescent="0.2">
      <c r="A600" s="92"/>
      <c r="B600" s="98" t="s">
        <v>210</v>
      </c>
      <c r="C600" s="92"/>
      <c r="D600" s="105">
        <f>D598-D585</f>
        <v>-694392</v>
      </c>
      <c r="E600" s="105">
        <f>E598-E585</f>
        <v>0</v>
      </c>
      <c r="F600" s="105">
        <f>F598-F585</f>
        <v>0</v>
      </c>
      <c r="G600" s="105"/>
      <c r="H600" s="105">
        <f>H598-H585</f>
        <v>0</v>
      </c>
      <c r="I600" s="105">
        <f>I598-I585</f>
        <v>0</v>
      </c>
      <c r="J600" s="105"/>
      <c r="K600" s="105">
        <f>K598-K585</f>
        <v>0</v>
      </c>
      <c r="L600" s="105">
        <f>L598-L585</f>
        <v>0</v>
      </c>
      <c r="M600" s="105"/>
      <c r="N600" s="105">
        <f>N598-N585</f>
        <v>0</v>
      </c>
      <c r="O600" s="105">
        <f>O598-O585</f>
        <v>0</v>
      </c>
      <c r="P600" s="105"/>
      <c r="Q600" s="105">
        <f>Q598-Q585</f>
        <v>0</v>
      </c>
      <c r="R600" s="105">
        <f>R598-R585</f>
        <v>0</v>
      </c>
      <c r="S600" s="105"/>
      <c r="T600" s="105">
        <f>T598-T585</f>
        <v>0</v>
      </c>
      <c r="U600" s="105">
        <f>U598-U585</f>
        <v>0</v>
      </c>
    </row>
    <row r="601" spans="1:21" x14ac:dyDescent="0.2">
      <c r="A601" s="104" t="s">
        <v>162</v>
      </c>
      <c r="B601" s="104" t="s">
        <v>163</v>
      </c>
      <c r="C601" s="104" t="s">
        <v>164</v>
      </c>
      <c r="D601" s="107" t="s">
        <v>31</v>
      </c>
      <c r="E601" s="109" t="s">
        <v>4</v>
      </c>
      <c r="F601" s="109" t="s">
        <v>4</v>
      </c>
      <c r="G601" s="33" t="s">
        <v>53</v>
      </c>
      <c r="H601" s="110" t="s">
        <v>46</v>
      </c>
      <c r="I601" s="110" t="s">
        <v>46</v>
      </c>
      <c r="J601" s="33" t="s">
        <v>53</v>
      </c>
      <c r="K601" s="61" t="s">
        <v>47</v>
      </c>
      <c r="L601" s="61" t="s">
        <v>47</v>
      </c>
      <c r="M601" s="33" t="s">
        <v>53</v>
      </c>
      <c r="N601" s="111" t="s">
        <v>50</v>
      </c>
      <c r="O601" s="111" t="s">
        <v>50</v>
      </c>
      <c r="P601" s="33" t="s">
        <v>53</v>
      </c>
      <c r="Q601" s="112" t="s">
        <v>51</v>
      </c>
      <c r="R601" s="112" t="s">
        <v>51</v>
      </c>
      <c r="S601" s="130" t="s">
        <v>53</v>
      </c>
      <c r="T601" s="218" t="s">
        <v>209</v>
      </c>
      <c r="U601" s="219"/>
    </row>
    <row r="602" spans="1:21" x14ac:dyDescent="0.2">
      <c r="A602" s="83" t="s">
        <v>9</v>
      </c>
      <c r="B602" s="138"/>
      <c r="C602" s="85" t="s">
        <v>166</v>
      </c>
      <c r="D602" s="103" t="s">
        <v>41</v>
      </c>
      <c r="E602" s="34" t="s">
        <v>161</v>
      </c>
      <c r="F602" s="34" t="s">
        <v>161</v>
      </c>
      <c r="G602" s="34" t="s">
        <v>41</v>
      </c>
      <c r="H602" s="34" t="s">
        <v>161</v>
      </c>
      <c r="I602" s="34" t="s">
        <v>161</v>
      </c>
      <c r="J602" s="34" t="s">
        <v>208</v>
      </c>
      <c r="K602" s="34" t="s">
        <v>161</v>
      </c>
      <c r="L602" s="34" t="s">
        <v>161</v>
      </c>
      <c r="M602" s="34" t="s">
        <v>208</v>
      </c>
      <c r="N602" s="34" t="s">
        <v>161</v>
      </c>
      <c r="O602" s="34" t="s">
        <v>161</v>
      </c>
      <c r="P602" s="34" t="s">
        <v>208</v>
      </c>
      <c r="Q602" s="34" t="s">
        <v>161</v>
      </c>
      <c r="R602" s="34" t="s">
        <v>161</v>
      </c>
      <c r="S602" s="131" t="s">
        <v>41</v>
      </c>
      <c r="T602" s="131" t="s">
        <v>161</v>
      </c>
      <c r="U602" s="131" t="s">
        <v>161</v>
      </c>
    </row>
    <row r="603" spans="1:21" x14ac:dyDescent="0.2">
      <c r="A603" s="83"/>
      <c r="B603" s="86"/>
      <c r="C603" s="86"/>
      <c r="D603" s="34" t="s">
        <v>250</v>
      </c>
      <c r="E603" s="34" t="s">
        <v>137</v>
      </c>
      <c r="F603" s="34" t="s">
        <v>193</v>
      </c>
      <c r="G603" s="34"/>
      <c r="H603" s="34" t="s">
        <v>137</v>
      </c>
      <c r="I603" s="34" t="s">
        <v>193</v>
      </c>
      <c r="J603" s="34" t="s">
        <v>41</v>
      </c>
      <c r="K603" s="34" t="s">
        <v>137</v>
      </c>
      <c r="L603" s="34" t="s">
        <v>193</v>
      </c>
      <c r="M603" s="34" t="s">
        <v>41</v>
      </c>
      <c r="N603" s="34" t="s">
        <v>137</v>
      </c>
      <c r="O603" s="34" t="s">
        <v>193</v>
      </c>
      <c r="P603" s="34" t="s">
        <v>41</v>
      </c>
      <c r="Q603" s="34" t="s">
        <v>137</v>
      </c>
      <c r="R603" s="34" t="s">
        <v>193</v>
      </c>
      <c r="S603" s="131" t="s">
        <v>245</v>
      </c>
      <c r="T603" s="131" t="s">
        <v>137</v>
      </c>
      <c r="U603" s="131" t="s">
        <v>193</v>
      </c>
    </row>
    <row r="604" spans="1:21" x14ac:dyDescent="0.2">
      <c r="A604" s="87"/>
      <c r="B604" s="87"/>
      <c r="C604" s="87"/>
      <c r="D604" s="102"/>
      <c r="E604" s="35" t="s">
        <v>66</v>
      </c>
      <c r="F604" s="35" t="s">
        <v>67</v>
      </c>
      <c r="G604" s="116"/>
      <c r="H604" s="35" t="s">
        <v>66</v>
      </c>
      <c r="I604" s="35" t="s">
        <v>67</v>
      </c>
      <c r="J604" s="116"/>
      <c r="K604" s="35" t="s">
        <v>66</v>
      </c>
      <c r="L604" s="35" t="s">
        <v>67</v>
      </c>
      <c r="M604" s="116"/>
      <c r="N604" s="35" t="s">
        <v>66</v>
      </c>
      <c r="O604" s="35" t="s">
        <v>67</v>
      </c>
      <c r="P604" s="116"/>
      <c r="Q604" s="35" t="s">
        <v>66</v>
      </c>
      <c r="R604" s="35" t="s">
        <v>67</v>
      </c>
      <c r="S604" s="132"/>
      <c r="T604" s="133" t="s">
        <v>66</v>
      </c>
      <c r="U604" s="133" t="s">
        <v>67</v>
      </c>
    </row>
    <row r="605" spans="1:21" x14ac:dyDescent="0.2">
      <c r="A605" s="88" t="s">
        <v>4</v>
      </c>
      <c r="B605" s="88" t="s">
        <v>46</v>
      </c>
      <c r="C605" s="88" t="s">
        <v>47</v>
      </c>
      <c r="D605" s="88" t="s">
        <v>50</v>
      </c>
      <c r="E605" s="117" t="s">
        <v>46</v>
      </c>
      <c r="F605" s="117" t="s">
        <v>47</v>
      </c>
      <c r="G605" s="117" t="s">
        <v>50</v>
      </c>
      <c r="H605" s="117" t="s">
        <v>51</v>
      </c>
      <c r="I605" s="117" t="s">
        <v>48</v>
      </c>
      <c r="J605" s="117" t="s">
        <v>52</v>
      </c>
      <c r="K605" s="117" t="s">
        <v>49</v>
      </c>
      <c r="L605" s="117" t="s">
        <v>159</v>
      </c>
      <c r="M605" s="117" t="s">
        <v>15</v>
      </c>
      <c r="N605" s="117" t="s">
        <v>16</v>
      </c>
      <c r="O605" s="117" t="s">
        <v>17</v>
      </c>
      <c r="P605" s="117" t="s">
        <v>18</v>
      </c>
      <c r="Q605" s="117" t="s">
        <v>19</v>
      </c>
      <c r="R605" s="117" t="s">
        <v>20</v>
      </c>
      <c r="S605" s="134" t="s">
        <v>21</v>
      </c>
      <c r="T605" s="134" t="s">
        <v>21</v>
      </c>
      <c r="U605" s="134" t="s">
        <v>21</v>
      </c>
    </row>
    <row r="606" spans="1:21" x14ac:dyDescent="0.2">
      <c r="A606" s="89" t="s">
        <v>4</v>
      </c>
      <c r="B606" s="89" t="s">
        <v>167</v>
      </c>
      <c r="C606" s="90"/>
      <c r="D606" s="4">
        <v>0</v>
      </c>
      <c r="E606" s="4">
        <v>0</v>
      </c>
      <c r="F606" s="4">
        <v>0</v>
      </c>
      <c r="G606" s="105">
        <f>SUM(D606:F606)</f>
        <v>0</v>
      </c>
      <c r="H606" s="4">
        <v>0</v>
      </c>
      <c r="I606" s="4">
        <v>0</v>
      </c>
      <c r="J606" s="105">
        <f>SUM(G606:I606)</f>
        <v>0</v>
      </c>
      <c r="K606" s="4">
        <v>0</v>
      </c>
      <c r="L606" s="4">
        <v>0</v>
      </c>
      <c r="M606" s="105">
        <f>SUM(J606:L606)</f>
        <v>0</v>
      </c>
      <c r="N606" s="4">
        <v>0</v>
      </c>
      <c r="O606" s="4">
        <v>0</v>
      </c>
      <c r="P606" s="105">
        <f>SUM(M606:O606)</f>
        <v>0</v>
      </c>
      <c r="Q606" s="4">
        <v>0</v>
      </c>
      <c r="R606" s="4">
        <v>0</v>
      </c>
      <c r="S606" s="105">
        <f>SUM(P606:R606)</f>
        <v>0</v>
      </c>
      <c r="T606" s="105">
        <f>SUM(E606,H606,K606,N606,Q606)</f>
        <v>0</v>
      </c>
      <c r="U606" s="105">
        <f>SUM(F606,I606,L606,O606,R606)</f>
        <v>0</v>
      </c>
    </row>
    <row r="607" spans="1:21" x14ac:dyDescent="0.2">
      <c r="A607" s="91" t="s">
        <v>46</v>
      </c>
      <c r="B607" s="92" t="s">
        <v>168</v>
      </c>
      <c r="C607" s="92"/>
      <c r="D607" s="4">
        <v>0</v>
      </c>
      <c r="E607" s="4">
        <v>0</v>
      </c>
      <c r="F607" s="4">
        <v>0</v>
      </c>
      <c r="G607" s="105">
        <f>SUM(D607:F607)</f>
        <v>0</v>
      </c>
      <c r="H607" s="4">
        <v>0</v>
      </c>
      <c r="I607" s="4">
        <v>0</v>
      </c>
      <c r="J607" s="105">
        <f>SUM(G607:I607)</f>
        <v>0</v>
      </c>
      <c r="K607" s="4">
        <v>0</v>
      </c>
      <c r="L607" s="4">
        <v>0</v>
      </c>
      <c r="M607" s="105">
        <f>SUM(J607:L607)</f>
        <v>0</v>
      </c>
      <c r="N607" s="4">
        <v>0</v>
      </c>
      <c r="O607" s="4">
        <v>0</v>
      </c>
      <c r="P607" s="105">
        <f>SUM(M607:O607)</f>
        <v>0</v>
      </c>
      <c r="Q607" s="4">
        <v>0</v>
      </c>
      <c r="R607" s="4">
        <v>0</v>
      </c>
      <c r="S607" s="105">
        <f>SUM(P607:R607)</f>
        <v>0</v>
      </c>
      <c r="T607" s="105">
        <f>SUM(E607,H607,K607,N607,Q607)</f>
        <v>0</v>
      </c>
      <c r="U607" s="105">
        <f>SUM(F607,I607,L607,O607,R607)</f>
        <v>0</v>
      </c>
    </row>
    <row r="608" spans="1:21" x14ac:dyDescent="0.2">
      <c r="A608" s="93" t="s">
        <v>47</v>
      </c>
      <c r="B608" s="94" t="s">
        <v>169</v>
      </c>
      <c r="C608" s="95"/>
      <c r="D608" s="96">
        <f>SUM(D606:D607)</f>
        <v>0</v>
      </c>
      <c r="E608" s="96">
        <f t="shared" ref="E608:U608" si="262">SUM(E606:E607)</f>
        <v>0</v>
      </c>
      <c r="F608" s="96">
        <f t="shared" si="262"/>
        <v>0</v>
      </c>
      <c r="G608" s="96">
        <f t="shared" si="262"/>
        <v>0</v>
      </c>
      <c r="H608" s="96">
        <f t="shared" si="262"/>
        <v>0</v>
      </c>
      <c r="I608" s="96">
        <f t="shared" si="262"/>
        <v>0</v>
      </c>
      <c r="J608" s="96">
        <f t="shared" si="262"/>
        <v>0</v>
      </c>
      <c r="K608" s="96">
        <f t="shared" si="262"/>
        <v>0</v>
      </c>
      <c r="L608" s="96">
        <f t="shared" si="262"/>
        <v>0</v>
      </c>
      <c r="M608" s="96">
        <f t="shared" si="262"/>
        <v>0</v>
      </c>
      <c r="N608" s="96">
        <f t="shared" si="262"/>
        <v>0</v>
      </c>
      <c r="O608" s="96">
        <f t="shared" si="262"/>
        <v>0</v>
      </c>
      <c r="P608" s="96">
        <f t="shared" si="262"/>
        <v>0</v>
      </c>
      <c r="Q608" s="96">
        <f t="shared" si="262"/>
        <v>0</v>
      </c>
      <c r="R608" s="96">
        <f t="shared" si="262"/>
        <v>0</v>
      </c>
      <c r="S608" s="96">
        <f t="shared" si="262"/>
        <v>0</v>
      </c>
      <c r="T608" s="96">
        <f t="shared" si="262"/>
        <v>0</v>
      </c>
      <c r="U608" s="96">
        <f t="shared" si="262"/>
        <v>0</v>
      </c>
    </row>
    <row r="609" spans="1:21" x14ac:dyDescent="0.2">
      <c r="A609" s="97" t="s">
        <v>50</v>
      </c>
      <c r="B609" s="98" t="s">
        <v>170</v>
      </c>
      <c r="C609" s="98"/>
      <c r="D609" s="99">
        <v>0</v>
      </c>
      <c r="E609" s="99">
        <v>0</v>
      </c>
      <c r="F609" s="99">
        <v>0</v>
      </c>
      <c r="G609" s="105">
        <f>SUM(D609:F609)</f>
        <v>0</v>
      </c>
      <c r="H609" s="99">
        <v>0</v>
      </c>
      <c r="I609" s="99">
        <v>0</v>
      </c>
      <c r="J609" s="105">
        <f>SUM(G609:I609)</f>
        <v>0</v>
      </c>
      <c r="K609" s="99">
        <v>0</v>
      </c>
      <c r="L609" s="99">
        <v>0</v>
      </c>
      <c r="M609" s="105">
        <f>SUM(J609:L609)</f>
        <v>0</v>
      </c>
      <c r="N609" s="99">
        <v>0</v>
      </c>
      <c r="O609" s="99">
        <v>0</v>
      </c>
      <c r="P609" s="105">
        <f>SUM(M609:O609)</f>
        <v>0</v>
      </c>
      <c r="Q609" s="99">
        <v>0</v>
      </c>
      <c r="R609" s="99">
        <v>0</v>
      </c>
      <c r="S609" s="105">
        <f>SUM(P609:R609)</f>
        <v>0</v>
      </c>
      <c r="T609" s="105">
        <f>SUM(E609,H609,K609,N609,Q609)</f>
        <v>0</v>
      </c>
      <c r="U609" s="105">
        <f>SUM(F609,I609,L609,O609,R609)</f>
        <v>0</v>
      </c>
    </row>
    <row r="610" spans="1:21" x14ac:dyDescent="0.2">
      <c r="A610" s="93" t="s">
        <v>51</v>
      </c>
      <c r="B610" s="94" t="s">
        <v>171</v>
      </c>
      <c r="C610" s="94"/>
      <c r="D610" s="96">
        <f>SUM(D608:D609)</f>
        <v>0</v>
      </c>
      <c r="E610" s="96">
        <f t="shared" ref="E610:U610" si="263">SUM(E608:E609)</f>
        <v>0</v>
      </c>
      <c r="F610" s="96">
        <f t="shared" si="263"/>
        <v>0</v>
      </c>
      <c r="G610" s="96">
        <f t="shared" si="263"/>
        <v>0</v>
      </c>
      <c r="H610" s="96">
        <f t="shared" si="263"/>
        <v>0</v>
      </c>
      <c r="I610" s="96">
        <f t="shared" si="263"/>
        <v>0</v>
      </c>
      <c r="J610" s="96">
        <f t="shared" si="263"/>
        <v>0</v>
      </c>
      <c r="K610" s="96">
        <f t="shared" si="263"/>
        <v>0</v>
      </c>
      <c r="L610" s="96">
        <f t="shared" si="263"/>
        <v>0</v>
      </c>
      <c r="M610" s="96">
        <f t="shared" si="263"/>
        <v>0</v>
      </c>
      <c r="N610" s="96">
        <f t="shared" si="263"/>
        <v>0</v>
      </c>
      <c r="O610" s="96">
        <f t="shared" si="263"/>
        <v>0</v>
      </c>
      <c r="P610" s="96">
        <f t="shared" si="263"/>
        <v>0</v>
      </c>
      <c r="Q610" s="96">
        <f t="shared" si="263"/>
        <v>0</v>
      </c>
      <c r="R610" s="96">
        <f t="shared" si="263"/>
        <v>0</v>
      </c>
      <c r="S610" s="96">
        <f t="shared" si="263"/>
        <v>0</v>
      </c>
      <c r="T610" s="96">
        <f t="shared" si="263"/>
        <v>0</v>
      </c>
      <c r="U610" s="96">
        <f t="shared" si="263"/>
        <v>0</v>
      </c>
    </row>
    <row r="611" spans="1:21" x14ac:dyDescent="0.2">
      <c r="A611" s="91" t="s">
        <v>48</v>
      </c>
      <c r="B611" s="92" t="s">
        <v>172</v>
      </c>
      <c r="C611" s="92"/>
      <c r="D611" s="4">
        <v>0</v>
      </c>
      <c r="E611" s="4">
        <v>0</v>
      </c>
      <c r="F611" s="4">
        <v>0</v>
      </c>
      <c r="G611" s="105">
        <f>SUM(D611:F611)</f>
        <v>0</v>
      </c>
      <c r="H611" s="4">
        <v>0</v>
      </c>
      <c r="I611" s="4">
        <v>0</v>
      </c>
      <c r="J611" s="105">
        <f>SUM(G611:I611)</f>
        <v>0</v>
      </c>
      <c r="K611" s="4">
        <v>0</v>
      </c>
      <c r="L611" s="4">
        <v>0</v>
      </c>
      <c r="M611" s="105">
        <f>SUM(J611:L611)</f>
        <v>0</v>
      </c>
      <c r="N611" s="4">
        <v>0</v>
      </c>
      <c r="O611" s="4">
        <v>0</v>
      </c>
      <c r="P611" s="105">
        <f>SUM(M611:O611)</f>
        <v>0</v>
      </c>
      <c r="Q611" s="4">
        <v>0</v>
      </c>
      <c r="R611" s="4">
        <v>0</v>
      </c>
      <c r="S611" s="105">
        <f>SUM(P611:R611)</f>
        <v>0</v>
      </c>
      <c r="T611" s="105">
        <f>SUM(E611,H611,K611,N611,Q611)</f>
        <v>0</v>
      </c>
      <c r="U611" s="105">
        <f>SUM(F611,I611,L611,O611,R611)</f>
        <v>0</v>
      </c>
    </row>
    <row r="612" spans="1:21" x14ac:dyDescent="0.2">
      <c r="A612" s="91" t="s">
        <v>52</v>
      </c>
      <c r="B612" s="92" t="s">
        <v>173</v>
      </c>
      <c r="C612" s="92"/>
      <c r="D612" s="4">
        <v>0</v>
      </c>
      <c r="E612" s="4">
        <v>0</v>
      </c>
      <c r="F612" s="4">
        <v>0</v>
      </c>
      <c r="G612" s="105">
        <f>SUM(D612:F612)</f>
        <v>0</v>
      </c>
      <c r="H612" s="4">
        <v>0</v>
      </c>
      <c r="I612" s="4">
        <v>0</v>
      </c>
      <c r="J612" s="105">
        <f>SUM(G612:I612)</f>
        <v>0</v>
      </c>
      <c r="K612" s="4">
        <v>0</v>
      </c>
      <c r="L612" s="4">
        <v>0</v>
      </c>
      <c r="M612" s="105">
        <f>SUM(J612:L612)</f>
        <v>0</v>
      </c>
      <c r="N612" s="4">
        <v>0</v>
      </c>
      <c r="O612" s="4">
        <v>0</v>
      </c>
      <c r="P612" s="105">
        <f>SUM(M612:O612)</f>
        <v>0</v>
      </c>
      <c r="Q612" s="4">
        <v>0</v>
      </c>
      <c r="R612" s="4">
        <v>0</v>
      </c>
      <c r="S612" s="105">
        <f>SUM(P612:R612)</f>
        <v>0</v>
      </c>
      <c r="T612" s="105">
        <f>SUM(E612,H612,K612,N612,Q612)</f>
        <v>0</v>
      </c>
      <c r="U612" s="105">
        <f>SUM(F612,I612,L612,O612,R612)</f>
        <v>0</v>
      </c>
    </row>
    <row r="613" spans="1:21" x14ac:dyDescent="0.2">
      <c r="A613" s="93" t="s">
        <v>49</v>
      </c>
      <c r="B613" s="94" t="s">
        <v>174</v>
      </c>
      <c r="C613" s="94"/>
      <c r="D613" s="96">
        <f>SUM(D611:D612)</f>
        <v>0</v>
      </c>
      <c r="E613" s="96">
        <f t="shared" ref="E613:U613" si="264">SUM(E611:E612)</f>
        <v>0</v>
      </c>
      <c r="F613" s="96">
        <f t="shared" si="264"/>
        <v>0</v>
      </c>
      <c r="G613" s="96">
        <f t="shared" si="264"/>
        <v>0</v>
      </c>
      <c r="H613" s="96">
        <f t="shared" si="264"/>
        <v>0</v>
      </c>
      <c r="I613" s="96">
        <f t="shared" si="264"/>
        <v>0</v>
      </c>
      <c r="J613" s="96">
        <f t="shared" si="264"/>
        <v>0</v>
      </c>
      <c r="K613" s="96">
        <f t="shared" si="264"/>
        <v>0</v>
      </c>
      <c r="L613" s="96">
        <f t="shared" si="264"/>
        <v>0</v>
      </c>
      <c r="M613" s="96">
        <f t="shared" si="264"/>
        <v>0</v>
      </c>
      <c r="N613" s="96">
        <f t="shared" si="264"/>
        <v>0</v>
      </c>
      <c r="O613" s="96">
        <f t="shared" si="264"/>
        <v>0</v>
      </c>
      <c r="P613" s="96">
        <f t="shared" si="264"/>
        <v>0</v>
      </c>
      <c r="Q613" s="96">
        <f t="shared" si="264"/>
        <v>0</v>
      </c>
      <c r="R613" s="96">
        <f t="shared" si="264"/>
        <v>0</v>
      </c>
      <c r="S613" s="96">
        <f t="shared" si="264"/>
        <v>0</v>
      </c>
      <c r="T613" s="96">
        <f t="shared" si="264"/>
        <v>0</v>
      </c>
      <c r="U613" s="96">
        <f t="shared" si="264"/>
        <v>0</v>
      </c>
    </row>
    <row r="614" spans="1:21" x14ac:dyDescent="0.2">
      <c r="A614" s="91" t="s">
        <v>159</v>
      </c>
      <c r="B614" s="92" t="s">
        <v>247</v>
      </c>
      <c r="C614" s="92"/>
      <c r="D614" s="4">
        <v>0</v>
      </c>
      <c r="E614" s="4">
        <v>0</v>
      </c>
      <c r="F614" s="4">
        <v>0</v>
      </c>
      <c r="G614" s="105">
        <f>SUM(D614:F614)</f>
        <v>0</v>
      </c>
      <c r="H614" s="4">
        <v>0</v>
      </c>
      <c r="I614" s="4">
        <v>0</v>
      </c>
      <c r="J614" s="105">
        <f>SUM(G614:I614)</f>
        <v>0</v>
      </c>
      <c r="K614" s="4">
        <v>0</v>
      </c>
      <c r="L614" s="4">
        <v>0</v>
      </c>
      <c r="M614" s="105">
        <f>SUM(J614:L614)</f>
        <v>0</v>
      </c>
      <c r="N614" s="4">
        <v>0</v>
      </c>
      <c r="O614" s="4">
        <v>0</v>
      </c>
      <c r="P614" s="105">
        <f>SUM(M614:O614)</f>
        <v>0</v>
      </c>
      <c r="Q614" s="4">
        <v>0</v>
      </c>
      <c r="R614" s="4">
        <v>0</v>
      </c>
      <c r="S614" s="105">
        <f>SUM(P614:R614)</f>
        <v>0</v>
      </c>
      <c r="T614" s="105">
        <f>SUM(E614,H614,K614,N614,Q614)</f>
        <v>0</v>
      </c>
      <c r="U614" s="105">
        <f>SUM(F614,I614,L614,O614,R614)</f>
        <v>0</v>
      </c>
    </row>
    <row r="615" spans="1:21" x14ac:dyDescent="0.2">
      <c r="A615" s="91" t="s">
        <v>15</v>
      </c>
      <c r="B615" s="92" t="s">
        <v>175</v>
      </c>
      <c r="C615" s="92"/>
      <c r="D615" s="4">
        <v>0</v>
      </c>
      <c r="E615" s="4">
        <v>0</v>
      </c>
      <c r="F615" s="4">
        <v>0</v>
      </c>
      <c r="G615" s="105">
        <f>SUM(D615:F615)</f>
        <v>0</v>
      </c>
      <c r="H615" s="4">
        <v>0</v>
      </c>
      <c r="I615" s="4">
        <v>0</v>
      </c>
      <c r="J615" s="105">
        <f>SUM(G615:I615)</f>
        <v>0</v>
      </c>
      <c r="K615" s="4">
        <v>0</v>
      </c>
      <c r="L615" s="4">
        <v>0</v>
      </c>
      <c r="M615" s="105">
        <f>SUM(J615:L615)</f>
        <v>0</v>
      </c>
      <c r="N615" s="4">
        <v>0</v>
      </c>
      <c r="O615" s="4">
        <v>0</v>
      </c>
      <c r="P615" s="105">
        <f>SUM(M615:O615)</f>
        <v>0</v>
      </c>
      <c r="Q615" s="4">
        <v>0</v>
      </c>
      <c r="R615" s="4">
        <v>0</v>
      </c>
      <c r="S615" s="105">
        <f>SUM(P615:R615)</f>
        <v>0</v>
      </c>
      <c r="T615" s="105">
        <f>SUM(E615,H615,K615,N615,Q615)</f>
        <v>0</v>
      </c>
      <c r="U615" s="105">
        <f>SUM(F615,I615,L615,O615,R615)</f>
        <v>0</v>
      </c>
    </row>
    <row r="616" spans="1:21" x14ac:dyDescent="0.2">
      <c r="A616" s="100" t="s">
        <v>16</v>
      </c>
      <c r="B616" s="101" t="s">
        <v>176</v>
      </c>
      <c r="C616" s="101"/>
      <c r="D616" s="6">
        <f>SUM(D614:D615)</f>
        <v>0</v>
      </c>
      <c r="E616" s="96">
        <f t="shared" ref="E616:U616" si="265">SUM(E614:E615)</f>
        <v>0</v>
      </c>
      <c r="F616" s="96">
        <f t="shared" si="265"/>
        <v>0</v>
      </c>
      <c r="G616" s="96">
        <f t="shared" si="265"/>
        <v>0</v>
      </c>
      <c r="H616" s="96">
        <f t="shared" si="265"/>
        <v>0</v>
      </c>
      <c r="I616" s="96">
        <f t="shared" si="265"/>
        <v>0</v>
      </c>
      <c r="J616" s="96">
        <f t="shared" si="265"/>
        <v>0</v>
      </c>
      <c r="K616" s="96">
        <f t="shared" si="265"/>
        <v>0</v>
      </c>
      <c r="L616" s="96">
        <f t="shared" si="265"/>
        <v>0</v>
      </c>
      <c r="M616" s="96">
        <f t="shared" si="265"/>
        <v>0</v>
      </c>
      <c r="N616" s="96">
        <f t="shared" si="265"/>
        <v>0</v>
      </c>
      <c r="O616" s="96">
        <f t="shared" si="265"/>
        <v>0</v>
      </c>
      <c r="P616" s="96">
        <f t="shared" si="265"/>
        <v>0</v>
      </c>
      <c r="Q616" s="96">
        <f t="shared" si="265"/>
        <v>0</v>
      </c>
      <c r="R616" s="96">
        <f t="shared" si="265"/>
        <v>0</v>
      </c>
      <c r="S616" s="96">
        <f t="shared" si="265"/>
        <v>0</v>
      </c>
      <c r="T616" s="96">
        <f t="shared" si="265"/>
        <v>0</v>
      </c>
      <c r="U616" s="96">
        <f t="shared" si="265"/>
        <v>0</v>
      </c>
    </row>
    <row r="617" spans="1:21" x14ac:dyDescent="0.2">
      <c r="A617" s="91" t="s">
        <v>17</v>
      </c>
      <c r="B617" s="92" t="s">
        <v>248</v>
      </c>
      <c r="C617" s="92"/>
      <c r="D617" s="4">
        <v>0</v>
      </c>
      <c r="E617" s="4">
        <v>0</v>
      </c>
      <c r="F617" s="4">
        <v>0</v>
      </c>
      <c r="G617" s="105">
        <f>SUM(D617:F617)</f>
        <v>0</v>
      </c>
      <c r="H617" s="4">
        <v>0</v>
      </c>
      <c r="I617" s="4">
        <v>0</v>
      </c>
      <c r="J617" s="105">
        <f>SUM(G617:I617)</f>
        <v>0</v>
      </c>
      <c r="K617" s="4">
        <v>0</v>
      </c>
      <c r="L617" s="4">
        <v>0</v>
      </c>
      <c r="M617" s="105">
        <f>SUM(J617:L617)</f>
        <v>0</v>
      </c>
      <c r="N617" s="4">
        <v>0</v>
      </c>
      <c r="O617" s="4">
        <v>0</v>
      </c>
      <c r="P617" s="105">
        <f>SUM(M617:O617)</f>
        <v>0</v>
      </c>
      <c r="Q617" s="4">
        <v>0</v>
      </c>
      <c r="R617" s="4">
        <v>0</v>
      </c>
      <c r="S617" s="105">
        <f>SUM(P617:R617)</f>
        <v>0</v>
      </c>
      <c r="T617" s="105">
        <f>SUM(E617,H617,K617,N617,Q617)</f>
        <v>0</v>
      </c>
      <c r="U617" s="105">
        <f>SUM(F617,I617,L617,O617,R617)</f>
        <v>0</v>
      </c>
    </row>
    <row r="618" spans="1:21" x14ac:dyDescent="0.2">
      <c r="A618" s="91" t="s">
        <v>18</v>
      </c>
      <c r="B618" s="92" t="s">
        <v>177</v>
      </c>
      <c r="C618" s="25"/>
      <c r="D618" s="4">
        <v>0</v>
      </c>
      <c r="E618" s="4">
        <v>0</v>
      </c>
      <c r="F618" s="4">
        <v>0</v>
      </c>
      <c r="G618" s="105">
        <f>SUM(D618:F618)</f>
        <v>0</v>
      </c>
      <c r="H618" s="4">
        <v>0</v>
      </c>
      <c r="I618" s="4">
        <v>0</v>
      </c>
      <c r="J618" s="105">
        <f>SUM(G618:I618)</f>
        <v>0</v>
      </c>
      <c r="K618" s="4">
        <v>0</v>
      </c>
      <c r="L618" s="4">
        <v>0</v>
      </c>
      <c r="M618" s="105">
        <f>SUM(J618:L618)</f>
        <v>0</v>
      </c>
      <c r="N618" s="4">
        <v>0</v>
      </c>
      <c r="O618" s="4">
        <v>0</v>
      </c>
      <c r="P618" s="105">
        <f>SUM(M618:O618)</f>
        <v>0</v>
      </c>
      <c r="Q618" s="4">
        <v>0</v>
      </c>
      <c r="R618" s="4">
        <v>0</v>
      </c>
      <c r="S618" s="105">
        <f>SUM(P618:R618)</f>
        <v>0</v>
      </c>
      <c r="T618" s="105">
        <f>SUM(E618,H618,K618,N618,Q618)</f>
        <v>0</v>
      </c>
      <c r="U618" s="105">
        <f>SUM(F618,I618,L618,O618,R618)</f>
        <v>0</v>
      </c>
    </row>
    <row r="619" spans="1:21" x14ac:dyDescent="0.2">
      <c r="A619" s="101" t="s">
        <v>19</v>
      </c>
      <c r="B619" s="101" t="s">
        <v>178</v>
      </c>
      <c r="C619" s="101"/>
      <c r="D619" s="6">
        <f>SUM(D617:D618)</f>
        <v>0</v>
      </c>
      <c r="E619" s="96">
        <f t="shared" ref="E619:U619" si="266">SUM(E617:E618)</f>
        <v>0</v>
      </c>
      <c r="F619" s="96">
        <f t="shared" si="266"/>
        <v>0</v>
      </c>
      <c r="G619" s="96">
        <f t="shared" si="266"/>
        <v>0</v>
      </c>
      <c r="H619" s="96">
        <f t="shared" si="266"/>
        <v>0</v>
      </c>
      <c r="I619" s="96">
        <f t="shared" si="266"/>
        <v>0</v>
      </c>
      <c r="J619" s="96">
        <f t="shared" si="266"/>
        <v>0</v>
      </c>
      <c r="K619" s="96">
        <f t="shared" si="266"/>
        <v>0</v>
      </c>
      <c r="L619" s="96">
        <f t="shared" si="266"/>
        <v>0</v>
      </c>
      <c r="M619" s="96">
        <f t="shared" si="266"/>
        <v>0</v>
      </c>
      <c r="N619" s="96">
        <f t="shared" si="266"/>
        <v>0</v>
      </c>
      <c r="O619" s="96">
        <f t="shared" si="266"/>
        <v>0</v>
      </c>
      <c r="P619" s="96">
        <f t="shared" si="266"/>
        <v>0</v>
      </c>
      <c r="Q619" s="96">
        <f t="shared" si="266"/>
        <v>0</v>
      </c>
      <c r="R619" s="96">
        <f t="shared" si="266"/>
        <v>0</v>
      </c>
      <c r="S619" s="96">
        <f t="shared" si="266"/>
        <v>0</v>
      </c>
      <c r="T619" s="96">
        <f t="shared" si="266"/>
        <v>0</v>
      </c>
      <c r="U619" s="96">
        <f t="shared" si="266"/>
        <v>0</v>
      </c>
    </row>
    <row r="620" spans="1:21" x14ac:dyDescent="0.2">
      <c r="A620" s="94" t="s">
        <v>20</v>
      </c>
      <c r="B620" s="94" t="s">
        <v>179</v>
      </c>
      <c r="C620" s="94"/>
      <c r="D620" s="96">
        <f>SUM(D616,D619)</f>
        <v>0</v>
      </c>
      <c r="E620" s="96">
        <f t="shared" ref="E620:U620" si="267">SUM(E616,E619)</f>
        <v>0</v>
      </c>
      <c r="F620" s="96">
        <f t="shared" si="267"/>
        <v>0</v>
      </c>
      <c r="G620" s="96">
        <f t="shared" si="267"/>
        <v>0</v>
      </c>
      <c r="H620" s="96">
        <f t="shared" si="267"/>
        <v>0</v>
      </c>
      <c r="I620" s="96">
        <f t="shared" si="267"/>
        <v>0</v>
      </c>
      <c r="J620" s="96">
        <f t="shared" si="267"/>
        <v>0</v>
      </c>
      <c r="K620" s="96">
        <f t="shared" si="267"/>
        <v>0</v>
      </c>
      <c r="L620" s="96">
        <f t="shared" si="267"/>
        <v>0</v>
      </c>
      <c r="M620" s="96">
        <f t="shared" si="267"/>
        <v>0</v>
      </c>
      <c r="N620" s="96">
        <f t="shared" si="267"/>
        <v>0</v>
      </c>
      <c r="O620" s="96">
        <f t="shared" si="267"/>
        <v>0</v>
      </c>
      <c r="P620" s="96">
        <f t="shared" si="267"/>
        <v>0</v>
      </c>
      <c r="Q620" s="96">
        <f t="shared" si="267"/>
        <v>0</v>
      </c>
      <c r="R620" s="96">
        <f t="shared" si="267"/>
        <v>0</v>
      </c>
      <c r="S620" s="96">
        <f t="shared" si="267"/>
        <v>0</v>
      </c>
      <c r="T620" s="96">
        <f t="shared" si="267"/>
        <v>0</v>
      </c>
      <c r="U620" s="96">
        <f t="shared" si="267"/>
        <v>0</v>
      </c>
    </row>
    <row r="621" spans="1:21" x14ac:dyDescent="0.2">
      <c r="A621" s="92" t="s">
        <v>21</v>
      </c>
      <c r="B621" s="92" t="s">
        <v>180</v>
      </c>
      <c r="C621" s="92"/>
      <c r="D621" s="4">
        <v>0</v>
      </c>
      <c r="E621" s="4">
        <v>0</v>
      </c>
      <c r="F621" s="4">
        <v>0</v>
      </c>
      <c r="G621" s="105">
        <f>SUM(D621:F621)</f>
        <v>0</v>
      </c>
      <c r="H621" s="4">
        <v>0</v>
      </c>
      <c r="I621" s="4">
        <v>0</v>
      </c>
      <c r="J621" s="105">
        <f>SUM(G621:I621)</f>
        <v>0</v>
      </c>
      <c r="K621" s="4">
        <v>0</v>
      </c>
      <c r="L621" s="4">
        <v>0</v>
      </c>
      <c r="M621" s="105">
        <f>SUM(J621:L621)</f>
        <v>0</v>
      </c>
      <c r="N621" s="4">
        <v>0</v>
      </c>
      <c r="O621" s="4">
        <v>0</v>
      </c>
      <c r="P621" s="105">
        <f>SUM(M621:O621)</f>
        <v>0</v>
      </c>
      <c r="Q621" s="4">
        <v>0</v>
      </c>
      <c r="R621" s="4">
        <v>0</v>
      </c>
      <c r="S621" s="105">
        <f>SUM(P621:R621)</f>
        <v>0</v>
      </c>
      <c r="T621" s="105">
        <f>SUM(E621,H621,K621,N621,Q621)</f>
        <v>0</v>
      </c>
      <c r="U621" s="105">
        <f>SUM(F621,I621,L621,O621,R621)</f>
        <v>0</v>
      </c>
    </row>
    <row r="622" spans="1:21" x14ac:dyDescent="0.2">
      <c r="A622" s="92" t="s">
        <v>22</v>
      </c>
      <c r="B622" s="92" t="s">
        <v>181</v>
      </c>
      <c r="C622" s="92"/>
      <c r="D622" s="4">
        <v>0</v>
      </c>
      <c r="E622" s="4">
        <v>0</v>
      </c>
      <c r="F622" s="4">
        <v>0</v>
      </c>
      <c r="G622" s="105">
        <f>SUM(D622:F622)</f>
        <v>0</v>
      </c>
      <c r="H622" s="4">
        <v>0</v>
      </c>
      <c r="I622" s="4">
        <v>0</v>
      </c>
      <c r="J622" s="105">
        <f>SUM(G622:I622)</f>
        <v>0</v>
      </c>
      <c r="K622" s="4">
        <v>0</v>
      </c>
      <c r="L622" s="4">
        <v>0</v>
      </c>
      <c r="M622" s="105">
        <f>SUM(J622:L622)</f>
        <v>0</v>
      </c>
      <c r="N622" s="4">
        <v>0</v>
      </c>
      <c r="O622" s="4">
        <v>0</v>
      </c>
      <c r="P622" s="105">
        <f>SUM(M622:O622)</f>
        <v>0</v>
      </c>
      <c r="Q622" s="4">
        <v>0</v>
      </c>
      <c r="R622" s="4">
        <v>0</v>
      </c>
      <c r="S622" s="105">
        <f>SUM(P622:R622)</f>
        <v>0</v>
      </c>
      <c r="T622" s="105">
        <f>SUM(E622,H622,K622,N622,Q622)</f>
        <v>0</v>
      </c>
      <c r="U622" s="105">
        <f>SUM(F622,I622,L622,O622,R622)</f>
        <v>0</v>
      </c>
    </row>
    <row r="623" spans="1:21" x14ac:dyDescent="0.2">
      <c r="A623" s="94" t="s">
        <v>23</v>
      </c>
      <c r="B623" s="94" t="s">
        <v>182</v>
      </c>
      <c r="C623" s="94"/>
      <c r="D623" s="96">
        <f>SUM(D621:D622)</f>
        <v>0</v>
      </c>
      <c r="E623" s="96">
        <f t="shared" ref="E623:U623" si="268">SUM(E621:E622)</f>
        <v>0</v>
      </c>
      <c r="F623" s="96">
        <f t="shared" si="268"/>
        <v>0</v>
      </c>
      <c r="G623" s="96">
        <f t="shared" si="268"/>
        <v>0</v>
      </c>
      <c r="H623" s="96">
        <f t="shared" si="268"/>
        <v>0</v>
      </c>
      <c r="I623" s="96">
        <f t="shared" si="268"/>
        <v>0</v>
      </c>
      <c r="J623" s="96">
        <f t="shared" si="268"/>
        <v>0</v>
      </c>
      <c r="K623" s="96">
        <f t="shared" si="268"/>
        <v>0</v>
      </c>
      <c r="L623" s="96">
        <f t="shared" si="268"/>
        <v>0</v>
      </c>
      <c r="M623" s="96">
        <f t="shared" si="268"/>
        <v>0</v>
      </c>
      <c r="N623" s="96">
        <f t="shared" si="268"/>
        <v>0</v>
      </c>
      <c r="O623" s="96">
        <f t="shared" si="268"/>
        <v>0</v>
      </c>
      <c r="P623" s="96">
        <f t="shared" si="268"/>
        <v>0</v>
      </c>
      <c r="Q623" s="96">
        <f t="shared" si="268"/>
        <v>0</v>
      </c>
      <c r="R623" s="96">
        <f t="shared" si="268"/>
        <v>0</v>
      </c>
      <c r="S623" s="96">
        <f t="shared" si="268"/>
        <v>0</v>
      </c>
      <c r="T623" s="96">
        <f t="shared" si="268"/>
        <v>0</v>
      </c>
      <c r="U623" s="96">
        <f t="shared" si="268"/>
        <v>0</v>
      </c>
    </row>
    <row r="624" spans="1:21" x14ac:dyDescent="0.2">
      <c r="A624" s="94" t="s">
        <v>24</v>
      </c>
      <c r="B624" s="94" t="s">
        <v>183</v>
      </c>
      <c r="C624" s="94"/>
      <c r="D624" s="96">
        <f>SUM(D613,D620,D623)</f>
        <v>0</v>
      </c>
      <c r="E624" s="96">
        <f t="shared" ref="E624:U624" si="269">SUM(E613,E620,E623)</f>
        <v>0</v>
      </c>
      <c r="F624" s="96">
        <f t="shared" si="269"/>
        <v>0</v>
      </c>
      <c r="G624" s="96">
        <f t="shared" si="269"/>
        <v>0</v>
      </c>
      <c r="H624" s="96">
        <f t="shared" si="269"/>
        <v>0</v>
      </c>
      <c r="I624" s="96">
        <f t="shared" si="269"/>
        <v>0</v>
      </c>
      <c r="J624" s="96">
        <f t="shared" si="269"/>
        <v>0</v>
      </c>
      <c r="K624" s="96">
        <f t="shared" si="269"/>
        <v>0</v>
      </c>
      <c r="L624" s="96">
        <f t="shared" si="269"/>
        <v>0</v>
      </c>
      <c r="M624" s="96">
        <f t="shared" si="269"/>
        <v>0</v>
      </c>
      <c r="N624" s="96">
        <f t="shared" si="269"/>
        <v>0</v>
      </c>
      <c r="O624" s="96">
        <f t="shared" si="269"/>
        <v>0</v>
      </c>
      <c r="P624" s="96">
        <f t="shared" si="269"/>
        <v>0</v>
      </c>
      <c r="Q624" s="96">
        <f t="shared" si="269"/>
        <v>0</v>
      </c>
      <c r="R624" s="96">
        <f t="shared" si="269"/>
        <v>0</v>
      </c>
      <c r="S624" s="96">
        <f t="shared" si="269"/>
        <v>0</v>
      </c>
      <c r="T624" s="96">
        <f t="shared" si="269"/>
        <v>0</v>
      </c>
      <c r="U624" s="96">
        <f t="shared" si="269"/>
        <v>0</v>
      </c>
    </row>
    <row r="625" spans="1:21" x14ac:dyDescent="0.2">
      <c r="A625" s="94" t="s">
        <v>25</v>
      </c>
      <c r="B625" s="94" t="s">
        <v>189</v>
      </c>
      <c r="C625" s="94"/>
      <c r="D625" s="96">
        <f>SUM(D610,D624)</f>
        <v>0</v>
      </c>
      <c r="E625" s="96">
        <f t="shared" ref="E625:U625" si="270">SUM(E610,E624)</f>
        <v>0</v>
      </c>
      <c r="F625" s="96">
        <f t="shared" si="270"/>
        <v>0</v>
      </c>
      <c r="G625" s="96">
        <f t="shared" si="270"/>
        <v>0</v>
      </c>
      <c r="H625" s="96">
        <f t="shared" si="270"/>
        <v>0</v>
      </c>
      <c r="I625" s="96">
        <f t="shared" si="270"/>
        <v>0</v>
      </c>
      <c r="J625" s="96">
        <f t="shared" si="270"/>
        <v>0</v>
      </c>
      <c r="K625" s="96">
        <f t="shared" si="270"/>
        <v>0</v>
      </c>
      <c r="L625" s="96">
        <f t="shared" si="270"/>
        <v>0</v>
      </c>
      <c r="M625" s="96">
        <f t="shared" si="270"/>
        <v>0</v>
      </c>
      <c r="N625" s="96">
        <f t="shared" si="270"/>
        <v>0</v>
      </c>
      <c r="O625" s="96">
        <f t="shared" si="270"/>
        <v>0</v>
      </c>
      <c r="P625" s="96">
        <f t="shared" si="270"/>
        <v>0</v>
      </c>
      <c r="Q625" s="96">
        <f t="shared" si="270"/>
        <v>0</v>
      </c>
      <c r="R625" s="96">
        <f t="shared" si="270"/>
        <v>0</v>
      </c>
      <c r="S625" s="96">
        <f t="shared" si="270"/>
        <v>0</v>
      </c>
      <c r="T625" s="96">
        <f t="shared" si="270"/>
        <v>0</v>
      </c>
      <c r="U625" s="96">
        <f t="shared" si="270"/>
        <v>0</v>
      </c>
    </row>
    <row r="626" spans="1:21" x14ac:dyDescent="0.2">
      <c r="A626" s="92"/>
      <c r="B626" s="92"/>
      <c r="C626" s="92"/>
      <c r="D626" s="4"/>
      <c r="G626" s="105"/>
      <c r="J626" s="105"/>
      <c r="M626" s="105"/>
      <c r="P626" s="105"/>
      <c r="S626" s="105"/>
      <c r="T626" s="105"/>
      <c r="U626" s="105"/>
    </row>
    <row r="627" spans="1:21" x14ac:dyDescent="0.2">
      <c r="A627" s="32" t="s">
        <v>194</v>
      </c>
      <c r="B627" s="32" t="s">
        <v>0</v>
      </c>
      <c r="C627" s="32"/>
      <c r="D627" s="3"/>
      <c r="E627" s="3">
        <v>0</v>
      </c>
      <c r="F627" s="120">
        <v>0</v>
      </c>
      <c r="G627" s="126">
        <f t="shared" ref="G627:G637" si="271">SUM(D627:F627)</f>
        <v>0</v>
      </c>
      <c r="H627" s="123">
        <v>0</v>
      </c>
      <c r="I627" s="3">
        <v>0</v>
      </c>
      <c r="J627" s="126">
        <f t="shared" ref="J627:J637" si="272">SUM(G627:I627)</f>
        <v>0</v>
      </c>
      <c r="K627" s="3">
        <v>0</v>
      </c>
      <c r="L627" s="3">
        <v>0</v>
      </c>
      <c r="M627" s="126">
        <f t="shared" ref="M627:M637" si="273">SUM(J627:L627)</f>
        <v>0</v>
      </c>
      <c r="N627" s="3">
        <v>0</v>
      </c>
      <c r="O627" s="3">
        <v>0</v>
      </c>
      <c r="P627" s="126">
        <f t="shared" ref="P627:P637" si="274">SUM(M627:O627)</f>
        <v>0</v>
      </c>
      <c r="Q627" s="3">
        <v>0</v>
      </c>
      <c r="R627" s="3">
        <v>0</v>
      </c>
      <c r="S627" s="126">
        <f t="shared" ref="S627:S637" si="275">SUM(P627:R627)</f>
        <v>0</v>
      </c>
      <c r="T627" s="126">
        <f>SUM(E627,H627,K627,N627,Q627)</f>
        <v>0</v>
      </c>
      <c r="U627" s="126">
        <f>SUM(F627,I627,L627,O627,R627)</f>
        <v>0</v>
      </c>
    </row>
    <row r="628" spans="1:21" x14ac:dyDescent="0.2">
      <c r="A628" s="8" t="s">
        <v>195</v>
      </c>
      <c r="B628" s="8" t="s">
        <v>1</v>
      </c>
      <c r="C628" s="8"/>
      <c r="D628" s="2"/>
      <c r="E628" s="2">
        <v>0</v>
      </c>
      <c r="F628" s="121">
        <v>0</v>
      </c>
      <c r="G628" s="127">
        <f t="shared" si="271"/>
        <v>0</v>
      </c>
      <c r="H628" s="124">
        <v>0</v>
      </c>
      <c r="I628" s="2">
        <v>0</v>
      </c>
      <c r="J628" s="127">
        <f t="shared" si="272"/>
        <v>0</v>
      </c>
      <c r="K628" s="2">
        <v>0</v>
      </c>
      <c r="L628" s="2">
        <v>0</v>
      </c>
      <c r="M628" s="127">
        <f t="shared" si="273"/>
        <v>0</v>
      </c>
      <c r="N628" s="2">
        <v>0</v>
      </c>
      <c r="O628" s="2">
        <v>0</v>
      </c>
      <c r="P628" s="127">
        <f t="shared" si="274"/>
        <v>0</v>
      </c>
      <c r="Q628" s="2">
        <v>0</v>
      </c>
      <c r="R628" s="2">
        <v>0</v>
      </c>
      <c r="S628" s="127">
        <f t="shared" si="275"/>
        <v>0</v>
      </c>
      <c r="T628" s="127">
        <f t="shared" ref="T628:U637" si="276">SUM(E628,H628,K628,N628,Q628)</f>
        <v>0</v>
      </c>
      <c r="U628" s="127">
        <f t="shared" si="276"/>
        <v>0</v>
      </c>
    </row>
    <row r="629" spans="1:21" x14ac:dyDescent="0.2">
      <c r="A629" s="8" t="s">
        <v>196</v>
      </c>
      <c r="B629" s="8" t="s">
        <v>184</v>
      </c>
      <c r="C629" s="8"/>
      <c r="D629" s="2"/>
      <c r="E629" s="2">
        <v>0</v>
      </c>
      <c r="F629" s="121">
        <v>0</v>
      </c>
      <c r="G629" s="127">
        <f t="shared" si="271"/>
        <v>0</v>
      </c>
      <c r="H629" s="124">
        <v>0</v>
      </c>
      <c r="I629" s="2">
        <v>0</v>
      </c>
      <c r="J629" s="127">
        <f t="shared" si="272"/>
        <v>0</v>
      </c>
      <c r="K629" s="2">
        <v>0</v>
      </c>
      <c r="L629" s="2">
        <v>0</v>
      </c>
      <c r="M629" s="127">
        <f t="shared" si="273"/>
        <v>0</v>
      </c>
      <c r="N629" s="2">
        <v>0</v>
      </c>
      <c r="O629" s="2">
        <v>0</v>
      </c>
      <c r="P629" s="127">
        <f t="shared" si="274"/>
        <v>0</v>
      </c>
      <c r="Q629" s="2">
        <v>0</v>
      </c>
      <c r="R629" s="2">
        <v>0</v>
      </c>
      <c r="S629" s="127">
        <f t="shared" si="275"/>
        <v>0</v>
      </c>
      <c r="T629" s="127">
        <f t="shared" si="276"/>
        <v>0</v>
      </c>
      <c r="U629" s="127">
        <f t="shared" si="276"/>
        <v>0</v>
      </c>
    </row>
    <row r="630" spans="1:21" x14ac:dyDescent="0.2">
      <c r="A630" s="7" t="s">
        <v>197</v>
      </c>
      <c r="B630" s="8" t="s">
        <v>185</v>
      </c>
      <c r="C630" s="8"/>
      <c r="D630" s="2"/>
      <c r="E630" s="2">
        <v>0</v>
      </c>
      <c r="F630" s="121">
        <v>0</v>
      </c>
      <c r="G630" s="127">
        <f t="shared" si="271"/>
        <v>0</v>
      </c>
      <c r="H630" s="124">
        <v>0</v>
      </c>
      <c r="I630" s="2">
        <v>0</v>
      </c>
      <c r="J630" s="127">
        <f t="shared" si="272"/>
        <v>0</v>
      </c>
      <c r="K630" s="2">
        <v>0</v>
      </c>
      <c r="L630" s="2">
        <v>0</v>
      </c>
      <c r="M630" s="127">
        <f t="shared" si="273"/>
        <v>0</v>
      </c>
      <c r="N630" s="2">
        <v>0</v>
      </c>
      <c r="O630" s="2">
        <v>0</v>
      </c>
      <c r="P630" s="127">
        <f t="shared" si="274"/>
        <v>0</v>
      </c>
      <c r="Q630" s="2">
        <v>0</v>
      </c>
      <c r="R630" s="2">
        <v>0</v>
      </c>
      <c r="S630" s="127">
        <f t="shared" si="275"/>
        <v>0</v>
      </c>
      <c r="T630" s="127">
        <f t="shared" si="276"/>
        <v>0</v>
      </c>
      <c r="U630" s="127">
        <f t="shared" si="276"/>
        <v>0</v>
      </c>
    </row>
    <row r="631" spans="1:21" x14ac:dyDescent="0.2">
      <c r="A631" s="7" t="s">
        <v>198</v>
      </c>
      <c r="B631" s="8" t="s">
        <v>186</v>
      </c>
      <c r="C631" s="8"/>
      <c r="D631" s="2"/>
      <c r="E631" s="2">
        <v>0</v>
      </c>
      <c r="F631" s="121">
        <v>0</v>
      </c>
      <c r="G631" s="127">
        <f t="shared" si="271"/>
        <v>0</v>
      </c>
      <c r="H631" s="124">
        <v>0</v>
      </c>
      <c r="I631" s="2">
        <v>0</v>
      </c>
      <c r="J631" s="127">
        <f t="shared" si="272"/>
        <v>0</v>
      </c>
      <c r="K631" s="2">
        <v>0</v>
      </c>
      <c r="L631" s="2">
        <v>0</v>
      </c>
      <c r="M631" s="127">
        <f t="shared" si="273"/>
        <v>0</v>
      </c>
      <c r="N631" s="2">
        <v>0</v>
      </c>
      <c r="O631" s="2">
        <v>0</v>
      </c>
      <c r="P631" s="127">
        <f t="shared" si="274"/>
        <v>0</v>
      </c>
      <c r="Q631" s="2">
        <v>0</v>
      </c>
      <c r="R631" s="2">
        <v>0</v>
      </c>
      <c r="S631" s="127">
        <f t="shared" si="275"/>
        <v>0</v>
      </c>
      <c r="T631" s="127">
        <f t="shared" si="276"/>
        <v>0</v>
      </c>
      <c r="U631" s="127">
        <f t="shared" si="276"/>
        <v>0</v>
      </c>
    </row>
    <row r="632" spans="1:21" x14ac:dyDescent="0.2">
      <c r="A632" s="7" t="s">
        <v>199</v>
      </c>
      <c r="B632" s="8" t="s">
        <v>187</v>
      </c>
      <c r="C632" s="8"/>
      <c r="D632" s="2"/>
      <c r="E632" s="2">
        <v>0</v>
      </c>
      <c r="F632" s="121">
        <v>0</v>
      </c>
      <c r="G632" s="127">
        <f t="shared" si="271"/>
        <v>0</v>
      </c>
      <c r="H632" s="124">
        <v>0</v>
      </c>
      <c r="I632" s="2">
        <v>0</v>
      </c>
      <c r="J632" s="127">
        <f t="shared" si="272"/>
        <v>0</v>
      </c>
      <c r="K632" s="2">
        <v>0</v>
      </c>
      <c r="L632" s="2">
        <v>0</v>
      </c>
      <c r="M632" s="127">
        <f t="shared" si="273"/>
        <v>0</v>
      </c>
      <c r="N632" s="2">
        <v>0</v>
      </c>
      <c r="O632" s="2">
        <v>0</v>
      </c>
      <c r="P632" s="127">
        <f t="shared" si="274"/>
        <v>0</v>
      </c>
      <c r="Q632" s="2">
        <v>0</v>
      </c>
      <c r="R632" s="2">
        <v>0</v>
      </c>
      <c r="S632" s="127">
        <f t="shared" si="275"/>
        <v>0</v>
      </c>
      <c r="T632" s="127">
        <f t="shared" si="276"/>
        <v>0</v>
      </c>
      <c r="U632" s="127">
        <f t="shared" si="276"/>
        <v>0</v>
      </c>
    </row>
    <row r="633" spans="1:21" x14ac:dyDescent="0.2">
      <c r="A633" s="7" t="s">
        <v>200</v>
      </c>
      <c r="B633" s="8" t="s">
        <v>188</v>
      </c>
      <c r="C633" s="8"/>
      <c r="D633" s="2"/>
      <c r="E633" s="2">
        <v>0</v>
      </c>
      <c r="F633" s="121">
        <v>0</v>
      </c>
      <c r="G633" s="127">
        <f t="shared" si="271"/>
        <v>0</v>
      </c>
      <c r="H633" s="124">
        <v>0</v>
      </c>
      <c r="I633" s="2">
        <v>0</v>
      </c>
      <c r="J633" s="127">
        <f t="shared" si="272"/>
        <v>0</v>
      </c>
      <c r="K633" s="2">
        <v>0</v>
      </c>
      <c r="L633" s="2">
        <v>0</v>
      </c>
      <c r="M633" s="127">
        <f t="shared" si="273"/>
        <v>0</v>
      </c>
      <c r="N633" s="2">
        <v>0</v>
      </c>
      <c r="O633" s="2">
        <v>0</v>
      </c>
      <c r="P633" s="127">
        <f t="shared" si="274"/>
        <v>0</v>
      </c>
      <c r="Q633" s="2">
        <v>0</v>
      </c>
      <c r="R633" s="2">
        <v>0</v>
      </c>
      <c r="S633" s="127">
        <f t="shared" si="275"/>
        <v>0</v>
      </c>
      <c r="T633" s="127">
        <f t="shared" si="276"/>
        <v>0</v>
      </c>
      <c r="U633" s="127">
        <f t="shared" si="276"/>
        <v>0</v>
      </c>
    </row>
    <row r="634" spans="1:21" x14ac:dyDescent="0.2">
      <c r="A634" s="7" t="s">
        <v>204</v>
      </c>
      <c r="B634" s="8" t="s">
        <v>205</v>
      </c>
      <c r="C634" s="8"/>
      <c r="D634" s="2"/>
      <c r="E634" s="2">
        <v>0</v>
      </c>
      <c r="F634" s="121">
        <v>0</v>
      </c>
      <c r="G634" s="127">
        <f t="shared" si="271"/>
        <v>0</v>
      </c>
      <c r="H634" s="124">
        <v>0</v>
      </c>
      <c r="I634" s="2">
        <v>0</v>
      </c>
      <c r="J634" s="127">
        <f t="shared" si="272"/>
        <v>0</v>
      </c>
      <c r="K634" s="2">
        <v>0</v>
      </c>
      <c r="L634" s="2">
        <v>0</v>
      </c>
      <c r="M634" s="127">
        <f t="shared" si="273"/>
        <v>0</v>
      </c>
      <c r="N634" s="2">
        <v>0</v>
      </c>
      <c r="O634" s="2">
        <v>0</v>
      </c>
      <c r="P634" s="127">
        <f t="shared" si="274"/>
        <v>0</v>
      </c>
      <c r="Q634" s="2">
        <v>0</v>
      </c>
      <c r="R634" s="2">
        <v>0</v>
      </c>
      <c r="S634" s="127">
        <f t="shared" si="275"/>
        <v>0</v>
      </c>
      <c r="T634" s="127">
        <f t="shared" si="276"/>
        <v>0</v>
      </c>
      <c r="U634" s="127">
        <f t="shared" si="276"/>
        <v>0</v>
      </c>
    </row>
    <row r="635" spans="1:21" x14ac:dyDescent="0.2">
      <c r="A635" s="7" t="s">
        <v>201</v>
      </c>
      <c r="B635" s="8" t="s">
        <v>190</v>
      </c>
      <c r="C635" s="8"/>
      <c r="D635" s="2"/>
      <c r="E635" s="2">
        <v>0</v>
      </c>
      <c r="F635" s="121">
        <v>0</v>
      </c>
      <c r="G635" s="127">
        <f t="shared" si="271"/>
        <v>0</v>
      </c>
      <c r="H635" s="124">
        <v>0</v>
      </c>
      <c r="I635" s="2">
        <v>0</v>
      </c>
      <c r="J635" s="127">
        <f t="shared" si="272"/>
        <v>0</v>
      </c>
      <c r="K635" s="2">
        <v>0</v>
      </c>
      <c r="L635" s="2">
        <v>0</v>
      </c>
      <c r="M635" s="127">
        <f t="shared" si="273"/>
        <v>0</v>
      </c>
      <c r="N635" s="2">
        <v>0</v>
      </c>
      <c r="O635" s="2">
        <v>0</v>
      </c>
      <c r="P635" s="127">
        <f t="shared" si="274"/>
        <v>0</v>
      </c>
      <c r="Q635" s="2">
        <v>0</v>
      </c>
      <c r="R635" s="2">
        <v>0</v>
      </c>
      <c r="S635" s="127">
        <f t="shared" si="275"/>
        <v>0</v>
      </c>
      <c r="T635" s="127">
        <f t="shared" si="276"/>
        <v>0</v>
      </c>
      <c r="U635" s="127">
        <f t="shared" si="276"/>
        <v>0</v>
      </c>
    </row>
    <row r="636" spans="1:21" x14ac:dyDescent="0.2">
      <c r="A636" s="7" t="s">
        <v>202</v>
      </c>
      <c r="B636" s="8" t="s">
        <v>191</v>
      </c>
      <c r="C636" s="8"/>
      <c r="D636" s="2"/>
      <c r="E636" s="2">
        <v>0</v>
      </c>
      <c r="F636" s="121">
        <v>0</v>
      </c>
      <c r="G636" s="127">
        <f t="shared" si="271"/>
        <v>0</v>
      </c>
      <c r="H636" s="124">
        <v>0</v>
      </c>
      <c r="I636" s="2">
        <v>0</v>
      </c>
      <c r="J636" s="127">
        <f t="shared" si="272"/>
        <v>0</v>
      </c>
      <c r="K636" s="2">
        <v>0</v>
      </c>
      <c r="L636" s="2">
        <v>0</v>
      </c>
      <c r="M636" s="127">
        <f t="shared" si="273"/>
        <v>0</v>
      </c>
      <c r="N636" s="2">
        <v>0</v>
      </c>
      <c r="O636" s="2">
        <v>0</v>
      </c>
      <c r="P636" s="127">
        <f t="shared" si="274"/>
        <v>0</v>
      </c>
      <c r="Q636" s="2">
        <v>0</v>
      </c>
      <c r="R636" s="2">
        <v>0</v>
      </c>
      <c r="S636" s="127">
        <f t="shared" si="275"/>
        <v>0</v>
      </c>
      <c r="T636" s="127">
        <f t="shared" si="276"/>
        <v>0</v>
      </c>
      <c r="U636" s="127">
        <f t="shared" si="276"/>
        <v>0</v>
      </c>
    </row>
    <row r="637" spans="1:21" x14ac:dyDescent="0.2">
      <c r="A637" s="8" t="s">
        <v>203</v>
      </c>
      <c r="B637" s="8" t="s">
        <v>192</v>
      </c>
      <c r="C637" s="8"/>
      <c r="D637" s="102"/>
      <c r="E637" s="102">
        <v>0</v>
      </c>
      <c r="F637" s="122">
        <v>0</v>
      </c>
      <c r="G637" s="128">
        <f t="shared" si="271"/>
        <v>0</v>
      </c>
      <c r="H637" s="125">
        <v>0</v>
      </c>
      <c r="I637" s="102">
        <v>0</v>
      </c>
      <c r="J637" s="128">
        <f t="shared" si="272"/>
        <v>0</v>
      </c>
      <c r="K637" s="102">
        <v>0</v>
      </c>
      <c r="L637" s="102">
        <v>0</v>
      </c>
      <c r="M637" s="128">
        <f t="shared" si="273"/>
        <v>0</v>
      </c>
      <c r="N637" s="102">
        <v>0</v>
      </c>
      <c r="O637" s="102">
        <v>0</v>
      </c>
      <c r="P637" s="128">
        <f t="shared" si="274"/>
        <v>0</v>
      </c>
      <c r="Q637" s="102">
        <v>0</v>
      </c>
      <c r="R637" s="102">
        <v>0</v>
      </c>
      <c r="S637" s="128">
        <f t="shared" si="275"/>
        <v>0</v>
      </c>
      <c r="T637" s="128">
        <f t="shared" si="276"/>
        <v>0</v>
      </c>
      <c r="U637" s="128">
        <f t="shared" si="276"/>
        <v>0</v>
      </c>
    </row>
    <row r="638" spans="1:21" x14ac:dyDescent="0.2">
      <c r="A638" s="94"/>
      <c r="B638" s="94" t="s">
        <v>206</v>
      </c>
      <c r="C638" s="101"/>
      <c r="D638" s="96">
        <f>SUM(D627:D637)</f>
        <v>0</v>
      </c>
      <c r="E638" s="96">
        <f t="shared" ref="E638:U638" si="277">SUM(E627:E637)</f>
        <v>0</v>
      </c>
      <c r="F638" s="96">
        <f t="shared" si="277"/>
        <v>0</v>
      </c>
      <c r="G638" s="96">
        <f t="shared" si="277"/>
        <v>0</v>
      </c>
      <c r="H638" s="96">
        <f t="shared" si="277"/>
        <v>0</v>
      </c>
      <c r="I638" s="96">
        <f t="shared" si="277"/>
        <v>0</v>
      </c>
      <c r="J638" s="96">
        <f t="shared" si="277"/>
        <v>0</v>
      </c>
      <c r="K638" s="96">
        <f t="shared" si="277"/>
        <v>0</v>
      </c>
      <c r="L638" s="96">
        <f t="shared" si="277"/>
        <v>0</v>
      </c>
      <c r="M638" s="96">
        <f t="shared" si="277"/>
        <v>0</v>
      </c>
      <c r="N638" s="96">
        <f t="shared" si="277"/>
        <v>0</v>
      </c>
      <c r="O638" s="96">
        <f t="shared" si="277"/>
        <v>0</v>
      </c>
      <c r="P638" s="96">
        <f t="shared" si="277"/>
        <v>0</v>
      </c>
      <c r="Q638" s="96">
        <f t="shared" si="277"/>
        <v>0</v>
      </c>
      <c r="R638" s="96">
        <f t="shared" si="277"/>
        <v>0</v>
      </c>
      <c r="S638" s="96">
        <f t="shared" si="277"/>
        <v>0</v>
      </c>
      <c r="T638" s="96">
        <f t="shared" si="277"/>
        <v>0</v>
      </c>
      <c r="U638" s="96">
        <f t="shared" si="277"/>
        <v>0</v>
      </c>
    </row>
    <row r="639" spans="1:21" x14ac:dyDescent="0.2">
      <c r="A639" s="92"/>
      <c r="B639" s="92"/>
      <c r="C639" s="92"/>
      <c r="G639" s="105"/>
      <c r="J639" s="105"/>
      <c r="M639" s="105"/>
      <c r="P639" s="105"/>
      <c r="S639" s="105"/>
      <c r="T639" s="105"/>
      <c r="U639" s="105"/>
    </row>
    <row r="640" spans="1:21" x14ac:dyDescent="0.2">
      <c r="A640" s="92"/>
      <c r="B640" s="98" t="s">
        <v>210</v>
      </c>
      <c r="C640" s="92"/>
      <c r="D640" s="105">
        <f>D638-D625</f>
        <v>0</v>
      </c>
      <c r="E640" s="105">
        <f>E638-E625</f>
        <v>0</v>
      </c>
      <c r="F640" s="105">
        <f>F638-F625</f>
        <v>0</v>
      </c>
      <c r="G640" s="105"/>
      <c r="H640" s="105">
        <f>H638-H625</f>
        <v>0</v>
      </c>
      <c r="I640" s="105">
        <f>I638-I625</f>
        <v>0</v>
      </c>
      <c r="J640" s="105"/>
      <c r="K640" s="105">
        <f>K638-K625</f>
        <v>0</v>
      </c>
      <c r="L640" s="105">
        <f>L638-L625</f>
        <v>0</v>
      </c>
      <c r="M640" s="105"/>
      <c r="N640" s="105">
        <f>N638-N625</f>
        <v>0</v>
      </c>
      <c r="O640" s="105">
        <f>O638-O625</f>
        <v>0</v>
      </c>
      <c r="P640" s="105"/>
      <c r="Q640" s="105">
        <f>Q638-Q625</f>
        <v>0</v>
      </c>
      <c r="R640" s="105">
        <f>R638-R625</f>
        <v>0</v>
      </c>
      <c r="S640" s="105"/>
      <c r="T640" s="105">
        <f>T638-T625</f>
        <v>0</v>
      </c>
      <c r="U640" s="105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161:U161"/>
    <mergeCell ref="T1:U1"/>
    <mergeCell ref="T41:U41"/>
    <mergeCell ref="T81:U81"/>
    <mergeCell ref="T121:U121"/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3" t="s">
        <v>86</v>
      </c>
      <c r="B1" s="65" t="s">
        <v>69</v>
      </c>
      <c r="C1" s="199" t="s">
        <v>81</v>
      </c>
      <c r="D1" s="200"/>
      <c r="E1" s="200"/>
      <c r="F1" s="201"/>
      <c r="G1" s="202" t="s">
        <v>81</v>
      </c>
      <c r="H1" s="203"/>
      <c r="I1" s="37"/>
      <c r="J1" s="47"/>
      <c r="K1" s="41" t="s">
        <v>130</v>
      </c>
      <c r="L1" s="42" t="s">
        <v>26</v>
      </c>
      <c r="M1" s="42" t="s">
        <v>26</v>
      </c>
      <c r="N1" s="42" t="s">
        <v>26</v>
      </c>
      <c r="O1" s="42" t="s">
        <v>26</v>
      </c>
      <c r="P1" s="42" t="s">
        <v>26</v>
      </c>
      <c r="Q1" s="42" t="s">
        <v>26</v>
      </c>
      <c r="R1" s="42" t="s">
        <v>26</v>
      </c>
      <c r="S1" s="42" t="s">
        <v>26</v>
      </c>
      <c r="T1" s="45" t="s">
        <v>27</v>
      </c>
      <c r="U1" s="45" t="s">
        <v>27</v>
      </c>
      <c r="V1" s="45" t="s">
        <v>27</v>
      </c>
      <c r="W1" s="45" t="s">
        <v>27</v>
      </c>
      <c r="X1" s="45" t="s">
        <v>27</v>
      </c>
      <c r="Y1" s="55" t="s">
        <v>127</v>
      </c>
      <c r="Z1" s="53" t="s">
        <v>131</v>
      </c>
      <c r="AA1" s="56" t="s">
        <v>72</v>
      </c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46" t="s">
        <v>30</v>
      </c>
      <c r="AO1" s="43"/>
      <c r="AP1" s="43"/>
      <c r="AQ1" s="55" t="s">
        <v>29</v>
      </c>
      <c r="AR1" s="59"/>
      <c r="AS1" s="59"/>
      <c r="AT1" s="53" t="s">
        <v>142</v>
      </c>
    </row>
    <row r="2" spans="1:46" x14ac:dyDescent="0.2">
      <c r="A2" s="74" t="s">
        <v>152</v>
      </c>
      <c r="B2" s="66" t="s">
        <v>87</v>
      </c>
      <c r="C2" s="220" t="s">
        <v>62</v>
      </c>
      <c r="D2" s="221"/>
      <c r="E2" s="221"/>
      <c r="F2" s="222"/>
      <c r="G2" s="223" t="s">
        <v>65</v>
      </c>
      <c r="H2" s="224"/>
      <c r="I2" s="39" t="s">
        <v>55</v>
      </c>
      <c r="J2" s="48">
        <v>2</v>
      </c>
      <c r="K2" s="51"/>
      <c r="L2" s="27" t="s">
        <v>95</v>
      </c>
      <c r="M2" s="27" t="s">
        <v>96</v>
      </c>
      <c r="N2" s="27" t="s">
        <v>6</v>
      </c>
      <c r="O2" s="27" t="s">
        <v>102</v>
      </c>
      <c r="P2" s="27" t="s">
        <v>105</v>
      </c>
      <c r="Q2" s="27" t="s">
        <v>109</v>
      </c>
      <c r="R2" s="27" t="s">
        <v>113</v>
      </c>
      <c r="S2" s="27" t="s">
        <v>114</v>
      </c>
      <c r="T2" s="44" t="s">
        <v>118</v>
      </c>
      <c r="U2" s="44" t="s">
        <v>7</v>
      </c>
      <c r="V2" s="44" t="s">
        <v>102</v>
      </c>
      <c r="W2" s="44" t="s">
        <v>44</v>
      </c>
      <c r="X2" s="44" t="s">
        <v>113</v>
      </c>
      <c r="Y2" s="54" t="s">
        <v>128</v>
      </c>
      <c r="Z2" s="17" t="s">
        <v>59</v>
      </c>
      <c r="AA2" s="57" t="s">
        <v>94</v>
      </c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60" t="s">
        <v>137</v>
      </c>
      <c r="AO2" s="17" t="s">
        <v>139</v>
      </c>
      <c r="AP2" s="17" t="s">
        <v>44</v>
      </c>
      <c r="AQ2" s="54" t="s">
        <v>113</v>
      </c>
      <c r="AR2" s="17" t="s">
        <v>139</v>
      </c>
      <c r="AS2" s="17" t="s">
        <v>44</v>
      </c>
      <c r="AT2" s="17" t="s">
        <v>61</v>
      </c>
    </row>
    <row r="3" spans="1:46" x14ac:dyDescent="0.2">
      <c r="A3" s="74" t="s">
        <v>153</v>
      </c>
      <c r="B3" s="66" t="s">
        <v>88</v>
      </c>
      <c r="C3" s="66" t="s">
        <v>54</v>
      </c>
      <c r="D3" s="69" t="s">
        <v>89</v>
      </c>
      <c r="E3" s="77" t="s">
        <v>146</v>
      </c>
      <c r="F3" s="78" t="s">
        <v>148</v>
      </c>
      <c r="G3" s="38" t="s">
        <v>90</v>
      </c>
      <c r="H3" s="38" t="s">
        <v>92</v>
      </c>
      <c r="I3" s="39" t="s">
        <v>56</v>
      </c>
      <c r="J3" s="49">
        <v>0</v>
      </c>
      <c r="K3" s="51" t="s">
        <v>63</v>
      </c>
      <c r="L3" s="27" t="s">
        <v>5</v>
      </c>
      <c r="M3" s="27" t="s">
        <v>97</v>
      </c>
      <c r="N3" s="27" t="s">
        <v>99</v>
      </c>
      <c r="O3" s="27" t="s">
        <v>103</v>
      </c>
      <c r="P3" s="27" t="s">
        <v>106</v>
      </c>
      <c r="Q3" s="27" t="s">
        <v>110</v>
      </c>
      <c r="R3" s="27" t="s">
        <v>71</v>
      </c>
      <c r="S3" s="27" t="s">
        <v>115</v>
      </c>
      <c r="T3" s="44" t="s">
        <v>84</v>
      </c>
      <c r="U3" s="44" t="s">
        <v>119</v>
      </c>
      <c r="V3" s="44" t="s">
        <v>121</v>
      </c>
      <c r="W3" s="44" t="s">
        <v>106</v>
      </c>
      <c r="X3" s="44" t="s">
        <v>125</v>
      </c>
      <c r="Y3" s="54" t="s">
        <v>129</v>
      </c>
      <c r="Z3" s="17" t="s">
        <v>132</v>
      </c>
      <c r="AA3" s="57" t="s">
        <v>133</v>
      </c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60" t="s">
        <v>138</v>
      </c>
      <c r="AO3" s="17" t="s">
        <v>140</v>
      </c>
      <c r="AP3" s="17" t="s">
        <v>140</v>
      </c>
      <c r="AQ3" s="54" t="s">
        <v>143</v>
      </c>
      <c r="AR3" s="17" t="s">
        <v>140</v>
      </c>
      <c r="AS3" s="17" t="s">
        <v>140</v>
      </c>
      <c r="AT3" s="17" t="s">
        <v>60</v>
      </c>
    </row>
    <row r="4" spans="1:46" x14ac:dyDescent="0.2">
      <c r="A4" s="74" t="s">
        <v>151</v>
      </c>
      <c r="B4" s="67" t="s">
        <v>73</v>
      </c>
      <c r="C4" s="66"/>
      <c r="D4" s="69" t="s">
        <v>154</v>
      </c>
      <c r="E4" s="31" t="e">
        <f>(-AN4)</f>
        <v>#VALUE!</v>
      </c>
      <c r="F4" s="31">
        <f>Z4</f>
        <v>0</v>
      </c>
      <c r="G4" s="38" t="s">
        <v>91</v>
      </c>
      <c r="H4" s="38" t="s">
        <v>93</v>
      </c>
      <c r="I4" s="39" t="s">
        <v>57</v>
      </c>
      <c r="J4" s="49">
        <v>1</v>
      </c>
      <c r="K4" s="52"/>
      <c r="L4" s="27"/>
      <c r="M4" s="27" t="s">
        <v>98</v>
      </c>
      <c r="N4" s="27" t="s">
        <v>100</v>
      </c>
      <c r="O4" s="27" t="s">
        <v>84</v>
      </c>
      <c r="P4" s="27" t="s">
        <v>107</v>
      </c>
      <c r="Q4" s="27" t="s">
        <v>111</v>
      </c>
      <c r="R4" s="27" t="s">
        <v>106</v>
      </c>
      <c r="S4" s="27" t="s">
        <v>116</v>
      </c>
      <c r="T4" s="44" t="s">
        <v>45</v>
      </c>
      <c r="U4" s="44" t="s">
        <v>45</v>
      </c>
      <c r="V4" s="44" t="s">
        <v>84</v>
      </c>
      <c r="W4" s="44" t="s">
        <v>123</v>
      </c>
      <c r="X4" s="44" t="s">
        <v>106</v>
      </c>
      <c r="Y4" s="54" t="s">
        <v>11</v>
      </c>
      <c r="Z4" s="17"/>
      <c r="AA4" s="57" t="s">
        <v>9</v>
      </c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60" t="s">
        <v>82</v>
      </c>
      <c r="AO4" s="17" t="s">
        <v>82</v>
      </c>
      <c r="AP4" s="17" t="s">
        <v>82</v>
      </c>
      <c r="AQ4" s="54" t="s">
        <v>144</v>
      </c>
      <c r="AR4" s="17" t="s">
        <v>141</v>
      </c>
      <c r="AS4" s="17" t="s">
        <v>141</v>
      </c>
      <c r="AT4" s="17"/>
    </row>
    <row r="5" spans="1:46" x14ac:dyDescent="0.2">
      <c r="A5" s="75"/>
      <c r="B5" s="68" t="s">
        <v>70</v>
      </c>
      <c r="C5" s="70"/>
      <c r="D5" s="71" t="s">
        <v>155</v>
      </c>
      <c r="E5" s="72" t="s">
        <v>147</v>
      </c>
      <c r="F5" s="72" t="s">
        <v>149</v>
      </c>
      <c r="G5" s="76" t="s">
        <v>85</v>
      </c>
      <c r="H5" s="76" t="s">
        <v>8</v>
      </c>
      <c r="I5" s="40" t="s">
        <v>58</v>
      </c>
      <c r="J5" s="50">
        <v>2</v>
      </c>
      <c r="K5" s="41" t="s">
        <v>117</v>
      </c>
      <c r="L5" s="42" t="s">
        <v>4</v>
      </c>
      <c r="M5" s="42" t="s">
        <v>46</v>
      </c>
      <c r="N5" s="42" t="s">
        <v>47</v>
      </c>
      <c r="O5" s="42" t="s">
        <v>101</v>
      </c>
      <c r="P5" s="42" t="s">
        <v>104</v>
      </c>
      <c r="Q5" s="42" t="s">
        <v>108</v>
      </c>
      <c r="R5" s="42" t="s">
        <v>112</v>
      </c>
      <c r="S5" s="42" t="s">
        <v>51</v>
      </c>
      <c r="T5" s="45" t="s">
        <v>4</v>
      </c>
      <c r="U5" s="45" t="s">
        <v>46</v>
      </c>
      <c r="V5" s="45" t="s">
        <v>122</v>
      </c>
      <c r="W5" s="45" t="s">
        <v>124</v>
      </c>
      <c r="X5" s="45" t="s">
        <v>126</v>
      </c>
      <c r="Y5" s="55" t="s">
        <v>46</v>
      </c>
      <c r="Z5" s="53" t="s">
        <v>227</v>
      </c>
      <c r="AA5" s="58" t="s">
        <v>83</v>
      </c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46" t="s">
        <v>4</v>
      </c>
      <c r="AO5" s="43" t="s">
        <v>135</v>
      </c>
      <c r="AP5" s="43" t="s">
        <v>136</v>
      </c>
      <c r="AQ5" s="55"/>
      <c r="AR5" s="59" t="s">
        <v>135</v>
      </c>
      <c r="AS5" s="59" t="s">
        <v>145</v>
      </c>
      <c r="AT5" s="53" t="s">
        <v>227</v>
      </c>
    </row>
    <row r="6" spans="1:46" x14ac:dyDescent="0.2">
      <c r="A6" s="140"/>
      <c r="B6" s="8"/>
      <c r="C6" s="5"/>
      <c r="D6" s="5"/>
      <c r="E6" s="31"/>
      <c r="F6" s="31"/>
      <c r="G6" s="5"/>
      <c r="H6" s="5"/>
      <c r="I6" s="5"/>
      <c r="J6" s="5"/>
      <c r="K6" s="3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31">
        <f>SUM(L6:Y6)</f>
        <v>0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31">
        <f>SUM(AO6:AP6)-AQ6</f>
        <v>0</v>
      </c>
      <c r="AO6" s="31">
        <f>(L6+M6+N6+O6+P6+Q6+S6)</f>
        <v>0</v>
      </c>
      <c r="AP6" s="31">
        <f>T6+U6</f>
        <v>0</v>
      </c>
      <c r="AQ6" s="5"/>
      <c r="AR6" s="31">
        <f>AQ6-AS6</f>
        <v>0</v>
      </c>
      <c r="AS6" s="5"/>
      <c r="AT6" s="31">
        <f>SUM(AN6,AQ6)</f>
        <v>0</v>
      </c>
    </row>
    <row r="7" spans="1:46" x14ac:dyDescent="0.2">
      <c r="A7" s="140"/>
      <c r="B7" s="8"/>
      <c r="C7" s="5"/>
      <c r="D7" s="5"/>
      <c r="E7" s="31"/>
      <c r="F7" s="31"/>
      <c r="G7" s="5"/>
      <c r="H7" s="5"/>
      <c r="I7" s="5"/>
      <c r="J7" s="5"/>
      <c r="K7" s="3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31">
        <f>SUM(L7:Y7)</f>
        <v>0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31">
        <f>SUM(AO7:AP7)-AQ7</f>
        <v>0</v>
      </c>
      <c r="AO7" s="31">
        <f>(L7+M7+N7+O7+P7+Q7+S7)</f>
        <v>0</v>
      </c>
      <c r="AP7" s="31">
        <f>T7+U7</f>
        <v>0</v>
      </c>
      <c r="AQ7" s="5"/>
      <c r="AR7" s="31">
        <f>AQ7-AS7</f>
        <v>0</v>
      </c>
      <c r="AS7" s="5"/>
      <c r="AT7" s="31">
        <f>SUM(AN7,AQ7)</f>
        <v>0</v>
      </c>
    </row>
    <row r="8" spans="1:46" x14ac:dyDescent="0.2">
      <c r="A8" s="140"/>
      <c r="B8" s="8"/>
      <c r="C8" s="5"/>
      <c r="D8" s="5"/>
      <c r="E8" s="31"/>
      <c r="F8" s="31"/>
      <c r="G8" s="5"/>
      <c r="H8" s="5"/>
      <c r="I8" s="5"/>
      <c r="J8" s="5"/>
      <c r="K8" s="3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1">
        <f>SUM(L8:Y8)</f>
        <v>0</v>
      </c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31">
        <f>SUM(AO8:AP8)-AQ8</f>
        <v>0</v>
      </c>
      <c r="AO8" s="31">
        <f>(L8+M8+N8+O8+P8+Q8+S8)</f>
        <v>0</v>
      </c>
      <c r="AP8" s="31">
        <f>T8+U8</f>
        <v>0</v>
      </c>
      <c r="AQ8" s="5"/>
      <c r="AR8" s="31">
        <f>AQ8-AS8</f>
        <v>0</v>
      </c>
      <c r="AS8" s="5"/>
      <c r="AT8" s="31">
        <f>SUM(AN8,AQ8)</f>
        <v>0</v>
      </c>
    </row>
    <row r="9" spans="1:46" x14ac:dyDescent="0.2">
      <c r="A9" s="140"/>
      <c r="B9" s="8"/>
      <c r="C9" s="5"/>
      <c r="D9" s="5"/>
      <c r="E9" s="31"/>
      <c r="F9" s="31"/>
      <c r="G9" s="5"/>
      <c r="H9" s="5"/>
      <c r="I9" s="5"/>
      <c r="J9" s="5"/>
      <c r="K9" s="36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31">
        <f>SUM(L9:Y9)</f>
        <v>0</v>
      </c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31">
        <f>SUM(AO9:AP9)-AQ9</f>
        <v>0</v>
      </c>
      <c r="AO9" s="31">
        <f>(L9+M9+N9+O9+P9+Q9+S9)</f>
        <v>0</v>
      </c>
      <c r="AP9" s="31">
        <f>T9+U9</f>
        <v>0</v>
      </c>
      <c r="AQ9" s="5"/>
      <c r="AR9" s="31">
        <f>AQ9-AS9</f>
        <v>0</v>
      </c>
      <c r="AS9" s="5"/>
      <c r="AT9" s="31">
        <f>SUM(AN9,AQ9)</f>
        <v>0</v>
      </c>
    </row>
    <row r="10" spans="1:46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31">
        <f t="shared" ref="Z10:Z33" si="0">SUM(L10:Y10)</f>
        <v>0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31">
        <f t="shared" ref="AN10:AN33" si="1">SUM(AO10:AP10)-AQ10</f>
        <v>0</v>
      </c>
      <c r="AO10" s="31">
        <f t="shared" ref="AO10:AO33" si="2">(L10+M10+N10+O10+P10+Q10+S10)</f>
        <v>0</v>
      </c>
      <c r="AP10" s="31">
        <f t="shared" ref="AP10:AP33" si="3">T10+U10</f>
        <v>0</v>
      </c>
      <c r="AQ10" s="5"/>
      <c r="AR10" s="31">
        <f t="shared" ref="AR10:AR33" si="4">AQ10-AS10</f>
        <v>0</v>
      </c>
      <c r="AS10" s="5"/>
      <c r="AT10" s="31">
        <f t="shared" ref="AT10:AT33" si="5">SUM(AN10,AQ10)</f>
        <v>0</v>
      </c>
    </row>
    <row r="11" spans="1:46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31">
        <f t="shared" si="0"/>
        <v>0</v>
      </c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31">
        <f t="shared" si="1"/>
        <v>0</v>
      </c>
      <c r="AO11" s="31">
        <f t="shared" si="2"/>
        <v>0</v>
      </c>
      <c r="AP11" s="31">
        <f t="shared" si="3"/>
        <v>0</v>
      </c>
      <c r="AQ11" s="5"/>
      <c r="AR11" s="31">
        <f t="shared" si="4"/>
        <v>0</v>
      </c>
      <c r="AS11" s="5"/>
      <c r="AT11" s="31">
        <f t="shared" si="5"/>
        <v>0</v>
      </c>
    </row>
    <row r="12" spans="1:46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31">
        <f t="shared" si="0"/>
        <v>0</v>
      </c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31">
        <f t="shared" si="1"/>
        <v>0</v>
      </c>
      <c r="AO12" s="31">
        <f t="shared" si="2"/>
        <v>0</v>
      </c>
      <c r="AP12" s="31">
        <f t="shared" si="3"/>
        <v>0</v>
      </c>
      <c r="AQ12" s="5"/>
      <c r="AR12" s="31">
        <f t="shared" si="4"/>
        <v>0</v>
      </c>
      <c r="AS12" s="5"/>
      <c r="AT12" s="31">
        <f t="shared" si="5"/>
        <v>0</v>
      </c>
    </row>
    <row r="13" spans="1:46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31">
        <f t="shared" si="0"/>
        <v>0</v>
      </c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31">
        <f t="shared" si="1"/>
        <v>0</v>
      </c>
      <c r="AO13" s="31">
        <f t="shared" si="2"/>
        <v>0</v>
      </c>
      <c r="AP13" s="31">
        <f t="shared" si="3"/>
        <v>0</v>
      </c>
      <c r="AQ13" s="5"/>
      <c r="AR13" s="31">
        <f t="shared" si="4"/>
        <v>0</v>
      </c>
      <c r="AS13" s="5"/>
      <c r="AT13" s="31">
        <f t="shared" si="5"/>
        <v>0</v>
      </c>
    </row>
    <row r="14" spans="1:46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31">
        <f t="shared" si="0"/>
        <v>0</v>
      </c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31">
        <f t="shared" si="1"/>
        <v>0</v>
      </c>
      <c r="AO14" s="31">
        <f t="shared" si="2"/>
        <v>0</v>
      </c>
      <c r="AP14" s="31">
        <f t="shared" si="3"/>
        <v>0</v>
      </c>
      <c r="AQ14" s="5"/>
      <c r="AR14" s="31">
        <f t="shared" si="4"/>
        <v>0</v>
      </c>
      <c r="AS14" s="5"/>
      <c r="AT14" s="31">
        <f t="shared" si="5"/>
        <v>0</v>
      </c>
    </row>
    <row r="15" spans="1:46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31">
        <f t="shared" si="0"/>
        <v>0</v>
      </c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31">
        <f t="shared" si="1"/>
        <v>0</v>
      </c>
      <c r="AO15" s="31">
        <f t="shared" si="2"/>
        <v>0</v>
      </c>
      <c r="AP15" s="31">
        <f t="shared" si="3"/>
        <v>0</v>
      </c>
      <c r="AQ15" s="5"/>
      <c r="AR15" s="31">
        <f t="shared" si="4"/>
        <v>0</v>
      </c>
      <c r="AS15" s="5"/>
      <c r="AT15" s="31">
        <f t="shared" si="5"/>
        <v>0</v>
      </c>
    </row>
    <row r="16" spans="1:46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31">
        <f t="shared" si="0"/>
        <v>0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31">
        <f t="shared" si="1"/>
        <v>0</v>
      </c>
      <c r="AO16" s="31">
        <f t="shared" si="2"/>
        <v>0</v>
      </c>
      <c r="AP16" s="31">
        <f t="shared" si="3"/>
        <v>0</v>
      </c>
      <c r="AQ16" s="5"/>
      <c r="AR16" s="31">
        <f t="shared" si="4"/>
        <v>0</v>
      </c>
      <c r="AS16" s="5"/>
      <c r="AT16" s="31">
        <f t="shared" si="5"/>
        <v>0</v>
      </c>
    </row>
    <row r="17" spans="1:46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31">
        <f t="shared" si="0"/>
        <v>0</v>
      </c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31">
        <f t="shared" si="1"/>
        <v>0</v>
      </c>
      <c r="AO17" s="31">
        <f t="shared" si="2"/>
        <v>0</v>
      </c>
      <c r="AP17" s="31">
        <f t="shared" si="3"/>
        <v>0</v>
      </c>
      <c r="AQ17" s="5"/>
      <c r="AR17" s="31">
        <f t="shared" si="4"/>
        <v>0</v>
      </c>
      <c r="AS17" s="5"/>
      <c r="AT17" s="31">
        <f t="shared" si="5"/>
        <v>0</v>
      </c>
    </row>
    <row r="18" spans="1:46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31">
        <f t="shared" si="0"/>
        <v>0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31">
        <f t="shared" si="1"/>
        <v>0</v>
      </c>
      <c r="AO18" s="31">
        <f t="shared" si="2"/>
        <v>0</v>
      </c>
      <c r="AP18" s="31">
        <f t="shared" si="3"/>
        <v>0</v>
      </c>
      <c r="AQ18" s="5"/>
      <c r="AR18" s="31">
        <f t="shared" si="4"/>
        <v>0</v>
      </c>
      <c r="AS18" s="5"/>
      <c r="AT18" s="31">
        <f t="shared" si="5"/>
        <v>0</v>
      </c>
    </row>
    <row r="19" spans="1:46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31">
        <f t="shared" si="0"/>
        <v>0</v>
      </c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31">
        <f t="shared" si="1"/>
        <v>0</v>
      </c>
      <c r="AO19" s="31">
        <f t="shared" si="2"/>
        <v>0</v>
      </c>
      <c r="AP19" s="31">
        <f t="shared" si="3"/>
        <v>0</v>
      </c>
      <c r="AQ19" s="5"/>
      <c r="AR19" s="31">
        <f t="shared" si="4"/>
        <v>0</v>
      </c>
      <c r="AS19" s="5"/>
      <c r="AT19" s="31">
        <f t="shared" si="5"/>
        <v>0</v>
      </c>
    </row>
    <row r="20" spans="1:46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31">
        <f t="shared" si="0"/>
        <v>0</v>
      </c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31">
        <f t="shared" si="1"/>
        <v>0</v>
      </c>
      <c r="AO20" s="31">
        <f t="shared" si="2"/>
        <v>0</v>
      </c>
      <c r="AP20" s="31">
        <f t="shared" si="3"/>
        <v>0</v>
      </c>
      <c r="AQ20" s="5"/>
      <c r="AR20" s="31">
        <f t="shared" si="4"/>
        <v>0</v>
      </c>
      <c r="AS20" s="5"/>
      <c r="AT20" s="31">
        <f t="shared" si="5"/>
        <v>0</v>
      </c>
    </row>
    <row r="21" spans="1:46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31">
        <f t="shared" si="0"/>
        <v>0</v>
      </c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31">
        <f t="shared" si="1"/>
        <v>0</v>
      </c>
      <c r="AO21" s="31">
        <f t="shared" si="2"/>
        <v>0</v>
      </c>
      <c r="AP21" s="31">
        <f t="shared" si="3"/>
        <v>0</v>
      </c>
      <c r="AQ21" s="5"/>
      <c r="AR21" s="31">
        <f t="shared" si="4"/>
        <v>0</v>
      </c>
      <c r="AS21" s="5"/>
      <c r="AT21" s="31">
        <f t="shared" si="5"/>
        <v>0</v>
      </c>
    </row>
    <row r="22" spans="1:46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31">
        <f t="shared" si="0"/>
        <v>0</v>
      </c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31">
        <f t="shared" si="1"/>
        <v>0</v>
      </c>
      <c r="AO22" s="31">
        <f t="shared" si="2"/>
        <v>0</v>
      </c>
      <c r="AP22" s="31">
        <f t="shared" si="3"/>
        <v>0</v>
      </c>
      <c r="AQ22" s="5"/>
      <c r="AR22" s="31">
        <f t="shared" si="4"/>
        <v>0</v>
      </c>
      <c r="AS22" s="5"/>
      <c r="AT22" s="31">
        <f t="shared" si="5"/>
        <v>0</v>
      </c>
    </row>
    <row r="23" spans="1:46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31">
        <f t="shared" si="0"/>
        <v>0</v>
      </c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31">
        <f t="shared" si="1"/>
        <v>0</v>
      </c>
      <c r="AO23" s="31">
        <f t="shared" si="2"/>
        <v>0</v>
      </c>
      <c r="AP23" s="31">
        <f t="shared" si="3"/>
        <v>0</v>
      </c>
      <c r="AQ23" s="5"/>
      <c r="AR23" s="31">
        <f t="shared" si="4"/>
        <v>0</v>
      </c>
      <c r="AS23" s="5"/>
      <c r="AT23" s="31">
        <f t="shared" si="5"/>
        <v>0</v>
      </c>
    </row>
    <row r="24" spans="1:46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31">
        <f t="shared" si="0"/>
        <v>0</v>
      </c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31">
        <f t="shared" si="1"/>
        <v>0</v>
      </c>
      <c r="AO24" s="31">
        <f t="shared" si="2"/>
        <v>0</v>
      </c>
      <c r="AP24" s="31">
        <f t="shared" si="3"/>
        <v>0</v>
      </c>
      <c r="AQ24" s="5"/>
      <c r="AR24" s="31">
        <f t="shared" si="4"/>
        <v>0</v>
      </c>
      <c r="AS24" s="5"/>
      <c r="AT24" s="31">
        <f t="shared" si="5"/>
        <v>0</v>
      </c>
    </row>
    <row r="25" spans="1:46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31">
        <f t="shared" si="0"/>
        <v>0</v>
      </c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31">
        <f t="shared" si="1"/>
        <v>0</v>
      </c>
      <c r="AO25" s="31">
        <f t="shared" si="2"/>
        <v>0</v>
      </c>
      <c r="AP25" s="31">
        <f t="shared" si="3"/>
        <v>0</v>
      </c>
      <c r="AQ25" s="5"/>
      <c r="AR25" s="31">
        <f t="shared" si="4"/>
        <v>0</v>
      </c>
      <c r="AS25" s="5"/>
      <c r="AT25" s="31">
        <f t="shared" si="5"/>
        <v>0</v>
      </c>
    </row>
    <row r="26" spans="1:46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31">
        <f t="shared" si="0"/>
        <v>0</v>
      </c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31">
        <f t="shared" si="1"/>
        <v>0</v>
      </c>
      <c r="AO26" s="31">
        <f t="shared" si="2"/>
        <v>0</v>
      </c>
      <c r="AP26" s="31">
        <f t="shared" si="3"/>
        <v>0</v>
      </c>
      <c r="AQ26" s="5"/>
      <c r="AR26" s="31">
        <f t="shared" si="4"/>
        <v>0</v>
      </c>
      <c r="AS26" s="5"/>
      <c r="AT26" s="31">
        <f t="shared" si="5"/>
        <v>0</v>
      </c>
    </row>
    <row r="27" spans="1:46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31">
        <f t="shared" si="0"/>
        <v>0</v>
      </c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31">
        <f t="shared" si="1"/>
        <v>0</v>
      </c>
      <c r="AO27" s="31">
        <f t="shared" si="2"/>
        <v>0</v>
      </c>
      <c r="AP27" s="31">
        <f t="shared" si="3"/>
        <v>0</v>
      </c>
      <c r="AQ27" s="5"/>
      <c r="AR27" s="31">
        <f t="shared" si="4"/>
        <v>0</v>
      </c>
      <c r="AS27" s="5"/>
      <c r="AT27" s="31">
        <f t="shared" si="5"/>
        <v>0</v>
      </c>
    </row>
    <row r="28" spans="1:46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31">
        <f t="shared" si="0"/>
        <v>0</v>
      </c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31">
        <f t="shared" si="1"/>
        <v>0</v>
      </c>
      <c r="AO28" s="31">
        <f t="shared" si="2"/>
        <v>0</v>
      </c>
      <c r="AP28" s="31">
        <f t="shared" si="3"/>
        <v>0</v>
      </c>
      <c r="AQ28" s="5"/>
      <c r="AR28" s="31">
        <f t="shared" si="4"/>
        <v>0</v>
      </c>
      <c r="AS28" s="5"/>
      <c r="AT28" s="31">
        <f t="shared" si="5"/>
        <v>0</v>
      </c>
    </row>
    <row r="29" spans="1:46" x14ac:dyDescent="0.2">
      <c r="A29" s="5"/>
      <c r="B29" s="5"/>
      <c r="C29" s="5"/>
      <c r="D29" s="5"/>
      <c r="E29" s="31"/>
      <c r="F29" s="31"/>
      <c r="G29" s="5"/>
      <c r="H29" s="5"/>
      <c r="I29" s="5"/>
      <c r="J29" s="5"/>
      <c r="K29" s="36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31">
        <f t="shared" si="0"/>
        <v>0</v>
      </c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31">
        <f t="shared" si="1"/>
        <v>0</v>
      </c>
      <c r="AO29" s="31">
        <f t="shared" si="2"/>
        <v>0</v>
      </c>
      <c r="AP29" s="31">
        <f t="shared" si="3"/>
        <v>0</v>
      </c>
      <c r="AQ29" s="5"/>
      <c r="AR29" s="31">
        <f t="shared" si="4"/>
        <v>0</v>
      </c>
      <c r="AS29" s="5"/>
      <c r="AT29" s="31">
        <f t="shared" si="5"/>
        <v>0</v>
      </c>
    </row>
    <row r="30" spans="1:46" x14ac:dyDescent="0.2">
      <c r="A30" s="5"/>
      <c r="B30" s="5"/>
      <c r="C30" s="5"/>
      <c r="D30" s="5"/>
      <c r="E30" s="31"/>
      <c r="F30" s="31"/>
      <c r="G30" s="5"/>
      <c r="H30" s="5"/>
      <c r="I30" s="5"/>
      <c r="J30" s="5"/>
      <c r="K30" s="36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31">
        <f t="shared" si="0"/>
        <v>0</v>
      </c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31">
        <f t="shared" si="1"/>
        <v>0</v>
      </c>
      <c r="AO30" s="31">
        <f t="shared" si="2"/>
        <v>0</v>
      </c>
      <c r="AP30" s="31">
        <f t="shared" si="3"/>
        <v>0</v>
      </c>
      <c r="AQ30" s="5"/>
      <c r="AR30" s="31">
        <f t="shared" si="4"/>
        <v>0</v>
      </c>
      <c r="AS30" s="5"/>
      <c r="AT30" s="31">
        <f t="shared" si="5"/>
        <v>0</v>
      </c>
    </row>
    <row r="31" spans="1:46" x14ac:dyDescent="0.2">
      <c r="A31" s="5"/>
      <c r="B31" s="5"/>
      <c r="C31" s="5"/>
      <c r="D31" s="5"/>
      <c r="E31" s="31"/>
      <c r="F31" s="31"/>
      <c r="G31" s="5"/>
      <c r="H31" s="5"/>
      <c r="I31" s="5"/>
      <c r="J31" s="5"/>
      <c r="K31" s="36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31">
        <f t="shared" si="0"/>
        <v>0</v>
      </c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31">
        <f t="shared" si="1"/>
        <v>0</v>
      </c>
      <c r="AO31" s="31">
        <f t="shared" si="2"/>
        <v>0</v>
      </c>
      <c r="AP31" s="31">
        <f t="shared" si="3"/>
        <v>0</v>
      </c>
      <c r="AQ31" s="5"/>
      <c r="AR31" s="31">
        <f t="shared" si="4"/>
        <v>0</v>
      </c>
      <c r="AS31" s="5"/>
      <c r="AT31" s="31">
        <f t="shared" si="5"/>
        <v>0</v>
      </c>
    </row>
    <row r="32" spans="1:46" x14ac:dyDescent="0.2">
      <c r="A32" s="5"/>
      <c r="B32" s="5"/>
      <c r="C32" s="5"/>
      <c r="D32" s="5"/>
      <c r="E32" s="31"/>
      <c r="F32" s="31"/>
      <c r="G32" s="5"/>
      <c r="H32" s="5"/>
      <c r="I32" s="5"/>
      <c r="J32" s="5"/>
      <c r="K32" s="36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31">
        <f t="shared" si="0"/>
        <v>0</v>
      </c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31">
        <f t="shared" si="1"/>
        <v>0</v>
      </c>
      <c r="AO32" s="31">
        <f t="shared" si="2"/>
        <v>0</v>
      </c>
      <c r="AP32" s="31">
        <f t="shared" si="3"/>
        <v>0</v>
      </c>
      <c r="AQ32" s="5"/>
      <c r="AR32" s="31">
        <f t="shared" si="4"/>
        <v>0</v>
      </c>
      <c r="AS32" s="5"/>
      <c r="AT32" s="31">
        <f t="shared" si="5"/>
        <v>0</v>
      </c>
    </row>
    <row r="33" spans="1:46" x14ac:dyDescent="0.2">
      <c r="A33" s="5"/>
      <c r="B33" s="5"/>
      <c r="C33" s="5"/>
      <c r="D33" s="5"/>
      <c r="E33" s="31"/>
      <c r="F33" s="31"/>
      <c r="G33" s="5"/>
      <c r="H33" s="5"/>
      <c r="I33" s="5"/>
      <c r="J33" s="5"/>
      <c r="K33" s="36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31">
        <f t="shared" si="0"/>
        <v>0</v>
      </c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31">
        <f t="shared" si="1"/>
        <v>0</v>
      </c>
      <c r="AO33" s="31">
        <f t="shared" si="2"/>
        <v>0</v>
      </c>
      <c r="AP33" s="31">
        <f t="shared" si="3"/>
        <v>0</v>
      </c>
      <c r="AQ33" s="5"/>
      <c r="AR33" s="31">
        <f t="shared" si="4"/>
        <v>0</v>
      </c>
      <c r="AS33" s="5"/>
      <c r="AT33" s="31">
        <f t="shared" si="5"/>
        <v>0</v>
      </c>
    </row>
    <row r="34" spans="1:46" x14ac:dyDescent="0.2">
      <c r="A34" s="62"/>
      <c r="B34" s="62"/>
      <c r="C34" s="62"/>
      <c r="D34" s="62"/>
      <c r="E34" s="63">
        <f>SUM(E6:E33)</f>
        <v>0</v>
      </c>
      <c r="F34" s="63">
        <f>SUM(F6:F33)</f>
        <v>0</v>
      </c>
      <c r="G34" s="62"/>
      <c r="H34" s="62"/>
      <c r="I34" s="62"/>
      <c r="J34" s="62"/>
      <c r="K34" s="64" t="s">
        <v>150</v>
      </c>
      <c r="L34" s="63">
        <f t="shared" ref="L34:AA34" si="6">SUM(L6:L33)</f>
        <v>0</v>
      </c>
      <c r="M34" s="63">
        <f t="shared" si="6"/>
        <v>0</v>
      </c>
      <c r="N34" s="63">
        <f t="shared" si="6"/>
        <v>0</v>
      </c>
      <c r="O34" s="63">
        <f t="shared" si="6"/>
        <v>0</v>
      </c>
      <c r="P34" s="63">
        <f t="shared" si="6"/>
        <v>0</v>
      </c>
      <c r="Q34" s="63">
        <f t="shared" si="6"/>
        <v>0</v>
      </c>
      <c r="R34" s="63">
        <f t="shared" si="6"/>
        <v>0</v>
      </c>
      <c r="S34" s="63">
        <f t="shared" si="6"/>
        <v>0</v>
      </c>
      <c r="T34" s="63">
        <f t="shared" si="6"/>
        <v>0</v>
      </c>
      <c r="U34" s="63">
        <f t="shared" si="6"/>
        <v>0</v>
      </c>
      <c r="V34" s="63">
        <f t="shared" si="6"/>
        <v>0</v>
      </c>
      <c r="W34" s="63">
        <f t="shared" si="6"/>
        <v>0</v>
      </c>
      <c r="X34" s="63">
        <f t="shared" si="6"/>
        <v>0</v>
      </c>
      <c r="Y34" s="63">
        <f t="shared" si="6"/>
        <v>0</v>
      </c>
      <c r="Z34" s="63">
        <f t="shared" si="6"/>
        <v>0</v>
      </c>
      <c r="AA34" s="63">
        <f t="shared" si="6"/>
        <v>0</v>
      </c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>
        <f t="shared" ref="AN34:AT34" si="7">SUM(AN6:AN33)</f>
        <v>0</v>
      </c>
      <c r="AO34" s="63">
        <f t="shared" si="7"/>
        <v>0</v>
      </c>
      <c r="AP34" s="63">
        <f t="shared" si="7"/>
        <v>0</v>
      </c>
      <c r="AQ34" s="63">
        <f t="shared" si="7"/>
        <v>0</v>
      </c>
      <c r="AR34" s="63">
        <f t="shared" si="7"/>
        <v>0</v>
      </c>
      <c r="AS34" s="63">
        <f t="shared" si="7"/>
        <v>0</v>
      </c>
      <c r="AT34" s="63">
        <f t="shared" si="7"/>
        <v>0</v>
      </c>
    </row>
    <row r="35" spans="1:46" x14ac:dyDescent="0.2">
      <c r="A35" s="1"/>
      <c r="B35" s="1"/>
      <c r="C35" s="1"/>
      <c r="D35" s="1"/>
      <c r="E35" s="1"/>
    </row>
    <row r="36" spans="1:46" x14ac:dyDescent="0.2">
      <c r="A36" s="1"/>
      <c r="B36" s="1"/>
      <c r="C36" s="1"/>
      <c r="D36" s="1"/>
      <c r="E36" s="1"/>
    </row>
    <row r="37" spans="1:46" x14ac:dyDescent="0.2">
      <c r="A37" s="1"/>
      <c r="B37" s="1"/>
      <c r="C37" s="1"/>
      <c r="D37" s="1"/>
      <c r="E37" s="1"/>
    </row>
    <row r="38" spans="1:46" x14ac:dyDescent="0.2">
      <c r="A38" s="1"/>
      <c r="B38" s="1"/>
      <c r="C38" s="1"/>
      <c r="D38" s="1"/>
      <c r="E38" s="1"/>
    </row>
    <row r="39" spans="1:46" x14ac:dyDescent="0.2">
      <c r="A39" s="1"/>
      <c r="B39" s="1"/>
      <c r="C39" s="1"/>
      <c r="D39" s="1"/>
      <c r="E39" s="1"/>
    </row>
    <row r="40" spans="1:46" x14ac:dyDescent="0.2">
      <c r="A40" s="1"/>
      <c r="B40" s="1"/>
      <c r="C40" s="1"/>
      <c r="D40" s="1"/>
      <c r="E40" s="1"/>
    </row>
    <row r="41" spans="1:46" x14ac:dyDescent="0.2">
      <c r="A41" s="1"/>
      <c r="B41" s="1"/>
      <c r="C41" s="1"/>
      <c r="D41" s="1"/>
      <c r="E41" s="1"/>
    </row>
    <row r="42" spans="1:46" x14ac:dyDescent="0.2">
      <c r="A42" s="1"/>
      <c r="B42" s="1"/>
      <c r="C42" s="1"/>
      <c r="D42" s="1"/>
      <c r="E42" s="1"/>
    </row>
    <row r="43" spans="1:46" x14ac:dyDescent="0.2">
      <c r="A43" s="1"/>
      <c r="B43" s="1"/>
      <c r="C43" s="1"/>
      <c r="D43" s="1"/>
      <c r="E43" s="1"/>
    </row>
    <row r="44" spans="1:46" x14ac:dyDescent="0.2">
      <c r="A44" s="1"/>
      <c r="B44" s="1"/>
      <c r="C44" s="1"/>
      <c r="D44" s="1"/>
      <c r="E44" s="1"/>
    </row>
    <row r="45" spans="1:46" x14ac:dyDescent="0.2">
      <c r="A45" s="1"/>
      <c r="B45" s="1"/>
      <c r="C45" s="1"/>
      <c r="D45" s="1"/>
      <c r="E45" s="1"/>
    </row>
    <row r="46" spans="1:46" x14ac:dyDescent="0.2">
      <c r="A46" s="1"/>
      <c r="B46" s="1"/>
      <c r="C46" s="1"/>
      <c r="D46" s="1"/>
      <c r="E46" s="1"/>
    </row>
    <row r="47" spans="1:46" x14ac:dyDescent="0.2">
      <c r="A47" s="1"/>
      <c r="B47" s="1"/>
      <c r="C47" s="1"/>
      <c r="D47" s="1"/>
      <c r="E47" s="1"/>
    </row>
    <row r="48" spans="1:46" x14ac:dyDescent="0.2">
      <c r="A48" s="1"/>
      <c r="B48" s="1"/>
      <c r="C48" s="1"/>
      <c r="D48" s="1"/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1"/>
      <c r="B50" s="1"/>
      <c r="C50" s="1"/>
      <c r="D50" s="1"/>
      <c r="E50" s="1"/>
    </row>
    <row r="51" spans="1:5" x14ac:dyDescent="0.2">
      <c r="A51" s="1"/>
      <c r="B51" s="1"/>
      <c r="C51" s="1"/>
      <c r="D51" s="1"/>
      <c r="E51" s="1"/>
    </row>
    <row r="52" spans="1:5" x14ac:dyDescent="0.2">
      <c r="A52" s="1"/>
      <c r="B52" s="1"/>
      <c r="C52" s="1"/>
      <c r="D52" s="1"/>
      <c r="E52" s="1"/>
    </row>
    <row r="53" spans="1:5" x14ac:dyDescent="0.2">
      <c r="A53" s="1"/>
      <c r="B53" s="1"/>
      <c r="C53" s="1"/>
      <c r="D53" s="1"/>
      <c r="E53" s="1"/>
    </row>
    <row r="54" spans="1:5" x14ac:dyDescent="0.2">
      <c r="A54" s="1"/>
      <c r="B54" s="1"/>
      <c r="C54" s="1"/>
      <c r="D54" s="1"/>
      <c r="E54" s="1"/>
    </row>
    <row r="55" spans="1:5" x14ac:dyDescent="0.2">
      <c r="A55" s="1"/>
      <c r="B55" s="1"/>
      <c r="C55" s="1"/>
      <c r="D55" s="1"/>
      <c r="E55" s="1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4.c.1.átcsop.igény (2)</vt:lpstr>
      <vt:lpstr>besz.ö.-létszám</vt:lpstr>
      <vt:lpstr>1.2.m-bevételek</vt:lpstr>
      <vt:lpstr>4.c.1.átcsop.igény</vt:lpstr>
      <vt:lpstr>'1.2.m-bevételek'!Nyomtatási_cím</vt:lpstr>
      <vt:lpstr>'4.c.1.átcsop.igény'!Nyomtatási_cím</vt:lpstr>
      <vt:lpstr>'4.c.1.átcsop.igény (2)'!Nyomtatási_cím</vt:lpstr>
      <vt:lpstr>'besz.ö.-létszám'!Nyomtatási_cím</vt:lpstr>
      <vt:lpstr>'1.2.m-bevételek'!Nyomtatási_terület</vt:lpstr>
      <vt:lpstr>'4.c.1.átcsop.igény'!Nyomtatási_terület</vt:lpstr>
      <vt:lpstr>'4.c.1.átcsop.igény (2)'!Nyomtatási_terület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2025-09-10T08:54:46Z</cp:lastPrinted>
  <dcterms:created xsi:type="dcterms:W3CDTF">2000-07-12T09:08:54Z</dcterms:created>
  <dcterms:modified xsi:type="dcterms:W3CDTF">2025-09-10T08:55:00Z</dcterms:modified>
</cp:coreProperties>
</file>