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4. évi rendeletmódosítás Kele Ildikó\közösbe\"/>
    </mc:Choice>
  </mc:AlternateContent>
  <xr:revisionPtr revIDLastSave="0" documentId="13_ncr:1_{890B5587-0674-43FB-A0F6-0C6EBAA10046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2.3.kv-i szervi ht-kör" sheetId="17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'2.3.kv-i szervi ht-kör'!$A:$B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Q620" i="205" s="1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Q540" i="205" s="1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J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J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M507" i="205" s="1"/>
  <c r="P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J491" i="205" s="1"/>
  <c r="M491" i="205" s="1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U454" i="205"/>
  <c r="T454" i="205"/>
  <c r="G454" i="205"/>
  <c r="J454" i="205" s="1"/>
  <c r="M454" i="205" s="1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M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R416" i="205"/>
  <c r="Q416" i="205"/>
  <c r="Q420" i="205" s="1"/>
  <c r="O416" i="205"/>
  <c r="N416" i="205"/>
  <c r="L416" i="205"/>
  <c r="L420" i="205" s="1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J387" i="205" s="1"/>
  <c r="M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M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J366" i="205" s="1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J294" i="205" s="1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U263" i="205" s="1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O256" i="205"/>
  <c r="O260" i="205" s="1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J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J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O216" i="205"/>
  <c r="N216" i="205"/>
  <c r="L216" i="205"/>
  <c r="L220" i="205" s="1"/>
  <c r="K216" i="205"/>
  <c r="I216" i="205"/>
  <c r="H216" i="205"/>
  <c r="F216" i="205"/>
  <c r="E216" i="205"/>
  <c r="D216" i="205"/>
  <c r="U215" i="205"/>
  <c r="T215" i="205"/>
  <c r="G215" i="205"/>
  <c r="U214" i="205"/>
  <c r="T214" i="205"/>
  <c r="G214" i="205"/>
  <c r="J214" i="205" s="1"/>
  <c r="M214" i="205" s="1"/>
  <c r="P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J211" i="205" s="1"/>
  <c r="M211" i="205" s="1"/>
  <c r="P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U191" i="205"/>
  <c r="T191" i="205"/>
  <c r="G191" i="205"/>
  <c r="J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U183" i="205" s="1"/>
  <c r="T181" i="205"/>
  <c r="G181" i="205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O180" i="205" s="1"/>
  <c r="N176" i="205"/>
  <c r="L176" i="205"/>
  <c r="L180" i="205" s="1"/>
  <c r="K176" i="205"/>
  <c r="I176" i="205"/>
  <c r="H176" i="205"/>
  <c r="F176" i="205"/>
  <c r="E176" i="205"/>
  <c r="D176" i="205"/>
  <c r="U175" i="205"/>
  <c r="T175" i="205"/>
  <c r="G175" i="205"/>
  <c r="U174" i="205"/>
  <c r="T174" i="205"/>
  <c r="G174" i="205"/>
  <c r="J174" i="205" s="1"/>
  <c r="M174" i="205" s="1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J171" i="205" s="1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S115" i="205" s="1"/>
  <c r="U114" i="205"/>
  <c r="T114" i="205"/>
  <c r="G114" i="205"/>
  <c r="J114" i="205" s="1"/>
  <c r="M114" i="205" s="1"/>
  <c r="P114" i="205" s="1"/>
  <c r="S114" i="205" s="1"/>
  <c r="U113" i="205"/>
  <c r="T113" i="205"/>
  <c r="G113" i="205"/>
  <c r="J113" i="205" s="1"/>
  <c r="M113" i="205" s="1"/>
  <c r="P113" i="205" s="1"/>
  <c r="S113" i="205" s="1"/>
  <c r="U112" i="205"/>
  <c r="T112" i="205"/>
  <c r="G112" i="205"/>
  <c r="J112" i="205" s="1"/>
  <c r="M112" i="205" s="1"/>
  <c r="P112" i="205" s="1"/>
  <c r="S112" i="205" s="1"/>
  <c r="U111" i="205"/>
  <c r="T111" i="205"/>
  <c r="G111" i="205"/>
  <c r="J111" i="205" s="1"/>
  <c r="M111" i="205" s="1"/>
  <c r="P111" i="205" s="1"/>
  <c r="S111" i="205" s="1"/>
  <c r="U110" i="205"/>
  <c r="T110" i="205"/>
  <c r="G110" i="205"/>
  <c r="J110" i="205" s="1"/>
  <c r="U109" i="205"/>
  <c r="T109" i="205"/>
  <c r="G109" i="205"/>
  <c r="J109" i="205" s="1"/>
  <c r="U108" i="205"/>
  <c r="T108" i="205"/>
  <c r="G108" i="205"/>
  <c r="U107" i="205"/>
  <c r="T107" i="205"/>
  <c r="G107" i="205"/>
  <c r="J107" i="205" s="1"/>
  <c r="M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U101" i="205"/>
  <c r="T101" i="205"/>
  <c r="G101" i="205"/>
  <c r="J101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O96" i="205"/>
  <c r="N96" i="205"/>
  <c r="N100" i="205" s="1"/>
  <c r="L96" i="205"/>
  <c r="L100" i="205" s="1"/>
  <c r="K96" i="205"/>
  <c r="I96" i="205"/>
  <c r="H96" i="205"/>
  <c r="F96" i="205"/>
  <c r="E96" i="205"/>
  <c r="D96" i="205"/>
  <c r="U95" i="205"/>
  <c r="T95" i="205"/>
  <c r="T55" i="205" s="1"/>
  <c r="G95" i="205"/>
  <c r="J95" i="205" s="1"/>
  <c r="M95" i="205" s="1"/>
  <c r="U94" i="205"/>
  <c r="T94" i="205"/>
  <c r="G94" i="205"/>
  <c r="J94" i="205" s="1"/>
  <c r="M94" i="205" s="1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J92" i="205" s="1"/>
  <c r="M92" i="205" s="1"/>
  <c r="U91" i="205"/>
  <c r="T91" i="205"/>
  <c r="G91" i="205"/>
  <c r="U89" i="205"/>
  <c r="T89" i="205"/>
  <c r="G89" i="205"/>
  <c r="J89" i="205" s="1"/>
  <c r="R88" i="205"/>
  <c r="R90" i="205" s="1"/>
  <c r="Q88" i="205"/>
  <c r="Q90" i="205" s="1"/>
  <c r="Q5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O67" i="205"/>
  <c r="O587" i="205" s="1"/>
  <c r="N67" i="205"/>
  <c r="N587" i="205" s="1"/>
  <c r="L67" i="205"/>
  <c r="L587" i="205" s="1"/>
  <c r="K67" i="205"/>
  <c r="K587" i="205" s="1"/>
  <c r="I67" i="205"/>
  <c r="I587" i="205" s="1"/>
  <c r="H67" i="205"/>
  <c r="H587" i="205" s="1"/>
  <c r="F67" i="205"/>
  <c r="F587" i="205" s="1"/>
  <c r="E67" i="205"/>
  <c r="D67" i="205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Q581" i="205" s="1"/>
  <c r="O61" i="205"/>
  <c r="O581" i="205" s="1"/>
  <c r="N61" i="205"/>
  <c r="N581" i="205" s="1"/>
  <c r="L61" i="205"/>
  <c r="L581" i="205" s="1"/>
  <c r="K61" i="205"/>
  <c r="K581" i="205" s="1"/>
  <c r="K583" i="205" s="1"/>
  <c r="I61" i="205"/>
  <c r="I581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K579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O574" i="205" s="1"/>
  <c r="N54" i="205"/>
  <c r="N574" i="205" s="1"/>
  <c r="L54" i="205"/>
  <c r="L574" i="205" s="1"/>
  <c r="K54" i="205"/>
  <c r="K574" i="205" s="1"/>
  <c r="I54" i="205"/>
  <c r="I574" i="205" s="1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U11" i="205"/>
  <c r="T11" i="205"/>
  <c r="G11" i="205"/>
  <c r="J11" i="205" s="1"/>
  <c r="M11" i="205" s="1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H140" i="205" l="1"/>
  <c r="H340" i="205"/>
  <c r="H344" i="205" s="1"/>
  <c r="H345" i="205" s="1"/>
  <c r="H360" i="205" s="1"/>
  <c r="H420" i="205"/>
  <c r="Q20" i="205"/>
  <c r="Q24" i="205" s="1"/>
  <c r="Q25" i="205" s="1"/>
  <c r="Q40" i="205" s="1"/>
  <c r="T19" i="205"/>
  <c r="R568" i="205"/>
  <c r="R570" i="205" s="1"/>
  <c r="H576" i="205"/>
  <c r="T336" i="205"/>
  <c r="I100" i="205"/>
  <c r="I220" i="205"/>
  <c r="I224" i="205" s="1"/>
  <c r="I225" i="205" s="1"/>
  <c r="I240" i="205" s="1"/>
  <c r="I260" i="205"/>
  <c r="I264" i="205" s="1"/>
  <c r="I265" i="205" s="1"/>
  <c r="I280" i="205" s="1"/>
  <c r="T103" i="205"/>
  <c r="T143" i="205"/>
  <c r="K180" i="205"/>
  <c r="K184" i="205" s="1"/>
  <c r="K185" i="205" s="1"/>
  <c r="K200" i="205" s="1"/>
  <c r="K220" i="205"/>
  <c r="K224" i="205" s="1"/>
  <c r="K225" i="205" s="1"/>
  <c r="K240" i="205" s="1"/>
  <c r="K300" i="205"/>
  <c r="T303" i="205"/>
  <c r="K340" i="205"/>
  <c r="K460" i="205"/>
  <c r="K464" i="205" s="1"/>
  <c r="K465" i="205" s="1"/>
  <c r="K480" i="205" s="1"/>
  <c r="I568" i="205"/>
  <c r="I570" i="205" s="1"/>
  <c r="Q576" i="205"/>
  <c r="U528" i="205"/>
  <c r="U416" i="205"/>
  <c r="Q100" i="205"/>
  <c r="Q104" i="205" s="1"/>
  <c r="Q105" i="205" s="1"/>
  <c r="Q120" i="205" s="1"/>
  <c r="Q140" i="205"/>
  <c r="Q144" i="205" s="1"/>
  <c r="Q145" i="205" s="1"/>
  <c r="Q160" i="205" s="1"/>
  <c r="U223" i="205"/>
  <c r="H20" i="205"/>
  <c r="H24" i="205" s="1"/>
  <c r="H25" i="205" s="1"/>
  <c r="H40" i="205" s="1"/>
  <c r="E220" i="205"/>
  <c r="E300" i="205"/>
  <c r="E304" i="205" s="1"/>
  <c r="E305" i="205" s="1"/>
  <c r="E320" i="205" s="1"/>
  <c r="D340" i="205"/>
  <c r="D344" i="205" s="1"/>
  <c r="D345" i="205" s="1"/>
  <c r="D360" i="205" s="1"/>
  <c r="T619" i="205"/>
  <c r="G293" i="205"/>
  <c r="U299" i="205"/>
  <c r="T293" i="205"/>
  <c r="T373" i="205"/>
  <c r="F380" i="205"/>
  <c r="F384" i="205" s="1"/>
  <c r="F385" i="205" s="1"/>
  <c r="F400" i="205" s="1"/>
  <c r="K568" i="205"/>
  <c r="K570" i="205" s="1"/>
  <c r="O573" i="205"/>
  <c r="F140" i="205"/>
  <c r="F144" i="205" s="1"/>
  <c r="F145" i="205" s="1"/>
  <c r="F160" i="205" s="1"/>
  <c r="F220" i="205"/>
  <c r="F224" i="205" s="1"/>
  <c r="F225" i="205" s="1"/>
  <c r="F240" i="205" s="1"/>
  <c r="F300" i="205"/>
  <c r="F304" i="205" s="1"/>
  <c r="F305" i="205" s="1"/>
  <c r="F320" i="205" s="1"/>
  <c r="E340" i="205"/>
  <c r="E344" i="205" s="1"/>
  <c r="E345" i="205" s="1"/>
  <c r="E360" i="205" s="1"/>
  <c r="E420" i="205"/>
  <c r="E424" i="205" s="1"/>
  <c r="E425" i="205" s="1"/>
  <c r="E440" i="205" s="1"/>
  <c r="G223" i="205"/>
  <c r="U333" i="205"/>
  <c r="G582" i="205"/>
  <c r="J582" i="205" s="1"/>
  <c r="M582" i="205" s="1"/>
  <c r="P582" i="205" s="1"/>
  <c r="S582" i="205" s="1"/>
  <c r="T183" i="205"/>
  <c r="G288" i="205"/>
  <c r="G290" i="205" s="1"/>
  <c r="K573" i="205"/>
  <c r="N576" i="205"/>
  <c r="F420" i="205"/>
  <c r="F424" i="205" s="1"/>
  <c r="F425" i="205" s="1"/>
  <c r="F440" i="205" s="1"/>
  <c r="F460" i="205"/>
  <c r="F464" i="205" s="1"/>
  <c r="F465" i="205" s="1"/>
  <c r="F480" i="205" s="1"/>
  <c r="T8" i="205"/>
  <c r="T10" i="205" s="1"/>
  <c r="G463" i="205"/>
  <c r="L460" i="205"/>
  <c r="N420" i="205"/>
  <c r="N424" i="205" s="1"/>
  <c r="N425" i="205" s="1"/>
  <c r="N440" i="205" s="1"/>
  <c r="N540" i="205"/>
  <c r="N620" i="205"/>
  <c r="N624" i="205" s="1"/>
  <c r="N625" i="205" s="1"/>
  <c r="N640" i="205" s="1"/>
  <c r="R300" i="205"/>
  <c r="R304" i="205" s="1"/>
  <c r="R305" i="205" s="1"/>
  <c r="R320" i="205" s="1"/>
  <c r="U456" i="205"/>
  <c r="O500" i="205"/>
  <c r="O504" i="205" s="1"/>
  <c r="O505" i="205" s="1"/>
  <c r="O520" i="205" s="1"/>
  <c r="T71" i="205"/>
  <c r="G133" i="205"/>
  <c r="U179" i="205"/>
  <c r="T299" i="205"/>
  <c r="R540" i="205"/>
  <c r="R544" i="205" s="1"/>
  <c r="R545" i="205" s="1"/>
  <c r="R560" i="205" s="1"/>
  <c r="R620" i="205"/>
  <c r="G419" i="205"/>
  <c r="G539" i="205"/>
  <c r="G619" i="205"/>
  <c r="D380" i="205"/>
  <c r="D384" i="205" s="1"/>
  <c r="D385" i="205" s="1"/>
  <c r="D400" i="205" s="1"/>
  <c r="D460" i="205"/>
  <c r="D464" i="205" s="1"/>
  <c r="D465" i="205" s="1"/>
  <c r="D480" i="205" s="1"/>
  <c r="E500" i="205"/>
  <c r="T128" i="205"/>
  <c r="U493" i="205"/>
  <c r="U533" i="205"/>
  <c r="O100" i="205"/>
  <c r="O104" i="205" s="1"/>
  <c r="O105" i="205" s="1"/>
  <c r="O120" i="205" s="1"/>
  <c r="L260" i="205"/>
  <c r="L264" i="205" s="1"/>
  <c r="L265" i="205" s="1"/>
  <c r="L280" i="205" s="1"/>
  <c r="I380" i="205"/>
  <c r="I384" i="205" s="1"/>
  <c r="I385" i="205" s="1"/>
  <c r="I400" i="205" s="1"/>
  <c r="I540" i="205"/>
  <c r="I544" i="205" s="1"/>
  <c r="I545" i="205" s="1"/>
  <c r="I560" i="205" s="1"/>
  <c r="I620" i="205"/>
  <c r="I624" i="205" s="1"/>
  <c r="I625" i="205" s="1"/>
  <c r="I640" i="205" s="1"/>
  <c r="T408" i="205"/>
  <c r="T410" i="205" s="1"/>
  <c r="T176" i="205"/>
  <c r="G139" i="205"/>
  <c r="U616" i="205"/>
  <c r="O620" i="205"/>
  <c r="O624" i="205" s="1"/>
  <c r="O625" i="205" s="1"/>
  <c r="O640" i="205" s="1"/>
  <c r="AN6" i="170"/>
  <c r="AT6" i="170" s="1"/>
  <c r="AN9" i="170"/>
  <c r="AT9" i="170" s="1"/>
  <c r="AN12" i="170"/>
  <c r="AT12" i="170" s="1"/>
  <c r="AN15" i="170"/>
  <c r="AT15" i="170" s="1"/>
  <c r="AN18" i="170"/>
  <c r="AT18" i="170" s="1"/>
  <c r="AN21" i="170"/>
  <c r="AT21" i="170" s="1"/>
  <c r="AN27" i="170"/>
  <c r="AT27" i="170" s="1"/>
  <c r="AN33" i="170"/>
  <c r="AT33" i="170" s="1"/>
  <c r="H583" i="205"/>
  <c r="U339" i="205"/>
  <c r="U136" i="205"/>
  <c r="U176" i="205"/>
  <c r="T333" i="205"/>
  <c r="U379" i="205"/>
  <c r="G413" i="205"/>
  <c r="R500" i="205"/>
  <c r="R504" i="205" s="1"/>
  <c r="R505" i="205" s="1"/>
  <c r="R520" i="205" s="1"/>
  <c r="I20" i="205"/>
  <c r="I24" i="205" s="1"/>
  <c r="I25" i="205" s="1"/>
  <c r="I40" i="205" s="1"/>
  <c r="L583" i="205"/>
  <c r="I104" i="205"/>
  <c r="I105" i="205" s="1"/>
  <c r="I120" i="205" s="1"/>
  <c r="R180" i="205"/>
  <c r="R184" i="205" s="1"/>
  <c r="R185" i="205" s="1"/>
  <c r="R200" i="205" s="1"/>
  <c r="I340" i="205"/>
  <c r="I344" i="205" s="1"/>
  <c r="I345" i="205" s="1"/>
  <c r="I360" i="205" s="1"/>
  <c r="H380" i="205"/>
  <c r="H384" i="205" s="1"/>
  <c r="H385" i="205" s="1"/>
  <c r="H400" i="205" s="1"/>
  <c r="D500" i="205"/>
  <c r="D504" i="205" s="1"/>
  <c r="D505" i="205" s="1"/>
  <c r="D520" i="205" s="1"/>
  <c r="T539" i="205"/>
  <c r="AN7" i="170"/>
  <c r="AT7" i="170" s="1"/>
  <c r="AN10" i="170"/>
  <c r="AT10" i="170" s="1"/>
  <c r="AN13" i="170"/>
  <c r="AT13" i="170" s="1"/>
  <c r="AN19" i="170"/>
  <c r="AT19" i="170" s="1"/>
  <c r="AN25" i="170"/>
  <c r="AT25" i="170" s="1"/>
  <c r="AN31" i="170"/>
  <c r="AT31" i="170" s="1"/>
  <c r="I576" i="205"/>
  <c r="L579" i="205"/>
  <c r="O583" i="205"/>
  <c r="D140" i="205"/>
  <c r="D144" i="205" s="1"/>
  <c r="D145" i="205" s="1"/>
  <c r="D160" i="205" s="1"/>
  <c r="T179" i="205"/>
  <c r="Q260" i="205"/>
  <c r="Q264" i="205" s="1"/>
  <c r="Q265" i="205" s="1"/>
  <c r="Q280" i="205" s="1"/>
  <c r="U296" i="205"/>
  <c r="U343" i="205"/>
  <c r="T383" i="205"/>
  <c r="H460" i="205"/>
  <c r="H464" i="205" s="1"/>
  <c r="H465" i="205" s="1"/>
  <c r="H480" i="205" s="1"/>
  <c r="T493" i="205"/>
  <c r="F500" i="205"/>
  <c r="F504" i="205" s="1"/>
  <c r="F505" i="205" s="1"/>
  <c r="F520" i="205" s="1"/>
  <c r="F540" i="205"/>
  <c r="F544" i="205" s="1"/>
  <c r="F545" i="205" s="1"/>
  <c r="F560" i="205" s="1"/>
  <c r="T613" i="205"/>
  <c r="F620" i="205"/>
  <c r="F624" i="205" s="1"/>
  <c r="F625" i="205" s="1"/>
  <c r="F640" i="205" s="1"/>
  <c r="N20" i="205"/>
  <c r="N24" i="205" s="1"/>
  <c r="N25" i="205" s="1"/>
  <c r="N40" i="205" s="1"/>
  <c r="F100" i="205"/>
  <c r="F104" i="205" s="1"/>
  <c r="F105" i="205" s="1"/>
  <c r="F120" i="205" s="1"/>
  <c r="E140" i="205"/>
  <c r="D220" i="205"/>
  <c r="D224" i="205" s="1"/>
  <c r="D225" i="205" s="1"/>
  <c r="D240" i="205" s="1"/>
  <c r="R260" i="205"/>
  <c r="R264" i="205" s="1"/>
  <c r="R265" i="205" s="1"/>
  <c r="R280" i="205" s="1"/>
  <c r="Q300" i="205"/>
  <c r="Q304" i="205" s="1"/>
  <c r="Q305" i="205" s="1"/>
  <c r="Q320" i="205" s="1"/>
  <c r="U70" i="205"/>
  <c r="N340" i="205"/>
  <c r="K420" i="205"/>
  <c r="K424" i="205" s="1"/>
  <c r="K425" i="205" s="1"/>
  <c r="K440" i="205" s="1"/>
  <c r="I460" i="205"/>
  <c r="I464" i="205" s="1"/>
  <c r="I465" i="205" s="1"/>
  <c r="I480" i="205" s="1"/>
  <c r="H500" i="205"/>
  <c r="H504" i="205" s="1"/>
  <c r="H505" i="205" s="1"/>
  <c r="H520" i="205" s="1"/>
  <c r="T99" i="205"/>
  <c r="J69" i="205"/>
  <c r="T173" i="205"/>
  <c r="E224" i="205"/>
  <c r="E225" i="205" s="1"/>
  <c r="E240" i="205" s="1"/>
  <c r="U75" i="205"/>
  <c r="G259" i="205"/>
  <c r="U336" i="205"/>
  <c r="U408" i="205"/>
  <c r="U410" i="205" s="1"/>
  <c r="T423" i="205"/>
  <c r="T463" i="205"/>
  <c r="I500" i="205"/>
  <c r="I504" i="205" s="1"/>
  <c r="I505" i="205" s="1"/>
  <c r="I520" i="205" s="1"/>
  <c r="G503" i="205"/>
  <c r="G543" i="205"/>
  <c r="Q624" i="205"/>
  <c r="Q625" i="205" s="1"/>
  <c r="Q640" i="205" s="1"/>
  <c r="G623" i="205"/>
  <c r="AN11" i="170"/>
  <c r="AT11" i="170" s="1"/>
  <c r="AN14" i="170"/>
  <c r="AT14" i="170" s="1"/>
  <c r="AN17" i="170"/>
  <c r="AT17" i="170" s="1"/>
  <c r="AN23" i="170"/>
  <c r="AT23" i="170" s="1"/>
  <c r="AN26" i="170"/>
  <c r="AT26" i="170" s="1"/>
  <c r="U133" i="205"/>
  <c r="T259" i="205"/>
  <c r="T416" i="205"/>
  <c r="U423" i="205"/>
  <c r="G488" i="205"/>
  <c r="G490" i="205" s="1"/>
  <c r="T543" i="205"/>
  <c r="G608" i="205"/>
  <c r="T623" i="205"/>
  <c r="R20" i="205"/>
  <c r="R24" i="205" s="1"/>
  <c r="R25" i="205" s="1"/>
  <c r="R40" i="205" s="1"/>
  <c r="H568" i="205"/>
  <c r="H570" i="205" s="1"/>
  <c r="L573" i="205"/>
  <c r="G46" i="205"/>
  <c r="K100" i="205"/>
  <c r="K104" i="205" s="1"/>
  <c r="K105" i="205" s="1"/>
  <c r="K120" i="205" s="1"/>
  <c r="U69" i="205"/>
  <c r="I140" i="205"/>
  <c r="I144" i="205" s="1"/>
  <c r="I145" i="205" s="1"/>
  <c r="I160" i="205" s="1"/>
  <c r="I180" i="205"/>
  <c r="I184" i="205" s="1"/>
  <c r="I185" i="205" s="1"/>
  <c r="I200" i="205" s="1"/>
  <c r="H220" i="205"/>
  <c r="H224" i="205" s="1"/>
  <c r="H225" i="205" s="1"/>
  <c r="H240" i="205" s="1"/>
  <c r="E260" i="205"/>
  <c r="E264" i="205" s="1"/>
  <c r="E265" i="205" s="1"/>
  <c r="E280" i="205" s="1"/>
  <c r="Q380" i="205"/>
  <c r="Q384" i="205" s="1"/>
  <c r="Q385" i="205" s="1"/>
  <c r="Q400" i="205" s="1"/>
  <c r="O420" i="205"/>
  <c r="O424" i="205" s="1"/>
  <c r="O425" i="205" s="1"/>
  <c r="O440" i="205" s="1"/>
  <c r="T488" i="205"/>
  <c r="T490" i="205" s="1"/>
  <c r="G496" i="205"/>
  <c r="L540" i="205"/>
  <c r="L544" i="205" s="1"/>
  <c r="L545" i="205" s="1"/>
  <c r="L560" i="205" s="1"/>
  <c r="N568" i="205"/>
  <c r="N570" i="205" s="1"/>
  <c r="T46" i="205"/>
  <c r="Q220" i="205"/>
  <c r="Q224" i="205" s="1"/>
  <c r="Q225" i="205" s="1"/>
  <c r="Q240" i="205" s="1"/>
  <c r="T58" i="205"/>
  <c r="G416" i="205"/>
  <c r="U128" i="205"/>
  <c r="U130" i="205" s="1"/>
  <c r="T77" i="205"/>
  <c r="U49" i="205"/>
  <c r="U383" i="205"/>
  <c r="U74" i="205"/>
  <c r="T213" i="205"/>
  <c r="G256" i="205"/>
  <c r="T456" i="205"/>
  <c r="E20" i="205"/>
  <c r="E24" i="205" s="1"/>
  <c r="E25" i="205" s="1"/>
  <c r="E40" i="205" s="1"/>
  <c r="T74" i="205"/>
  <c r="T536" i="205"/>
  <c r="T540" i="205" s="1"/>
  <c r="R140" i="205"/>
  <c r="R144" i="205" s="1"/>
  <c r="R145" i="205" s="1"/>
  <c r="R160" i="205" s="1"/>
  <c r="G67" i="205"/>
  <c r="Q180" i="205"/>
  <c r="Q184" i="205" s="1"/>
  <c r="Q185" i="205" s="1"/>
  <c r="Q200" i="205" s="1"/>
  <c r="U216" i="205"/>
  <c r="K260" i="205"/>
  <c r="K264" i="205" s="1"/>
  <c r="K265" i="205" s="1"/>
  <c r="K280" i="205" s="1"/>
  <c r="F340" i="205"/>
  <c r="F344" i="205" s="1"/>
  <c r="F345" i="205" s="1"/>
  <c r="F360" i="205" s="1"/>
  <c r="E380" i="205"/>
  <c r="E384" i="205" s="1"/>
  <c r="E385" i="205" s="1"/>
  <c r="E400" i="205" s="1"/>
  <c r="T67" i="205"/>
  <c r="T76" i="205"/>
  <c r="T139" i="205"/>
  <c r="U208" i="205"/>
  <c r="U210" i="205" s="1"/>
  <c r="T288" i="205"/>
  <c r="T290" i="205" s="1"/>
  <c r="U303" i="205"/>
  <c r="U373" i="205"/>
  <c r="T616" i="205"/>
  <c r="T620" i="205" s="1"/>
  <c r="U623" i="205"/>
  <c r="AN32" i="170"/>
  <c r="AT32" i="170" s="1"/>
  <c r="L20" i="205"/>
  <c r="L24" i="205" s="1"/>
  <c r="L25" i="205" s="1"/>
  <c r="L40" i="205" s="1"/>
  <c r="G578" i="205"/>
  <c r="J578" i="205" s="1"/>
  <c r="M578" i="205" s="1"/>
  <c r="P578" i="205" s="1"/>
  <c r="S578" i="205" s="1"/>
  <c r="T343" i="205"/>
  <c r="G373" i="205"/>
  <c r="U76" i="205"/>
  <c r="AN24" i="170"/>
  <c r="AT24" i="170" s="1"/>
  <c r="Q568" i="205"/>
  <c r="Q570" i="205" s="1"/>
  <c r="U54" i="205"/>
  <c r="U589" i="205"/>
  <c r="U593" i="205"/>
  <c r="G77" i="205"/>
  <c r="T96" i="205"/>
  <c r="T133" i="205"/>
  <c r="U71" i="205"/>
  <c r="T208" i="205"/>
  <c r="T210" i="205" s="1"/>
  <c r="T263" i="205"/>
  <c r="F50" i="205"/>
  <c r="J414" i="205"/>
  <c r="M414" i="205" s="1"/>
  <c r="P414" i="205" s="1"/>
  <c r="T23" i="205"/>
  <c r="Q48" i="205"/>
  <c r="G69" i="205"/>
  <c r="J73" i="205"/>
  <c r="J291" i="205"/>
  <c r="J293" i="205" s="1"/>
  <c r="T69" i="205"/>
  <c r="J621" i="205"/>
  <c r="M621" i="205" s="1"/>
  <c r="P621" i="205" s="1"/>
  <c r="S621" i="205" s="1"/>
  <c r="S623" i="205" s="1"/>
  <c r="G8" i="205"/>
  <c r="G10" i="205" s="1"/>
  <c r="D20" i="205"/>
  <c r="D24" i="205" s="1"/>
  <c r="D25" i="205" s="1"/>
  <c r="D40" i="205" s="1"/>
  <c r="U62" i="205"/>
  <c r="U77" i="205"/>
  <c r="U58" i="205"/>
  <c r="D180" i="205"/>
  <c r="D184" i="205" s="1"/>
  <c r="D185" i="205" s="1"/>
  <c r="D200" i="205" s="1"/>
  <c r="G179" i="205"/>
  <c r="T216" i="205"/>
  <c r="U463" i="205"/>
  <c r="L184" i="205"/>
  <c r="L185" i="205" s="1"/>
  <c r="L200" i="205" s="1"/>
  <c r="T62" i="205"/>
  <c r="D620" i="205"/>
  <c r="D624" i="205" s="1"/>
  <c r="D625" i="205" s="1"/>
  <c r="D640" i="205" s="1"/>
  <c r="AN16" i="170"/>
  <c r="AT16" i="170" s="1"/>
  <c r="AN22" i="170"/>
  <c r="AT22" i="170" s="1"/>
  <c r="AN28" i="170"/>
  <c r="AT28" i="170" s="1"/>
  <c r="T567" i="205"/>
  <c r="K140" i="205"/>
  <c r="K144" i="205" s="1"/>
  <c r="K145" i="205" s="1"/>
  <c r="K160" i="205" s="1"/>
  <c r="F20" i="205"/>
  <c r="F24" i="205" s="1"/>
  <c r="F25" i="205" s="1"/>
  <c r="F40" i="205" s="1"/>
  <c r="U19" i="205"/>
  <c r="H579" i="205"/>
  <c r="D50" i="205"/>
  <c r="F180" i="205"/>
  <c r="F184" i="205" s="1"/>
  <c r="F185" i="205" s="1"/>
  <c r="F200" i="205" s="1"/>
  <c r="T75" i="205"/>
  <c r="T70" i="205"/>
  <c r="H300" i="205"/>
  <c r="H304" i="205" s="1"/>
  <c r="H305" i="205" s="1"/>
  <c r="H320" i="205" s="1"/>
  <c r="T47" i="205"/>
  <c r="R50" i="205"/>
  <c r="G610" i="205"/>
  <c r="T61" i="205"/>
  <c r="G54" i="205"/>
  <c r="J8" i="205"/>
  <c r="J10" i="205" s="1"/>
  <c r="U13" i="205"/>
  <c r="G16" i="205"/>
  <c r="H573" i="205"/>
  <c r="D100" i="205"/>
  <c r="D104" i="205" s="1"/>
  <c r="D105" i="205" s="1"/>
  <c r="D120" i="205" s="1"/>
  <c r="T54" i="205"/>
  <c r="T56" i="205" s="1"/>
  <c r="N140" i="205"/>
  <c r="N144" i="205" s="1"/>
  <c r="N145" i="205" s="1"/>
  <c r="N160" i="205" s="1"/>
  <c r="U173" i="205"/>
  <c r="U68" i="205"/>
  <c r="R220" i="205"/>
  <c r="R224" i="205" s="1"/>
  <c r="R225" i="205" s="1"/>
  <c r="R240" i="205" s="1"/>
  <c r="D260" i="205"/>
  <c r="D264" i="205" s="1"/>
  <c r="D265" i="205" s="1"/>
  <c r="D280" i="205" s="1"/>
  <c r="I300" i="205"/>
  <c r="I304" i="205" s="1"/>
  <c r="I305" i="205" s="1"/>
  <c r="I320" i="205" s="1"/>
  <c r="Q340" i="205"/>
  <c r="Q344" i="205" s="1"/>
  <c r="Q345" i="205" s="1"/>
  <c r="Q360" i="205" s="1"/>
  <c r="K380" i="205"/>
  <c r="K384" i="205" s="1"/>
  <c r="K385" i="205" s="1"/>
  <c r="K400" i="205" s="1"/>
  <c r="AN30" i="170"/>
  <c r="AT30" i="170" s="1"/>
  <c r="U572" i="205"/>
  <c r="R100" i="205"/>
  <c r="R104" i="205" s="1"/>
  <c r="R105" i="205" s="1"/>
  <c r="R120" i="205" s="1"/>
  <c r="T130" i="205"/>
  <c r="E100" i="205"/>
  <c r="E104" i="205" s="1"/>
  <c r="E105" i="205" s="1"/>
  <c r="E120" i="205" s="1"/>
  <c r="O140" i="205"/>
  <c r="O144" i="205" s="1"/>
  <c r="O145" i="205" s="1"/>
  <c r="O160" i="205" s="1"/>
  <c r="T72" i="205"/>
  <c r="U67" i="205"/>
  <c r="U52" i="205"/>
  <c r="R340" i="205"/>
  <c r="R344" i="205" s="1"/>
  <c r="R345" i="205" s="1"/>
  <c r="R360" i="205" s="1"/>
  <c r="R460" i="205"/>
  <c r="R464" i="205" s="1"/>
  <c r="R465" i="205" s="1"/>
  <c r="R480" i="205" s="1"/>
  <c r="T478" i="205"/>
  <c r="J494" i="205"/>
  <c r="M494" i="205" s="1"/>
  <c r="M496" i="205" s="1"/>
  <c r="D540" i="205"/>
  <c r="D544" i="205" s="1"/>
  <c r="D545" i="205" s="1"/>
  <c r="D560" i="205" s="1"/>
  <c r="U608" i="205"/>
  <c r="U610" i="205" s="1"/>
  <c r="AN29" i="170"/>
  <c r="AT29" i="170" s="1"/>
  <c r="R576" i="205"/>
  <c r="U8" i="205"/>
  <c r="U10" i="205" s="1"/>
  <c r="T13" i="205"/>
  <c r="T51" i="205"/>
  <c r="U143" i="205"/>
  <c r="T168" i="205"/>
  <c r="T170" i="205" s="1"/>
  <c r="G183" i="205"/>
  <c r="N220" i="205"/>
  <c r="N224" i="205" s="1"/>
  <c r="N225" i="205" s="1"/>
  <c r="N240" i="205" s="1"/>
  <c r="U248" i="205"/>
  <c r="U250" i="205" s="1"/>
  <c r="U73" i="205"/>
  <c r="U413" i="205"/>
  <c r="T496" i="205"/>
  <c r="T533" i="205"/>
  <c r="U638" i="205"/>
  <c r="AN8" i="170"/>
  <c r="AT8" i="170" s="1"/>
  <c r="AN20" i="170"/>
  <c r="AT20" i="170" s="1"/>
  <c r="U219" i="205"/>
  <c r="T339" i="205"/>
  <c r="T340" i="205" s="1"/>
  <c r="U376" i="205"/>
  <c r="G408" i="205"/>
  <c r="G410" i="205" s="1"/>
  <c r="T459" i="205"/>
  <c r="G23" i="205"/>
  <c r="U93" i="205"/>
  <c r="U72" i="205"/>
  <c r="U168" i="205"/>
  <c r="U170" i="205" s="1"/>
  <c r="N573" i="205"/>
  <c r="O579" i="205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G597" i="205"/>
  <c r="J597" i="205" s="1"/>
  <c r="M597" i="205" s="1"/>
  <c r="P597" i="205" s="1"/>
  <c r="S597" i="205" s="1"/>
  <c r="R420" i="205"/>
  <c r="R424" i="205" s="1"/>
  <c r="R425" i="205" s="1"/>
  <c r="R440" i="205" s="1"/>
  <c r="L620" i="205"/>
  <c r="L624" i="205" s="1"/>
  <c r="L625" i="205" s="1"/>
  <c r="L640" i="205" s="1"/>
  <c r="J70" i="205"/>
  <c r="M110" i="205"/>
  <c r="M70" i="205" s="1"/>
  <c r="M89" i="205"/>
  <c r="M49" i="205" s="1"/>
  <c r="J49" i="205"/>
  <c r="M117" i="205"/>
  <c r="P117" i="205" s="1"/>
  <c r="S117" i="205" s="1"/>
  <c r="J77" i="205"/>
  <c r="J533" i="205"/>
  <c r="M531" i="205"/>
  <c r="P531" i="205" s="1"/>
  <c r="P533" i="205" s="1"/>
  <c r="J528" i="205"/>
  <c r="J530" i="205" s="1"/>
  <c r="M526" i="205"/>
  <c r="P526" i="205" s="1"/>
  <c r="G533" i="205"/>
  <c r="G52" i="205"/>
  <c r="Q56" i="205"/>
  <c r="G73" i="205"/>
  <c r="U46" i="205"/>
  <c r="N104" i="205"/>
  <c r="N105" i="205" s="1"/>
  <c r="N120" i="205" s="1"/>
  <c r="T57" i="205"/>
  <c r="M109" i="205"/>
  <c r="U158" i="205"/>
  <c r="T49" i="205"/>
  <c r="U478" i="205"/>
  <c r="J486" i="205"/>
  <c r="J488" i="205" s="1"/>
  <c r="J490" i="205" s="1"/>
  <c r="G613" i="205"/>
  <c r="T638" i="205"/>
  <c r="I598" i="205"/>
  <c r="T578" i="205"/>
  <c r="G595" i="205"/>
  <c r="J595" i="205" s="1"/>
  <c r="M595" i="205" s="1"/>
  <c r="P595" i="205" s="1"/>
  <c r="S595" i="205" s="1"/>
  <c r="J131" i="205"/>
  <c r="E180" i="205"/>
  <c r="E184" i="205" s="1"/>
  <c r="E185" i="205" s="1"/>
  <c r="E200" i="205" s="1"/>
  <c r="T219" i="205"/>
  <c r="M233" i="205"/>
  <c r="U253" i="205"/>
  <c r="T296" i="205"/>
  <c r="L300" i="205"/>
  <c r="L304" i="205" s="1"/>
  <c r="L305" i="205" s="1"/>
  <c r="L320" i="205" s="1"/>
  <c r="J372" i="205"/>
  <c r="M372" i="205" s="1"/>
  <c r="P372" i="205" s="1"/>
  <c r="S372" i="205" s="1"/>
  <c r="T398" i="205"/>
  <c r="J411" i="205"/>
  <c r="H424" i="205"/>
  <c r="H425" i="205" s="1"/>
  <c r="H440" i="205" s="1"/>
  <c r="G423" i="205"/>
  <c r="U499" i="205"/>
  <c r="J541" i="205"/>
  <c r="M541" i="205" s="1"/>
  <c r="P541" i="205" s="1"/>
  <c r="P543" i="205" s="1"/>
  <c r="J606" i="205"/>
  <c r="T16" i="205"/>
  <c r="G49" i="205"/>
  <c r="E50" i="205"/>
  <c r="U578" i="205"/>
  <c r="K59" i="205"/>
  <c r="G590" i="205"/>
  <c r="J590" i="205" s="1"/>
  <c r="M590" i="205" s="1"/>
  <c r="P590" i="205" s="1"/>
  <c r="S590" i="205" s="1"/>
  <c r="T88" i="205"/>
  <c r="T90" i="205" s="1"/>
  <c r="T93" i="205"/>
  <c r="G143" i="205"/>
  <c r="T68" i="205"/>
  <c r="O184" i="205"/>
  <c r="O185" i="205" s="1"/>
  <c r="O200" i="205" s="1"/>
  <c r="J177" i="205"/>
  <c r="J179" i="205" s="1"/>
  <c r="O264" i="205"/>
  <c r="O265" i="205" s="1"/>
  <c r="O280" i="205" s="1"/>
  <c r="J257" i="205"/>
  <c r="M257" i="205" s="1"/>
  <c r="P257" i="205" s="1"/>
  <c r="U278" i="205"/>
  <c r="N300" i="205"/>
  <c r="N304" i="205" s="1"/>
  <c r="N305" i="205" s="1"/>
  <c r="N320" i="205" s="1"/>
  <c r="U398" i="205"/>
  <c r="N460" i="205"/>
  <c r="N464" i="205" s="1"/>
  <c r="N465" i="205" s="1"/>
  <c r="N480" i="205" s="1"/>
  <c r="U16" i="205"/>
  <c r="G57" i="205"/>
  <c r="G58" i="205"/>
  <c r="N598" i="205"/>
  <c r="U595" i="205"/>
  <c r="H180" i="205"/>
  <c r="H184" i="205" s="1"/>
  <c r="H185" i="205" s="1"/>
  <c r="H200" i="205" s="1"/>
  <c r="G213" i="205"/>
  <c r="F260" i="205"/>
  <c r="F264" i="205" s="1"/>
  <c r="F265" i="205" s="1"/>
  <c r="F280" i="205" s="1"/>
  <c r="O300" i="205"/>
  <c r="O304" i="205" s="1"/>
  <c r="O305" i="205" s="1"/>
  <c r="O320" i="205" s="1"/>
  <c r="G336" i="205"/>
  <c r="T413" i="205"/>
  <c r="O460" i="205"/>
  <c r="O464" i="205" s="1"/>
  <c r="O465" i="205" s="1"/>
  <c r="O480" i="205" s="1"/>
  <c r="J537" i="205"/>
  <c r="J539" i="205" s="1"/>
  <c r="T608" i="205"/>
  <c r="T610" i="205" s="1"/>
  <c r="U613" i="205"/>
  <c r="O20" i="205"/>
  <c r="O24" i="205" s="1"/>
  <c r="O25" i="205" s="1"/>
  <c r="O40" i="205" s="1"/>
  <c r="T38" i="205"/>
  <c r="U61" i="205"/>
  <c r="U63" i="205" s="1"/>
  <c r="G75" i="205"/>
  <c r="G103" i="205"/>
  <c r="T73" i="205"/>
  <c r="T136" i="205"/>
  <c r="T52" i="205"/>
  <c r="T358" i="205"/>
  <c r="L380" i="205"/>
  <c r="L384" i="205" s="1"/>
  <c r="L385" i="205" s="1"/>
  <c r="L400" i="205" s="1"/>
  <c r="D420" i="205"/>
  <c r="D424" i="205" s="1"/>
  <c r="D425" i="205" s="1"/>
  <c r="D440" i="205" s="1"/>
  <c r="Q460" i="205"/>
  <c r="Q464" i="205" s="1"/>
  <c r="Q465" i="205" s="1"/>
  <c r="Q480" i="205" s="1"/>
  <c r="G528" i="205"/>
  <c r="G530" i="205" s="1"/>
  <c r="E540" i="205"/>
  <c r="E544" i="205" s="1"/>
  <c r="E545" i="205" s="1"/>
  <c r="E560" i="205" s="1"/>
  <c r="Z34" i="170"/>
  <c r="U38" i="205"/>
  <c r="G70" i="205"/>
  <c r="G208" i="205"/>
  <c r="G210" i="205" s="1"/>
  <c r="O220" i="205"/>
  <c r="O224" i="205" s="1"/>
  <c r="O225" i="205" s="1"/>
  <c r="O240" i="205" s="1"/>
  <c r="T238" i="205"/>
  <c r="H260" i="205"/>
  <c r="H264" i="205" s="1"/>
  <c r="H265" i="205" s="1"/>
  <c r="H280" i="205" s="1"/>
  <c r="U288" i="205"/>
  <c r="U290" i="205" s="1"/>
  <c r="K304" i="205"/>
  <c r="O340" i="205"/>
  <c r="O344" i="205" s="1"/>
  <c r="O345" i="205" s="1"/>
  <c r="O360" i="205" s="1"/>
  <c r="T419" i="205"/>
  <c r="E504" i="205"/>
  <c r="E505" i="205" s="1"/>
  <c r="E520" i="205" s="1"/>
  <c r="K500" i="205"/>
  <c r="K504" i="205" s="1"/>
  <c r="K505" i="205" s="1"/>
  <c r="K520" i="205" s="1"/>
  <c r="Q544" i="205"/>
  <c r="Q545" i="205" s="1"/>
  <c r="Q560" i="205" s="1"/>
  <c r="O540" i="205"/>
  <c r="O544" i="205" s="1"/>
  <c r="O545" i="205" s="1"/>
  <c r="O560" i="205" s="1"/>
  <c r="E620" i="205"/>
  <c r="E624" i="205" s="1"/>
  <c r="E625" i="205" s="1"/>
  <c r="E640" i="205" s="1"/>
  <c r="J617" i="205"/>
  <c r="J619" i="205" s="1"/>
  <c r="J173" i="205"/>
  <c r="U238" i="205"/>
  <c r="J518" i="205"/>
  <c r="G38" i="205"/>
  <c r="G61" i="205"/>
  <c r="T582" i="205"/>
  <c r="R598" i="205"/>
  <c r="G76" i="205"/>
  <c r="G216" i="205"/>
  <c r="G248" i="205"/>
  <c r="G250" i="205" s="1"/>
  <c r="T256" i="205"/>
  <c r="G299" i="205"/>
  <c r="G333" i="205"/>
  <c r="G339" i="205"/>
  <c r="G343" i="205"/>
  <c r="O380" i="205"/>
  <c r="O384" i="205" s="1"/>
  <c r="O385" i="205" s="1"/>
  <c r="O400" i="205" s="1"/>
  <c r="U419" i="205"/>
  <c r="G453" i="205"/>
  <c r="U496" i="205"/>
  <c r="L500" i="205"/>
  <c r="L504" i="205" s="1"/>
  <c r="L505" i="205" s="1"/>
  <c r="L520" i="205" s="1"/>
  <c r="J501" i="205"/>
  <c r="J503" i="205" s="1"/>
  <c r="H540" i="205"/>
  <c r="H544" i="205" s="1"/>
  <c r="H545" i="205" s="1"/>
  <c r="H560" i="205" s="1"/>
  <c r="AO34" i="170"/>
  <c r="J19" i="205"/>
  <c r="J28" i="205"/>
  <c r="M28" i="205" s="1"/>
  <c r="P28" i="205" s="1"/>
  <c r="S28" i="205" s="1"/>
  <c r="U51" i="205"/>
  <c r="U582" i="205"/>
  <c r="U591" i="205"/>
  <c r="G592" i="205"/>
  <c r="J592" i="205" s="1"/>
  <c r="M592" i="205" s="1"/>
  <c r="P592" i="205" s="1"/>
  <c r="S592" i="205" s="1"/>
  <c r="G99" i="205"/>
  <c r="G136" i="205"/>
  <c r="U139" i="205"/>
  <c r="N180" i="205"/>
  <c r="N184" i="205" s="1"/>
  <c r="N185" i="205" s="1"/>
  <c r="N200" i="205" s="1"/>
  <c r="T223" i="205"/>
  <c r="J248" i="205"/>
  <c r="J250" i="205" s="1"/>
  <c r="U256" i="205"/>
  <c r="U293" i="205"/>
  <c r="J297" i="205"/>
  <c r="U328" i="205"/>
  <c r="U330" i="205" s="1"/>
  <c r="J331" i="205"/>
  <c r="M331" i="205" s="1"/>
  <c r="P331" i="205" s="1"/>
  <c r="K344" i="205"/>
  <c r="K345" i="205" s="1"/>
  <c r="K360" i="205" s="1"/>
  <c r="J341" i="205"/>
  <c r="M341" i="205" s="1"/>
  <c r="G459" i="205"/>
  <c r="T503" i="205"/>
  <c r="G536" i="205"/>
  <c r="R624" i="205"/>
  <c r="R625" i="205" s="1"/>
  <c r="R640" i="205" s="1"/>
  <c r="H620" i="205"/>
  <c r="H624" i="205" s="1"/>
  <c r="H625" i="205" s="1"/>
  <c r="H640" i="205" s="1"/>
  <c r="AP34" i="170"/>
  <c r="M17" i="205"/>
  <c r="P17" i="205" s="1"/>
  <c r="S17" i="205" s="1"/>
  <c r="S19" i="205" s="1"/>
  <c r="U23" i="205"/>
  <c r="U47" i="205"/>
  <c r="G62" i="205"/>
  <c r="G71" i="205"/>
  <c r="G593" i="205"/>
  <c r="J593" i="205" s="1"/>
  <c r="M593" i="205" s="1"/>
  <c r="P593" i="205" s="1"/>
  <c r="S593" i="205" s="1"/>
  <c r="U597" i="205"/>
  <c r="H100" i="205"/>
  <c r="H104" i="205" s="1"/>
  <c r="H105" i="205" s="1"/>
  <c r="H120" i="205" s="1"/>
  <c r="J136" i="205"/>
  <c r="U213" i="205"/>
  <c r="M246" i="205"/>
  <c r="P246" i="205" s="1"/>
  <c r="T376" i="205"/>
  <c r="I420" i="205"/>
  <c r="I424" i="205" s="1"/>
  <c r="I425" i="205" s="1"/>
  <c r="I440" i="205" s="1"/>
  <c r="T438" i="205"/>
  <c r="T453" i="205"/>
  <c r="E460" i="205"/>
  <c r="E464" i="205" s="1"/>
  <c r="E465" i="205" s="1"/>
  <c r="E480" i="205" s="1"/>
  <c r="G478" i="205"/>
  <c r="U503" i="205"/>
  <c r="T528" i="205"/>
  <c r="T530" i="205" s="1"/>
  <c r="K540" i="205"/>
  <c r="K544" i="205" s="1"/>
  <c r="K545" i="205" s="1"/>
  <c r="K560" i="205" s="1"/>
  <c r="G616" i="205"/>
  <c r="AR34" i="170"/>
  <c r="K20" i="205"/>
  <c r="K24" i="205" s="1"/>
  <c r="K25" i="205" s="1"/>
  <c r="K40" i="205" s="1"/>
  <c r="K48" i="205"/>
  <c r="G51" i="205"/>
  <c r="G588" i="205"/>
  <c r="J588" i="205" s="1"/>
  <c r="M588" i="205" s="1"/>
  <c r="P588" i="205" s="1"/>
  <c r="S588" i="205" s="1"/>
  <c r="T589" i="205"/>
  <c r="T593" i="205"/>
  <c r="J76" i="205"/>
  <c r="G93" i="205"/>
  <c r="U103" i="205"/>
  <c r="U118" i="205"/>
  <c r="M134" i="205"/>
  <c r="P134" i="205" s="1"/>
  <c r="T248" i="205"/>
  <c r="T250" i="205" s="1"/>
  <c r="N260" i="205"/>
  <c r="N264" i="205" s="1"/>
  <c r="N265" i="205" s="1"/>
  <c r="N280" i="205" s="1"/>
  <c r="T278" i="205"/>
  <c r="G296" i="205"/>
  <c r="U448" i="205"/>
  <c r="U450" i="205" s="1"/>
  <c r="U453" i="205"/>
  <c r="U459" i="205"/>
  <c r="J467" i="205"/>
  <c r="J478" i="205" s="1"/>
  <c r="G493" i="205"/>
  <c r="Q500" i="205"/>
  <c r="Q504" i="205" s="1"/>
  <c r="Q505" i="205" s="1"/>
  <c r="Q520" i="205" s="1"/>
  <c r="U536" i="205"/>
  <c r="U543" i="205"/>
  <c r="G558" i="205"/>
  <c r="K620" i="205"/>
  <c r="K624" i="205" s="1"/>
  <c r="K625" i="205" s="1"/>
  <c r="K640" i="205" s="1"/>
  <c r="P11" i="205"/>
  <c r="J13" i="205"/>
  <c r="M12" i="205"/>
  <c r="P12" i="205" s="1"/>
  <c r="S12" i="205" s="1"/>
  <c r="J16" i="205"/>
  <c r="M14" i="205"/>
  <c r="P157" i="205"/>
  <c r="K63" i="205"/>
  <c r="J21" i="205"/>
  <c r="D48" i="205"/>
  <c r="T597" i="205"/>
  <c r="G47" i="205"/>
  <c r="G48" i="205" s="1"/>
  <c r="J87" i="205"/>
  <c r="J368" i="205"/>
  <c r="J370" i="205" s="1"/>
  <c r="M366" i="205"/>
  <c r="E48" i="205"/>
  <c r="P95" i="205"/>
  <c r="J175" i="205"/>
  <c r="J176" i="205" s="1"/>
  <c r="G55" i="205"/>
  <c r="J312" i="205"/>
  <c r="G72" i="205"/>
  <c r="F48" i="205"/>
  <c r="D56" i="205"/>
  <c r="O50" i="205"/>
  <c r="M6" i="205"/>
  <c r="L566" i="205"/>
  <c r="L568" i="205" s="1"/>
  <c r="L570" i="205" s="1"/>
  <c r="L48" i="205"/>
  <c r="E56" i="205"/>
  <c r="U88" i="205"/>
  <c r="U90" i="205" s="1"/>
  <c r="L104" i="205"/>
  <c r="L105" i="205" s="1"/>
  <c r="L120" i="205" s="1"/>
  <c r="U55" i="205"/>
  <c r="U96" i="205"/>
  <c r="M101" i="205"/>
  <c r="J103" i="205"/>
  <c r="M155" i="205"/>
  <c r="J75" i="205"/>
  <c r="P192" i="205"/>
  <c r="D576" i="205"/>
  <c r="G574" i="205"/>
  <c r="H50" i="205"/>
  <c r="G13" i="205"/>
  <c r="K78" i="205"/>
  <c r="M97" i="205"/>
  <c r="J99" i="205"/>
  <c r="P116" i="205"/>
  <c r="M76" i="205"/>
  <c r="J194" i="205"/>
  <c r="G74" i="205"/>
  <c r="Q587" i="205"/>
  <c r="Q598" i="205" s="1"/>
  <c r="Q78" i="205"/>
  <c r="J108" i="205"/>
  <c r="G68" i="205"/>
  <c r="F568" i="205"/>
  <c r="F570" i="205" s="1"/>
  <c r="E576" i="205"/>
  <c r="T574" i="205"/>
  <c r="G19" i="205"/>
  <c r="R48" i="205"/>
  <c r="G572" i="205"/>
  <c r="J572" i="205" s="1"/>
  <c r="M572" i="205" s="1"/>
  <c r="P572" i="205" s="1"/>
  <c r="S572" i="205" s="1"/>
  <c r="D587" i="205"/>
  <c r="D78" i="205"/>
  <c r="G591" i="205"/>
  <c r="J591" i="205" s="1"/>
  <c r="M591" i="205" s="1"/>
  <c r="P591" i="205" s="1"/>
  <c r="S591" i="205" s="1"/>
  <c r="T595" i="205"/>
  <c r="P92" i="205"/>
  <c r="U57" i="205"/>
  <c r="U99" i="205"/>
  <c r="T572" i="205"/>
  <c r="E587" i="205"/>
  <c r="E78" i="205"/>
  <c r="T591" i="205"/>
  <c r="I50" i="205"/>
  <c r="J58" i="205"/>
  <c r="M98" i="205"/>
  <c r="M96" i="205"/>
  <c r="P94" i="205"/>
  <c r="M27" i="205"/>
  <c r="D568" i="205"/>
  <c r="D570" i="205" s="1"/>
  <c r="G566" i="205"/>
  <c r="T569" i="205"/>
  <c r="K50" i="205"/>
  <c r="M102" i="205"/>
  <c r="J62" i="205"/>
  <c r="N50" i="205"/>
  <c r="M191" i="205"/>
  <c r="J71" i="205"/>
  <c r="E568" i="205"/>
  <c r="E570" i="205" s="1"/>
  <c r="T566" i="205"/>
  <c r="K53" i="205"/>
  <c r="G589" i="205"/>
  <c r="J589" i="205" s="1"/>
  <c r="M589" i="205" s="1"/>
  <c r="P589" i="205" s="1"/>
  <c r="S589" i="205" s="1"/>
  <c r="G88" i="205"/>
  <c r="G90" i="205" s="1"/>
  <c r="L50" i="205"/>
  <c r="J96" i="205"/>
  <c r="L53" i="205"/>
  <c r="F576" i="205"/>
  <c r="U574" i="205"/>
  <c r="F56" i="205"/>
  <c r="R56" i="205"/>
  <c r="L59" i="205"/>
  <c r="L63" i="205"/>
  <c r="F598" i="205"/>
  <c r="U587" i="205"/>
  <c r="L78" i="205"/>
  <c r="G128" i="205"/>
  <c r="G130" i="205" s="1"/>
  <c r="J128" i="205"/>
  <c r="J130" i="205" s="1"/>
  <c r="G219" i="205"/>
  <c r="J217" i="205"/>
  <c r="H48" i="205"/>
  <c r="N53" i="205"/>
  <c r="H56" i="205"/>
  <c r="N579" i="205"/>
  <c r="N580" i="205" s="1"/>
  <c r="N59" i="205"/>
  <c r="N583" i="205"/>
  <c r="N63" i="205"/>
  <c r="H598" i="205"/>
  <c r="N78" i="205"/>
  <c r="J91" i="205"/>
  <c r="G96" i="205"/>
  <c r="I48" i="205"/>
  <c r="O53" i="205"/>
  <c r="I56" i="205"/>
  <c r="O59" i="205"/>
  <c r="O63" i="205"/>
  <c r="O78" i="205"/>
  <c r="G168" i="205"/>
  <c r="G170" i="205" s="1"/>
  <c r="J166" i="205"/>
  <c r="J206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D53" i="205"/>
  <c r="G575" i="205"/>
  <c r="J575" i="205" s="1"/>
  <c r="M575" i="205" s="1"/>
  <c r="P575" i="205" s="1"/>
  <c r="S575" i="205" s="1"/>
  <c r="G577" i="205"/>
  <c r="D579" i="205"/>
  <c r="D59" i="205"/>
  <c r="G581" i="205"/>
  <c r="D583" i="205"/>
  <c r="D63" i="205"/>
  <c r="T571" i="205"/>
  <c r="E573" i="205"/>
  <c r="Q573" i="205"/>
  <c r="E53" i="205"/>
  <c r="Q53" i="205"/>
  <c r="K576" i="205"/>
  <c r="K580" i="205" s="1"/>
  <c r="T575" i="205"/>
  <c r="K56" i="205"/>
  <c r="T577" i="205"/>
  <c r="E579" i="205"/>
  <c r="Q579" i="205"/>
  <c r="E59" i="205"/>
  <c r="Q59" i="205"/>
  <c r="T581" i="205"/>
  <c r="E583" i="205"/>
  <c r="Q583" i="205"/>
  <c r="E63" i="205"/>
  <c r="Q63" i="205"/>
  <c r="K598" i="205"/>
  <c r="T588" i="205"/>
  <c r="T590" i="205"/>
  <c r="T592" i="205"/>
  <c r="T594" i="205"/>
  <c r="T596" i="205"/>
  <c r="J86" i="205"/>
  <c r="G198" i="205"/>
  <c r="S214" i="205"/>
  <c r="J238" i="205"/>
  <c r="J253" i="205"/>
  <c r="M251" i="205"/>
  <c r="L340" i="205"/>
  <c r="L344" i="205" s="1"/>
  <c r="L345" i="205" s="1"/>
  <c r="L360" i="205" s="1"/>
  <c r="U567" i="205"/>
  <c r="U569" i="205"/>
  <c r="U571" i="205"/>
  <c r="F573" i="205"/>
  <c r="R573" i="205"/>
  <c r="F53" i="205"/>
  <c r="R53" i="205"/>
  <c r="L576" i="205"/>
  <c r="U575" i="205"/>
  <c r="L56" i="205"/>
  <c r="U577" i="205"/>
  <c r="F579" i="205"/>
  <c r="R579" i="205"/>
  <c r="F59" i="205"/>
  <c r="R59" i="205"/>
  <c r="U581" i="205"/>
  <c r="F583" i="205"/>
  <c r="R583" i="205"/>
  <c r="F63" i="205"/>
  <c r="R63" i="205"/>
  <c r="L598" i="205"/>
  <c r="U588" i="205"/>
  <c r="U590" i="205"/>
  <c r="U592" i="205"/>
  <c r="U594" i="205"/>
  <c r="U596" i="205"/>
  <c r="F78" i="205"/>
  <c r="R78" i="205"/>
  <c r="G118" i="205"/>
  <c r="G158" i="205"/>
  <c r="J147" i="205"/>
  <c r="G176" i="205"/>
  <c r="J187" i="205"/>
  <c r="M213" i="205"/>
  <c r="M227" i="205"/>
  <c r="P107" i="205"/>
  <c r="E144" i="205"/>
  <c r="E145" i="205" s="1"/>
  <c r="E160" i="205" s="1"/>
  <c r="T158" i="205"/>
  <c r="P174" i="205"/>
  <c r="T198" i="205"/>
  <c r="P213" i="205"/>
  <c r="G376" i="205"/>
  <c r="J374" i="205"/>
  <c r="N48" i="205"/>
  <c r="H53" i="205"/>
  <c r="N56" i="205"/>
  <c r="H59" i="205"/>
  <c r="H63" i="205"/>
  <c r="H78" i="205"/>
  <c r="T118" i="205"/>
  <c r="U198" i="205"/>
  <c r="S211" i="205"/>
  <c r="S213" i="205" s="1"/>
  <c r="O568" i="205"/>
  <c r="O570" i="205" s="1"/>
  <c r="O48" i="205"/>
  <c r="I573" i="205"/>
  <c r="I53" i="205"/>
  <c r="O576" i="205"/>
  <c r="O580" i="205" s="1"/>
  <c r="O56" i="205"/>
  <c r="I579" i="205"/>
  <c r="I59" i="205"/>
  <c r="I583" i="205"/>
  <c r="I63" i="205"/>
  <c r="O598" i="205"/>
  <c r="I78" i="205"/>
  <c r="H144" i="205"/>
  <c r="H145" i="205" s="1"/>
  <c r="H160" i="205" s="1"/>
  <c r="L140" i="205"/>
  <c r="L144" i="205" s="1"/>
  <c r="L145" i="205" s="1"/>
  <c r="L160" i="205" s="1"/>
  <c r="M171" i="205"/>
  <c r="L224" i="205"/>
  <c r="L225" i="205" s="1"/>
  <c r="L240" i="205" s="1"/>
  <c r="J215" i="205"/>
  <c r="P387" i="205"/>
  <c r="G173" i="205"/>
  <c r="M126" i="205"/>
  <c r="J137" i="205"/>
  <c r="J221" i="205"/>
  <c r="M254" i="205"/>
  <c r="J256" i="205"/>
  <c r="D300" i="205"/>
  <c r="D304" i="205" s="1"/>
  <c r="D305" i="205" s="1"/>
  <c r="D320" i="205" s="1"/>
  <c r="G318" i="205"/>
  <c r="J307" i="205"/>
  <c r="P371" i="205"/>
  <c r="N380" i="205"/>
  <c r="N384" i="205" s="1"/>
  <c r="N385" i="205" s="1"/>
  <c r="N400" i="205" s="1"/>
  <c r="J181" i="205"/>
  <c r="J213" i="205"/>
  <c r="U259" i="205"/>
  <c r="G263" i="205"/>
  <c r="N344" i="205"/>
  <c r="N345" i="205" s="1"/>
  <c r="N360" i="205" s="1"/>
  <c r="J141" i="205"/>
  <c r="G253" i="205"/>
  <c r="T318" i="205"/>
  <c r="G358" i="205"/>
  <c r="G368" i="205"/>
  <c r="G370" i="205" s="1"/>
  <c r="G383" i="205"/>
  <c r="K305" i="205"/>
  <c r="K320" i="205" s="1"/>
  <c r="U318" i="205"/>
  <c r="G328" i="205"/>
  <c r="G330" i="205" s="1"/>
  <c r="J326" i="205"/>
  <c r="M332" i="205"/>
  <c r="P332" i="205" s="1"/>
  <c r="S332" i="205" s="1"/>
  <c r="J347" i="205"/>
  <c r="M392" i="205"/>
  <c r="P392" i="205" s="1"/>
  <c r="S392" i="205" s="1"/>
  <c r="J398" i="205"/>
  <c r="T253" i="205"/>
  <c r="M294" i="205"/>
  <c r="J296" i="205"/>
  <c r="T328" i="205"/>
  <c r="T330" i="205" s="1"/>
  <c r="J339" i="205"/>
  <c r="M337" i="205"/>
  <c r="U358" i="205"/>
  <c r="G379" i="205"/>
  <c r="J377" i="205"/>
  <c r="T368" i="205"/>
  <c r="T370" i="205" s="1"/>
  <c r="G238" i="205"/>
  <c r="G278" i="205"/>
  <c r="G303" i="205"/>
  <c r="J301" i="205"/>
  <c r="U368" i="205"/>
  <c r="U370" i="205" s="1"/>
  <c r="P381" i="205"/>
  <c r="M383" i="205"/>
  <c r="Q424" i="205"/>
  <c r="Q425" i="205" s="1"/>
  <c r="Q440" i="205" s="1"/>
  <c r="U539" i="205"/>
  <c r="J267" i="205"/>
  <c r="J286" i="205"/>
  <c r="P454" i="205"/>
  <c r="P518" i="205"/>
  <c r="S507" i="205"/>
  <c r="S518" i="205" s="1"/>
  <c r="T379" i="205"/>
  <c r="G438" i="205"/>
  <c r="J427" i="205"/>
  <c r="N500" i="205"/>
  <c r="N504" i="205" s="1"/>
  <c r="N505" i="205" s="1"/>
  <c r="N520" i="205" s="1"/>
  <c r="T518" i="205"/>
  <c r="M518" i="205"/>
  <c r="J261" i="205"/>
  <c r="J334" i="205"/>
  <c r="G456" i="205"/>
  <c r="J455" i="205"/>
  <c r="M455" i="205" s="1"/>
  <c r="P455" i="205" s="1"/>
  <c r="S455" i="205" s="1"/>
  <c r="U518" i="205"/>
  <c r="U438" i="205"/>
  <c r="G448" i="205"/>
  <c r="G450" i="205" s="1"/>
  <c r="J446" i="205"/>
  <c r="P491" i="205"/>
  <c r="M493" i="205"/>
  <c r="R380" i="205"/>
  <c r="R384" i="205" s="1"/>
  <c r="R385" i="205" s="1"/>
  <c r="R400" i="205" s="1"/>
  <c r="T448" i="205"/>
  <c r="T450" i="205" s="1"/>
  <c r="M453" i="205"/>
  <c r="U530" i="205"/>
  <c r="L424" i="205"/>
  <c r="L425" i="205" s="1"/>
  <c r="L440" i="205" s="1"/>
  <c r="P451" i="205"/>
  <c r="L464" i="205"/>
  <c r="L465" i="205" s="1"/>
  <c r="L480" i="205" s="1"/>
  <c r="G499" i="205"/>
  <c r="J497" i="205"/>
  <c r="G398" i="205"/>
  <c r="U488" i="205"/>
  <c r="U490" i="205" s="1"/>
  <c r="T499" i="205"/>
  <c r="N544" i="205"/>
  <c r="N545" i="205" s="1"/>
  <c r="N560" i="205" s="1"/>
  <c r="J383" i="205"/>
  <c r="M611" i="205"/>
  <c r="J613" i="205"/>
  <c r="J406" i="205"/>
  <c r="J457" i="205"/>
  <c r="T558" i="205"/>
  <c r="J417" i="205"/>
  <c r="U558" i="205"/>
  <c r="M627" i="205"/>
  <c r="J638" i="205"/>
  <c r="J461" i="205"/>
  <c r="J493" i="205"/>
  <c r="J534" i="205"/>
  <c r="J421" i="205"/>
  <c r="J453" i="205"/>
  <c r="G518" i="205"/>
  <c r="U619" i="205"/>
  <c r="U620" i="205" s="1"/>
  <c r="J547" i="205"/>
  <c r="J614" i="205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S541" i="205" l="1"/>
  <c r="S543" i="205" s="1"/>
  <c r="J543" i="205"/>
  <c r="H580" i="205"/>
  <c r="H584" i="205" s="1"/>
  <c r="H585" i="205" s="1"/>
  <c r="H600" i="205" s="1"/>
  <c r="M543" i="205"/>
  <c r="U300" i="205"/>
  <c r="U304" i="205" s="1"/>
  <c r="U305" i="205" s="1"/>
  <c r="U320" i="205" s="1"/>
  <c r="T20" i="205"/>
  <c r="T24" i="205" s="1"/>
  <c r="T25" i="205" s="1"/>
  <c r="T40" i="205" s="1"/>
  <c r="S531" i="205"/>
  <c r="S533" i="205" s="1"/>
  <c r="Q580" i="205"/>
  <c r="Q584" i="205" s="1"/>
  <c r="Q585" i="205" s="1"/>
  <c r="Q600" i="205" s="1"/>
  <c r="G620" i="205"/>
  <c r="G624" i="205" s="1"/>
  <c r="G625" i="205" s="1"/>
  <c r="J416" i="205"/>
  <c r="M416" i="205"/>
  <c r="G540" i="205"/>
  <c r="G56" i="205"/>
  <c r="I580" i="205"/>
  <c r="I584" i="205" s="1"/>
  <c r="I585" i="205" s="1"/>
  <c r="I600" i="205" s="1"/>
  <c r="U59" i="205"/>
  <c r="U140" i="205"/>
  <c r="U144" i="205" s="1"/>
  <c r="U145" i="205" s="1"/>
  <c r="U160" i="205" s="1"/>
  <c r="K584" i="205"/>
  <c r="K585" i="205" s="1"/>
  <c r="K600" i="205" s="1"/>
  <c r="M528" i="205"/>
  <c r="M530" i="205" s="1"/>
  <c r="T568" i="205"/>
  <c r="T570" i="205" s="1"/>
  <c r="U420" i="205"/>
  <c r="U424" i="205" s="1"/>
  <c r="U425" i="205" s="1"/>
  <c r="U440" i="205" s="1"/>
  <c r="T420" i="205"/>
  <c r="T424" i="205" s="1"/>
  <c r="T425" i="205" s="1"/>
  <c r="T440" i="205" s="1"/>
  <c r="M501" i="205"/>
  <c r="P501" i="205" s="1"/>
  <c r="U220" i="205"/>
  <c r="U224" i="205" s="1"/>
  <c r="U225" i="205" s="1"/>
  <c r="U240" i="205" s="1"/>
  <c r="T300" i="205"/>
  <c r="T304" i="205" s="1"/>
  <c r="T305" i="205" s="1"/>
  <c r="T320" i="205" s="1"/>
  <c r="U340" i="205"/>
  <c r="U344" i="205" s="1"/>
  <c r="U345" i="205" s="1"/>
  <c r="U360" i="205" s="1"/>
  <c r="K60" i="205"/>
  <c r="K64" i="205" s="1"/>
  <c r="K65" i="205" s="1"/>
  <c r="K80" i="205" s="1"/>
  <c r="M467" i="205"/>
  <c r="P467" i="205" s="1"/>
  <c r="U380" i="205"/>
  <c r="U384" i="205" s="1"/>
  <c r="U385" i="205" s="1"/>
  <c r="U400" i="205" s="1"/>
  <c r="P494" i="205"/>
  <c r="S494" i="205" s="1"/>
  <c r="S496" i="205" s="1"/>
  <c r="M486" i="205"/>
  <c r="M488" i="205" s="1"/>
  <c r="M490" i="205" s="1"/>
  <c r="U573" i="205"/>
  <c r="M373" i="205"/>
  <c r="U460" i="205"/>
  <c r="U464" i="205" s="1"/>
  <c r="U465" i="205" s="1"/>
  <c r="U480" i="205" s="1"/>
  <c r="G420" i="205"/>
  <c r="G424" i="205" s="1"/>
  <c r="G425" i="205" s="1"/>
  <c r="T180" i="205"/>
  <c r="T184" i="205" s="1"/>
  <c r="T185" i="205" s="1"/>
  <c r="T200" i="205" s="1"/>
  <c r="J373" i="205"/>
  <c r="U540" i="205"/>
  <c r="U544" i="205" s="1"/>
  <c r="U545" i="205" s="1"/>
  <c r="U560" i="205" s="1"/>
  <c r="T100" i="205"/>
  <c r="T104" i="205" s="1"/>
  <c r="T105" i="205" s="1"/>
  <c r="T120" i="205" s="1"/>
  <c r="G500" i="205"/>
  <c r="G504" i="205" s="1"/>
  <c r="G505" i="205" s="1"/>
  <c r="Q60" i="205"/>
  <c r="Q64" i="205" s="1"/>
  <c r="Q65" i="205" s="1"/>
  <c r="Q80" i="205" s="1"/>
  <c r="G140" i="205"/>
  <c r="G144" i="205" s="1"/>
  <c r="G145" i="205" s="1"/>
  <c r="T500" i="205"/>
  <c r="T504" i="205" s="1"/>
  <c r="T505" i="205" s="1"/>
  <c r="T520" i="205" s="1"/>
  <c r="O584" i="205"/>
  <c r="O585" i="205" s="1"/>
  <c r="O600" i="205" s="1"/>
  <c r="U624" i="205"/>
  <c r="U625" i="205" s="1"/>
  <c r="U640" i="205" s="1"/>
  <c r="G100" i="205"/>
  <c r="G104" i="205" s="1"/>
  <c r="G105" i="205" s="1"/>
  <c r="M617" i="205"/>
  <c r="P617" i="205" s="1"/>
  <c r="L580" i="205"/>
  <c r="L584" i="205" s="1"/>
  <c r="L585" i="205" s="1"/>
  <c r="L600" i="205" s="1"/>
  <c r="U180" i="205"/>
  <c r="U184" i="205" s="1"/>
  <c r="U185" i="205" s="1"/>
  <c r="U200" i="205" s="1"/>
  <c r="U56" i="205"/>
  <c r="M77" i="205"/>
  <c r="U579" i="205"/>
  <c r="T579" i="205"/>
  <c r="U20" i="205"/>
  <c r="U24" i="205" s="1"/>
  <c r="U25" i="205" s="1"/>
  <c r="U40" i="205" s="1"/>
  <c r="T48" i="205"/>
  <c r="E10" i="184"/>
  <c r="I10" i="184" s="1"/>
  <c r="J10" i="184" s="1"/>
  <c r="P110" i="205"/>
  <c r="P70" i="205" s="1"/>
  <c r="J496" i="205"/>
  <c r="T624" i="205"/>
  <c r="T625" i="205" s="1"/>
  <c r="T640" i="205" s="1"/>
  <c r="J623" i="205"/>
  <c r="M259" i="205"/>
  <c r="L60" i="205"/>
  <c r="L64" i="205" s="1"/>
  <c r="L65" i="205" s="1"/>
  <c r="L80" i="205" s="1"/>
  <c r="T140" i="205"/>
  <c r="T144" i="205" s="1"/>
  <c r="T145" i="205" s="1"/>
  <c r="T160" i="205" s="1"/>
  <c r="G220" i="205"/>
  <c r="G224" i="205" s="1"/>
  <c r="G225" i="205" s="1"/>
  <c r="U260" i="205"/>
  <c r="U264" i="205" s="1"/>
  <c r="U265" i="205" s="1"/>
  <c r="U280" i="205" s="1"/>
  <c r="J20" i="205"/>
  <c r="T260" i="205"/>
  <c r="T264" i="205" s="1"/>
  <c r="T265" i="205" s="1"/>
  <c r="T280" i="205" s="1"/>
  <c r="G260" i="205"/>
  <c r="G264" i="205" s="1"/>
  <c r="G265" i="205" s="1"/>
  <c r="T63" i="205"/>
  <c r="P623" i="205"/>
  <c r="T460" i="205"/>
  <c r="T464" i="205" s="1"/>
  <c r="T465" i="205" s="1"/>
  <c r="T480" i="205" s="1"/>
  <c r="U78" i="205"/>
  <c r="J333" i="205"/>
  <c r="R580" i="205"/>
  <c r="R584" i="205" s="1"/>
  <c r="R585" i="205" s="1"/>
  <c r="R600" i="205" s="1"/>
  <c r="U53" i="205"/>
  <c r="T59" i="205"/>
  <c r="T60" i="205" s="1"/>
  <c r="T344" i="205"/>
  <c r="T345" i="205" s="1"/>
  <c r="T360" i="205" s="1"/>
  <c r="T573" i="205"/>
  <c r="M623" i="205"/>
  <c r="J259" i="205"/>
  <c r="J260" i="205" s="1"/>
  <c r="P89" i="205"/>
  <c r="S89" i="205" s="1"/>
  <c r="S49" i="205" s="1"/>
  <c r="G53" i="205"/>
  <c r="M291" i="205"/>
  <c r="M293" i="205" s="1"/>
  <c r="U583" i="205"/>
  <c r="T78" i="205"/>
  <c r="M537" i="205"/>
  <c r="P537" i="205" s="1"/>
  <c r="J54" i="205"/>
  <c r="G20" i="205"/>
  <c r="G24" i="205" s="1"/>
  <c r="G25" i="205" s="1"/>
  <c r="J180" i="205"/>
  <c r="U500" i="205"/>
  <c r="U504" i="205" s="1"/>
  <c r="U505" i="205" s="1"/>
  <c r="U520" i="205" s="1"/>
  <c r="T220" i="205"/>
  <c r="T224" i="205" s="1"/>
  <c r="T225" i="205" s="1"/>
  <c r="T240" i="205" s="1"/>
  <c r="N584" i="205"/>
  <c r="N585" i="205" s="1"/>
  <c r="N600" i="205" s="1"/>
  <c r="M13" i="205"/>
  <c r="T53" i="205"/>
  <c r="M533" i="205"/>
  <c r="AT34" i="170"/>
  <c r="J52" i="205"/>
  <c r="AN34" i="170"/>
  <c r="J100" i="205"/>
  <c r="M177" i="205"/>
  <c r="P177" i="205" s="1"/>
  <c r="U566" i="205"/>
  <c r="U568" i="205" s="1"/>
  <c r="U570" i="205" s="1"/>
  <c r="G180" i="205"/>
  <c r="G184" i="205" s="1"/>
  <c r="G185" i="205" s="1"/>
  <c r="T50" i="205"/>
  <c r="T544" i="205"/>
  <c r="T545" i="205" s="1"/>
  <c r="T560" i="205" s="1"/>
  <c r="G340" i="205"/>
  <c r="G344" i="205" s="1"/>
  <c r="G345" i="205" s="1"/>
  <c r="G460" i="205"/>
  <c r="G464" i="205" s="1"/>
  <c r="G465" i="205" s="1"/>
  <c r="O60" i="205"/>
  <c r="O64" i="205" s="1"/>
  <c r="O65" i="205" s="1"/>
  <c r="O80" i="205" s="1"/>
  <c r="P19" i="205"/>
  <c r="P109" i="205"/>
  <c r="M69" i="205"/>
  <c r="U598" i="205"/>
  <c r="M136" i="205"/>
  <c r="T583" i="205"/>
  <c r="G78" i="205"/>
  <c r="G59" i="205"/>
  <c r="J413" i="205"/>
  <c r="M411" i="205"/>
  <c r="M52" i="205"/>
  <c r="M19" i="205"/>
  <c r="J299" i="205"/>
  <c r="J300" i="205" s="1"/>
  <c r="M297" i="205"/>
  <c r="U48" i="205"/>
  <c r="M248" i="205"/>
  <c r="M250" i="205" s="1"/>
  <c r="J133" i="205"/>
  <c r="M131" i="205"/>
  <c r="T380" i="205"/>
  <c r="T384" i="205" s="1"/>
  <c r="T385" i="205" s="1"/>
  <c r="T400" i="205" s="1"/>
  <c r="J343" i="205"/>
  <c r="N60" i="205"/>
  <c r="N64" i="205" s="1"/>
  <c r="N65" i="205" s="1"/>
  <c r="N80" i="205" s="1"/>
  <c r="J38" i="205"/>
  <c r="G544" i="205"/>
  <c r="G545" i="205" s="1"/>
  <c r="J608" i="205"/>
  <c r="J610" i="205" s="1"/>
  <c r="M606" i="205"/>
  <c r="E18" i="184"/>
  <c r="I18" i="184" s="1"/>
  <c r="J18" i="184" s="1"/>
  <c r="G300" i="205"/>
  <c r="G304" i="205" s="1"/>
  <c r="G305" i="205" s="1"/>
  <c r="G63" i="205"/>
  <c r="P233" i="205"/>
  <c r="M73" i="205"/>
  <c r="J616" i="205"/>
  <c r="J620" i="205" s="1"/>
  <c r="M614" i="205"/>
  <c r="M638" i="205"/>
  <c r="P627" i="205"/>
  <c r="M456" i="205"/>
  <c r="S526" i="205"/>
  <c r="S528" i="205" s="1"/>
  <c r="S530" i="205" s="1"/>
  <c r="P528" i="205"/>
  <c r="P530" i="205" s="1"/>
  <c r="M215" i="205"/>
  <c r="J216" i="205"/>
  <c r="M58" i="205"/>
  <c r="P98" i="205"/>
  <c r="M103" i="205"/>
  <c r="P101" i="205"/>
  <c r="M312" i="205"/>
  <c r="J72" i="205"/>
  <c r="J408" i="205"/>
  <c r="J410" i="205" s="1"/>
  <c r="M406" i="205"/>
  <c r="P453" i="205"/>
  <c r="S451" i="205"/>
  <c r="S453" i="205" s="1"/>
  <c r="S454" i="205"/>
  <c r="S456" i="205" s="1"/>
  <c r="P456" i="205"/>
  <c r="M398" i="205"/>
  <c r="P76" i="205"/>
  <c r="S116" i="205"/>
  <c r="S76" i="205" s="1"/>
  <c r="U100" i="205"/>
  <c r="U104" i="205" s="1"/>
  <c r="U105" i="205" s="1"/>
  <c r="U120" i="205" s="1"/>
  <c r="M368" i="205"/>
  <c r="M370" i="205" s="1"/>
  <c r="P366" i="205"/>
  <c r="P341" i="205"/>
  <c r="M343" i="205"/>
  <c r="P493" i="205"/>
  <c r="S491" i="205"/>
  <c r="S493" i="205" s="1"/>
  <c r="S331" i="205"/>
  <c r="S333" i="205" s="1"/>
  <c r="P333" i="205"/>
  <c r="M333" i="205"/>
  <c r="P398" i="205"/>
  <c r="S387" i="205"/>
  <c r="S398" i="205" s="1"/>
  <c r="S134" i="205"/>
  <c r="S136" i="205" s="1"/>
  <c r="P136" i="205"/>
  <c r="J198" i="205"/>
  <c r="M187" i="205"/>
  <c r="J219" i="205"/>
  <c r="M217" i="205"/>
  <c r="P191" i="205"/>
  <c r="M71" i="205"/>
  <c r="J566" i="205"/>
  <c r="G568" i="205"/>
  <c r="G570" i="205" s="1"/>
  <c r="T576" i="205"/>
  <c r="M175" i="205"/>
  <c r="J55" i="205"/>
  <c r="P14" i="205"/>
  <c r="M16" i="205"/>
  <c r="P254" i="205"/>
  <c r="M256" i="205"/>
  <c r="J93" i="205"/>
  <c r="M91" i="205"/>
  <c r="J51" i="205"/>
  <c r="P294" i="205"/>
  <c r="M296" i="205"/>
  <c r="M307" i="205"/>
  <c r="J318" i="205"/>
  <c r="J223" i="205"/>
  <c r="M221" i="205"/>
  <c r="M173" i="205"/>
  <c r="P171" i="205"/>
  <c r="S414" i="205"/>
  <c r="S416" i="205" s="1"/>
  <c r="P416" i="205"/>
  <c r="S246" i="205"/>
  <c r="S248" i="205" s="1"/>
  <c r="S250" i="205" s="1"/>
  <c r="P248" i="205"/>
  <c r="P250" i="205" s="1"/>
  <c r="R60" i="205"/>
  <c r="R64" i="205" s="1"/>
  <c r="R65" i="205" s="1"/>
  <c r="R80" i="205" s="1"/>
  <c r="S92" i="205"/>
  <c r="S52" i="205" s="1"/>
  <c r="P52" i="205"/>
  <c r="E580" i="205"/>
  <c r="E584" i="205" s="1"/>
  <c r="E585" i="205" s="1"/>
  <c r="J574" i="205"/>
  <c r="G576" i="205"/>
  <c r="S157" i="205"/>
  <c r="S77" i="205" s="1"/>
  <c r="P77" i="205"/>
  <c r="S381" i="205"/>
  <c r="S383" i="205" s="1"/>
  <c r="P383" i="205"/>
  <c r="J571" i="205"/>
  <c r="G573" i="205"/>
  <c r="P611" i="205"/>
  <c r="M613" i="205"/>
  <c r="J379" i="205"/>
  <c r="M377" i="205"/>
  <c r="M253" i="205"/>
  <c r="P251" i="205"/>
  <c r="J581" i="205"/>
  <c r="G583" i="205"/>
  <c r="F60" i="205"/>
  <c r="F64" i="205" s="1"/>
  <c r="F65" i="205" s="1"/>
  <c r="F80" i="205" s="1"/>
  <c r="G50" i="205"/>
  <c r="P27" i="205"/>
  <c r="M38" i="205"/>
  <c r="D580" i="205"/>
  <c r="D584" i="205" s="1"/>
  <c r="D585" i="205" s="1"/>
  <c r="U50" i="205"/>
  <c r="D60" i="205"/>
  <c r="D64" i="205" s="1"/>
  <c r="D65" i="205" s="1"/>
  <c r="D80" i="205" s="1"/>
  <c r="M87" i="205"/>
  <c r="J47" i="205"/>
  <c r="P373" i="205"/>
  <c r="S371" i="205"/>
  <c r="S373" i="205" s="1"/>
  <c r="M301" i="205"/>
  <c r="J303" i="205"/>
  <c r="J358" i="205"/>
  <c r="M347" i="205"/>
  <c r="M147" i="205"/>
  <c r="J158" i="205"/>
  <c r="J67" i="205"/>
  <c r="I60" i="205"/>
  <c r="I64" i="205" s="1"/>
  <c r="I65" i="205" s="1"/>
  <c r="I80" i="205" s="1"/>
  <c r="S94" i="205"/>
  <c r="P96" i="205"/>
  <c r="P97" i="205"/>
  <c r="M99" i="205"/>
  <c r="M100" i="205" s="1"/>
  <c r="E60" i="205"/>
  <c r="E64" i="205" s="1"/>
  <c r="E65" i="205" s="1"/>
  <c r="E80" i="205" s="1"/>
  <c r="S95" i="205"/>
  <c r="J459" i="205"/>
  <c r="M457" i="205"/>
  <c r="J558" i="205"/>
  <c r="M547" i="205"/>
  <c r="J536" i="205"/>
  <c r="J540" i="205" s="1"/>
  <c r="J544" i="205" s="1"/>
  <c r="J545" i="205" s="1"/>
  <c r="M534" i="205"/>
  <c r="J419" i="205"/>
  <c r="J420" i="205" s="1"/>
  <c r="M417" i="205"/>
  <c r="M334" i="205"/>
  <c r="J336" i="205"/>
  <c r="J340" i="205" s="1"/>
  <c r="M141" i="205"/>
  <c r="J143" i="205"/>
  <c r="J61" i="205"/>
  <c r="J63" i="205" s="1"/>
  <c r="J139" i="205"/>
  <c r="J140" i="205" s="1"/>
  <c r="M137" i="205"/>
  <c r="J57" i="205"/>
  <c r="J59" i="205" s="1"/>
  <c r="S107" i="205"/>
  <c r="H60" i="205"/>
  <c r="H64" i="205" s="1"/>
  <c r="H65" i="205" s="1"/>
  <c r="H80" i="205" s="1"/>
  <c r="U576" i="205"/>
  <c r="S192" i="205"/>
  <c r="S11" i="205"/>
  <c r="S13" i="205" s="1"/>
  <c r="P13" i="205"/>
  <c r="M108" i="205"/>
  <c r="J118" i="205"/>
  <c r="J68" i="205"/>
  <c r="J499" i="205"/>
  <c r="M497" i="205"/>
  <c r="M261" i="205"/>
  <c r="J263" i="205"/>
  <c r="P126" i="205"/>
  <c r="M128" i="205"/>
  <c r="M130" i="205" s="1"/>
  <c r="J577" i="205"/>
  <c r="G579" i="205"/>
  <c r="J208" i="205"/>
  <c r="J210" i="205" s="1"/>
  <c r="M206" i="205"/>
  <c r="F580" i="205"/>
  <c r="F584" i="205" s="1"/>
  <c r="F585" i="205" s="1"/>
  <c r="F600" i="205" s="1"/>
  <c r="D598" i="205"/>
  <c r="G587" i="205"/>
  <c r="M194" i="205"/>
  <c r="J74" i="205"/>
  <c r="M421" i="205"/>
  <c r="J423" i="205"/>
  <c r="J456" i="205"/>
  <c r="J448" i="205"/>
  <c r="J450" i="205" s="1"/>
  <c r="M446" i="205"/>
  <c r="J288" i="205"/>
  <c r="J290" i="205" s="1"/>
  <c r="M286" i="205"/>
  <c r="M181" i="205"/>
  <c r="J183" i="205"/>
  <c r="S257" i="205"/>
  <c r="S259" i="205" s="1"/>
  <c r="P259" i="205"/>
  <c r="M374" i="205"/>
  <c r="J376" i="205"/>
  <c r="S174" i="205"/>
  <c r="M86" i="205"/>
  <c r="J46" i="205"/>
  <c r="J88" i="205"/>
  <c r="J90" i="205" s="1"/>
  <c r="M62" i="205"/>
  <c r="P102" i="205"/>
  <c r="E598" i="205"/>
  <c r="T587" i="205"/>
  <c r="T598" i="205" s="1"/>
  <c r="J463" i="205"/>
  <c r="M461" i="205"/>
  <c r="J438" i="205"/>
  <c r="M427" i="205"/>
  <c r="M267" i="205"/>
  <c r="J278" i="205"/>
  <c r="P337" i="205"/>
  <c r="M339" i="205"/>
  <c r="J328" i="205"/>
  <c r="J330" i="205" s="1"/>
  <c r="M326" i="205"/>
  <c r="G380" i="205"/>
  <c r="G384" i="205" s="1"/>
  <c r="G385" i="205" s="1"/>
  <c r="P227" i="205"/>
  <c r="M238" i="205"/>
  <c r="J168" i="205"/>
  <c r="J170" i="205" s="1"/>
  <c r="M166" i="205"/>
  <c r="M75" i="205"/>
  <c r="P155" i="205"/>
  <c r="M8" i="205"/>
  <c r="M10" i="205" s="1"/>
  <c r="P6" i="205"/>
  <c r="J23" i="205"/>
  <c r="M21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G60" i="205" l="1"/>
  <c r="G64" i="205" s="1"/>
  <c r="G65" i="205" s="1"/>
  <c r="G80" i="205" s="1"/>
  <c r="U60" i="205"/>
  <c r="U64" i="205" s="1"/>
  <c r="U65" i="205" s="1"/>
  <c r="U80" i="205" s="1"/>
  <c r="U580" i="205"/>
  <c r="U584" i="205" s="1"/>
  <c r="U585" i="205" s="1"/>
  <c r="U600" i="205" s="1"/>
  <c r="M478" i="205"/>
  <c r="P486" i="205"/>
  <c r="S486" i="205" s="1"/>
  <c r="S488" i="205" s="1"/>
  <c r="S490" i="205" s="1"/>
  <c r="P496" i="205"/>
  <c r="J624" i="205"/>
  <c r="J625" i="205" s="1"/>
  <c r="M503" i="205"/>
  <c r="M619" i="205"/>
  <c r="S110" i="205"/>
  <c r="S70" i="205" s="1"/>
  <c r="J184" i="205"/>
  <c r="J185" i="205" s="1"/>
  <c r="T64" i="205"/>
  <c r="T65" i="205" s="1"/>
  <c r="T80" i="205" s="1"/>
  <c r="P49" i="205"/>
  <c r="M260" i="205"/>
  <c r="J500" i="205"/>
  <c r="J504" i="205" s="1"/>
  <c r="J505" i="205" s="1"/>
  <c r="M57" i="205"/>
  <c r="M59" i="205" s="1"/>
  <c r="M179" i="205"/>
  <c r="T580" i="205"/>
  <c r="T584" i="205" s="1"/>
  <c r="T585" i="205" s="1"/>
  <c r="T600" i="205" s="1"/>
  <c r="J460" i="205"/>
  <c r="J464" i="205" s="1"/>
  <c r="J465" i="205" s="1"/>
  <c r="P291" i="205"/>
  <c r="S291" i="205" s="1"/>
  <c r="S293" i="205" s="1"/>
  <c r="J24" i="205"/>
  <c r="J25" i="205" s="1"/>
  <c r="J104" i="205"/>
  <c r="J105" i="205" s="1"/>
  <c r="M20" i="205"/>
  <c r="J380" i="205"/>
  <c r="J384" i="205" s="1"/>
  <c r="J385" i="205" s="1"/>
  <c r="J344" i="205"/>
  <c r="J345" i="205" s="1"/>
  <c r="M539" i="205"/>
  <c r="J53" i="205"/>
  <c r="J48" i="205"/>
  <c r="J56" i="205"/>
  <c r="J60" i="205" s="1"/>
  <c r="J424" i="205"/>
  <c r="J425" i="205" s="1"/>
  <c r="J304" i="205"/>
  <c r="J305" i="205" s="1"/>
  <c r="J264" i="205"/>
  <c r="J265" i="205" s="1"/>
  <c r="S109" i="205"/>
  <c r="S69" i="205" s="1"/>
  <c r="P69" i="205"/>
  <c r="M608" i="205"/>
  <c r="M610" i="205" s="1"/>
  <c r="P606" i="205"/>
  <c r="M413" i="205"/>
  <c r="P411" i="205"/>
  <c r="P131" i="205"/>
  <c r="M133" i="205"/>
  <c r="S233" i="205"/>
  <c r="S73" i="205" s="1"/>
  <c r="P73" i="205"/>
  <c r="M299" i="205"/>
  <c r="M300" i="205" s="1"/>
  <c r="P297" i="205"/>
  <c r="S501" i="205"/>
  <c r="S503" i="205" s="1"/>
  <c r="P503" i="205"/>
  <c r="M448" i="205"/>
  <c r="M450" i="205" s="1"/>
  <c r="P446" i="205"/>
  <c r="P194" i="205"/>
  <c r="M74" i="205"/>
  <c r="J579" i="205"/>
  <c r="M577" i="205"/>
  <c r="S177" i="205"/>
  <c r="S179" i="205" s="1"/>
  <c r="P179" i="205"/>
  <c r="P307" i="205"/>
  <c r="M318" i="205"/>
  <c r="S191" i="205"/>
  <c r="S71" i="205" s="1"/>
  <c r="P71" i="205"/>
  <c r="S27" i="205"/>
  <c r="S38" i="205" s="1"/>
  <c r="P38" i="205"/>
  <c r="S155" i="205"/>
  <c r="S75" i="205" s="1"/>
  <c r="P75" i="205"/>
  <c r="P374" i="205"/>
  <c r="M376" i="205"/>
  <c r="P141" i="205"/>
  <c r="M143" i="205"/>
  <c r="S97" i="205"/>
  <c r="P99" i="205"/>
  <c r="P100" i="205" s="1"/>
  <c r="P347" i="205"/>
  <c r="M358" i="205"/>
  <c r="P312" i="205"/>
  <c r="M72" i="205"/>
  <c r="S102" i="205"/>
  <c r="S62" i="205" s="1"/>
  <c r="P62" i="205"/>
  <c r="P326" i="205"/>
  <c r="M328" i="205"/>
  <c r="M330" i="205" s="1"/>
  <c r="G598" i="205"/>
  <c r="J587" i="205"/>
  <c r="P478" i="205"/>
  <c r="S467" i="205"/>
  <c r="S478" i="205" s="1"/>
  <c r="S294" i="205"/>
  <c r="S296" i="205" s="1"/>
  <c r="P296" i="205"/>
  <c r="P217" i="205"/>
  <c r="M219" i="205"/>
  <c r="P103" i="205"/>
  <c r="S101" i="205"/>
  <c r="P638" i="205"/>
  <c r="S627" i="205"/>
  <c r="S638" i="205" s="1"/>
  <c r="P8" i="205"/>
  <c r="P10" i="205" s="1"/>
  <c r="S6" i="205"/>
  <c r="S8" i="205" s="1"/>
  <c r="S10" i="205" s="1"/>
  <c r="P461" i="205"/>
  <c r="M463" i="205"/>
  <c r="D600" i="205"/>
  <c r="S126" i="205"/>
  <c r="S128" i="205" s="1"/>
  <c r="S130" i="205" s="1"/>
  <c r="P128" i="205"/>
  <c r="P130" i="205" s="1"/>
  <c r="M68" i="205"/>
  <c r="P108" i="205"/>
  <c r="M118" i="205"/>
  <c r="P87" i="205"/>
  <c r="M47" i="205"/>
  <c r="G580" i="205"/>
  <c r="G584" i="205" s="1"/>
  <c r="G585" i="205" s="1"/>
  <c r="P16" i="205"/>
  <c r="P20" i="205" s="1"/>
  <c r="S14" i="205"/>
  <c r="S16" i="205" s="1"/>
  <c r="S20" i="205" s="1"/>
  <c r="M61" i="205"/>
  <c r="M63" i="205" s="1"/>
  <c r="J220" i="205"/>
  <c r="J224" i="205" s="1"/>
  <c r="J225" i="205" s="1"/>
  <c r="P334" i="205"/>
  <c r="M336" i="205"/>
  <c r="M340" i="205" s="1"/>
  <c r="M344" i="205" s="1"/>
  <c r="P457" i="205"/>
  <c r="M459" i="205"/>
  <c r="M460" i="205" s="1"/>
  <c r="S96" i="205"/>
  <c r="P301" i="205"/>
  <c r="M303" i="205"/>
  <c r="J583" i="205"/>
  <c r="M581" i="205"/>
  <c r="M574" i="205"/>
  <c r="J576" i="205"/>
  <c r="P215" i="205"/>
  <c r="M216" i="205"/>
  <c r="P614" i="205"/>
  <c r="M616" i="205"/>
  <c r="P238" i="205"/>
  <c r="S227" i="205"/>
  <c r="J50" i="205"/>
  <c r="P421" i="205"/>
  <c r="M423" i="205"/>
  <c r="S617" i="205"/>
  <c r="S619" i="205" s="1"/>
  <c r="P619" i="205"/>
  <c r="S98" i="205"/>
  <c r="S58" i="205" s="1"/>
  <c r="P58" i="205"/>
  <c r="S537" i="205"/>
  <c r="S539" i="205" s="1"/>
  <c r="P539" i="205"/>
  <c r="P166" i="205"/>
  <c r="M168" i="205"/>
  <c r="M170" i="205" s="1"/>
  <c r="P181" i="205"/>
  <c r="M183" i="205"/>
  <c r="P261" i="205"/>
  <c r="M263" i="205"/>
  <c r="P417" i="205"/>
  <c r="M419" i="205"/>
  <c r="M420" i="205" s="1"/>
  <c r="S251" i="205"/>
  <c r="S253" i="205" s="1"/>
  <c r="P253" i="205"/>
  <c r="S611" i="205"/>
  <c r="S613" i="205" s="1"/>
  <c r="P613" i="205"/>
  <c r="P175" i="205"/>
  <c r="M176" i="205"/>
  <c r="M55" i="205"/>
  <c r="P256" i="205"/>
  <c r="P260" i="205" s="1"/>
  <c r="S254" i="205"/>
  <c r="S256" i="205" s="1"/>
  <c r="S260" i="205" s="1"/>
  <c r="S337" i="205"/>
  <c r="S339" i="205" s="1"/>
  <c r="P339" i="205"/>
  <c r="P86" i="205"/>
  <c r="M46" i="205"/>
  <c r="M88" i="205"/>
  <c r="M90" i="205" s="1"/>
  <c r="S171" i="205"/>
  <c r="S173" i="205" s="1"/>
  <c r="P173" i="205"/>
  <c r="P187" i="205"/>
  <c r="M198" i="205"/>
  <c r="P406" i="205"/>
  <c r="M408" i="205"/>
  <c r="M410" i="205" s="1"/>
  <c r="M499" i="205"/>
  <c r="M500" i="205" s="1"/>
  <c r="M504" i="205" s="1"/>
  <c r="M505" i="205" s="1"/>
  <c r="P497" i="205"/>
  <c r="P534" i="205"/>
  <c r="M536" i="205"/>
  <c r="J78" i="205"/>
  <c r="P377" i="205"/>
  <c r="M379" i="205"/>
  <c r="P91" i="205"/>
  <c r="M51" i="205"/>
  <c r="M53" i="205" s="1"/>
  <c r="M93" i="205"/>
  <c r="M104" i="205" s="1"/>
  <c r="M558" i="205"/>
  <c r="P547" i="205"/>
  <c r="S366" i="205"/>
  <c r="S368" i="205" s="1"/>
  <c r="S370" i="205" s="1"/>
  <c r="P368" i="205"/>
  <c r="P370" i="205" s="1"/>
  <c r="M23" i="205"/>
  <c r="P21" i="205"/>
  <c r="M278" i="205"/>
  <c r="P267" i="205"/>
  <c r="M208" i="205"/>
  <c r="M210" i="205" s="1"/>
  <c r="P206" i="205"/>
  <c r="P137" i="205"/>
  <c r="M139" i="205"/>
  <c r="M140" i="205" s="1"/>
  <c r="J573" i="205"/>
  <c r="M571" i="205"/>
  <c r="P221" i="205"/>
  <c r="M223" i="205"/>
  <c r="S341" i="205"/>
  <c r="S343" i="205" s="1"/>
  <c r="P343" i="205"/>
  <c r="P427" i="205"/>
  <c r="M438" i="205"/>
  <c r="E600" i="205"/>
  <c r="M288" i="205"/>
  <c r="M290" i="205" s="1"/>
  <c r="P286" i="205"/>
  <c r="M54" i="205"/>
  <c r="J144" i="205"/>
  <c r="J145" i="205" s="1"/>
  <c r="P147" i="205"/>
  <c r="M158" i="205"/>
  <c r="M67" i="205"/>
  <c r="M566" i="205"/>
  <c r="J568" i="205"/>
  <c r="J570" i="205" s="1"/>
  <c r="I9" i="184"/>
  <c r="J9" i="184" s="1"/>
  <c r="E12" i="184"/>
  <c r="I11" i="184"/>
  <c r="E15" i="184"/>
  <c r="F20" i="184"/>
  <c r="M220" i="205" l="1"/>
  <c r="P488" i="205"/>
  <c r="P490" i="205" s="1"/>
  <c r="M24" i="205"/>
  <c r="M25" i="205" s="1"/>
  <c r="J64" i="205"/>
  <c r="J65" i="205" s="1"/>
  <c r="J80" i="205" s="1"/>
  <c r="M620" i="205"/>
  <c r="M624" i="205" s="1"/>
  <c r="M625" i="205" s="1"/>
  <c r="M540" i="205"/>
  <c r="M544" i="205" s="1"/>
  <c r="M545" i="205" s="1"/>
  <c r="M264" i="205"/>
  <c r="M265" i="205" s="1"/>
  <c r="P293" i="205"/>
  <c r="M180" i="205"/>
  <c r="M184" i="205" s="1"/>
  <c r="M185" i="205" s="1"/>
  <c r="M48" i="205"/>
  <c r="M56" i="205"/>
  <c r="M60" i="205" s="1"/>
  <c r="M64" i="205" s="1"/>
  <c r="P57" i="205"/>
  <c r="P59" i="205" s="1"/>
  <c r="M304" i="205"/>
  <c r="M305" i="205" s="1"/>
  <c r="M464" i="205"/>
  <c r="M465" i="205" s="1"/>
  <c r="M144" i="205"/>
  <c r="M145" i="205" s="1"/>
  <c r="P61" i="205"/>
  <c r="P63" i="205" s="1"/>
  <c r="M424" i="205"/>
  <c r="M425" i="205" s="1"/>
  <c r="S131" i="205"/>
  <c r="S133" i="205" s="1"/>
  <c r="P133" i="205"/>
  <c r="P413" i="205"/>
  <c r="S411" i="205"/>
  <c r="S413" i="205" s="1"/>
  <c r="S606" i="205"/>
  <c r="S608" i="205" s="1"/>
  <c r="S610" i="205" s="1"/>
  <c r="P608" i="205"/>
  <c r="P610" i="205" s="1"/>
  <c r="S238" i="205"/>
  <c r="S297" i="205"/>
  <c r="S299" i="205" s="1"/>
  <c r="S300" i="205" s="1"/>
  <c r="P299" i="205"/>
  <c r="P300" i="205" s="1"/>
  <c r="S534" i="205"/>
  <c r="S536" i="205" s="1"/>
  <c r="S540" i="205" s="1"/>
  <c r="S544" i="205" s="1"/>
  <c r="S545" i="205" s="1"/>
  <c r="P536" i="205"/>
  <c r="P540" i="205" s="1"/>
  <c r="P544" i="205" s="1"/>
  <c r="P545" i="205" s="1"/>
  <c r="S261" i="205"/>
  <c r="S263" i="205" s="1"/>
  <c r="S264" i="205" s="1"/>
  <c r="S265" i="205" s="1"/>
  <c r="P263" i="205"/>
  <c r="P264" i="205" s="1"/>
  <c r="P265" i="205" s="1"/>
  <c r="J598" i="205"/>
  <c r="M587" i="205"/>
  <c r="S194" i="205"/>
  <c r="S74" i="205" s="1"/>
  <c r="P74" i="205"/>
  <c r="M78" i="205"/>
  <c r="S137" i="205"/>
  <c r="S139" i="205" s="1"/>
  <c r="S140" i="205" s="1"/>
  <c r="P139" i="205"/>
  <c r="P140" i="205" s="1"/>
  <c r="S614" i="205"/>
  <c r="S616" i="205" s="1"/>
  <c r="S620" i="205" s="1"/>
  <c r="S624" i="205" s="1"/>
  <c r="P616" i="205"/>
  <c r="P620" i="205" s="1"/>
  <c r="P624" i="205" s="1"/>
  <c r="S446" i="205"/>
  <c r="S448" i="205" s="1"/>
  <c r="S450" i="205" s="1"/>
  <c r="P448" i="205"/>
  <c r="P450" i="205" s="1"/>
  <c r="P68" i="205"/>
  <c r="S108" i="205"/>
  <c r="P118" i="205"/>
  <c r="S206" i="205"/>
  <c r="S208" i="205" s="1"/>
  <c r="S210" i="205" s="1"/>
  <c r="P208" i="205"/>
  <c r="P210" i="205" s="1"/>
  <c r="S497" i="205"/>
  <c r="S499" i="205" s="1"/>
  <c r="S500" i="205" s="1"/>
  <c r="S504" i="205" s="1"/>
  <c r="S505" i="205" s="1"/>
  <c r="P499" i="205"/>
  <c r="P500" i="205" s="1"/>
  <c r="P504" i="205" s="1"/>
  <c r="M224" i="205"/>
  <c r="M225" i="205" s="1"/>
  <c r="M345" i="205"/>
  <c r="S99" i="205"/>
  <c r="S100" i="205" s="1"/>
  <c r="P558" i="205"/>
  <c r="S547" i="205"/>
  <c r="S558" i="205" s="1"/>
  <c r="P158" i="205"/>
  <c r="S147" i="205"/>
  <c r="P67" i="205"/>
  <c r="S181" i="205"/>
  <c r="S183" i="205" s="1"/>
  <c r="P183" i="205"/>
  <c r="S215" i="205"/>
  <c r="S216" i="205" s="1"/>
  <c r="P216" i="205"/>
  <c r="S457" i="205"/>
  <c r="S459" i="205" s="1"/>
  <c r="S460" i="205" s="1"/>
  <c r="P459" i="205"/>
  <c r="P460" i="205" s="1"/>
  <c r="S217" i="205"/>
  <c r="S219" i="205" s="1"/>
  <c r="P219" i="205"/>
  <c r="P328" i="205"/>
  <c r="P330" i="205" s="1"/>
  <c r="S326" i="205"/>
  <c r="S328" i="205" s="1"/>
  <c r="S330" i="205" s="1"/>
  <c r="M105" i="205"/>
  <c r="M50" i="205"/>
  <c r="S175" i="205"/>
  <c r="P176" i="205"/>
  <c r="P180" i="205" s="1"/>
  <c r="P55" i="205"/>
  <c r="S461" i="205"/>
  <c r="S463" i="205" s="1"/>
  <c r="P463" i="205"/>
  <c r="S417" i="205"/>
  <c r="S419" i="205" s="1"/>
  <c r="S420" i="205" s="1"/>
  <c r="P419" i="205"/>
  <c r="P420" i="205" s="1"/>
  <c r="P566" i="205"/>
  <c r="M568" i="205"/>
  <c r="M570" i="205" s="1"/>
  <c r="P278" i="205"/>
  <c r="S267" i="205"/>
  <c r="S278" i="205" s="1"/>
  <c r="S91" i="205"/>
  <c r="P51" i="205"/>
  <c r="P53" i="205" s="1"/>
  <c r="P93" i="205"/>
  <c r="P104" i="205" s="1"/>
  <c r="S166" i="205"/>
  <c r="S168" i="205" s="1"/>
  <c r="S170" i="205" s="1"/>
  <c r="P168" i="205"/>
  <c r="P170" i="205" s="1"/>
  <c r="J580" i="205"/>
  <c r="J584" i="205" s="1"/>
  <c r="J585" i="205" s="1"/>
  <c r="S334" i="205"/>
  <c r="S336" i="205" s="1"/>
  <c r="S340" i="205" s="1"/>
  <c r="S344" i="205" s="1"/>
  <c r="P336" i="205"/>
  <c r="P340" i="205" s="1"/>
  <c r="P344" i="205" s="1"/>
  <c r="S141" i="205"/>
  <c r="S143" i="205" s="1"/>
  <c r="P143" i="205"/>
  <c r="P318" i="205"/>
  <c r="S307" i="205"/>
  <c r="S406" i="205"/>
  <c r="S408" i="205" s="1"/>
  <c r="S410" i="205" s="1"/>
  <c r="P408" i="205"/>
  <c r="P410" i="205" s="1"/>
  <c r="S86" i="205"/>
  <c r="P88" i="205"/>
  <c r="P90" i="205" s="1"/>
  <c r="P46" i="205"/>
  <c r="P574" i="205"/>
  <c r="M576" i="205"/>
  <c r="S286" i="205"/>
  <c r="S288" i="205" s="1"/>
  <c r="S290" i="205" s="1"/>
  <c r="P288" i="205"/>
  <c r="P290" i="205" s="1"/>
  <c r="S21" i="205"/>
  <c r="S23" i="205" s="1"/>
  <c r="S24" i="205" s="1"/>
  <c r="S25" i="205" s="1"/>
  <c r="P23" i="205"/>
  <c r="P24" i="205" s="1"/>
  <c r="P25" i="205" s="1"/>
  <c r="S421" i="205"/>
  <c r="S423" i="205" s="1"/>
  <c r="P423" i="205"/>
  <c r="S312" i="205"/>
  <c r="S72" i="205" s="1"/>
  <c r="P72" i="205"/>
  <c r="M380" i="205"/>
  <c r="M384" i="205" s="1"/>
  <c r="M385" i="205" s="1"/>
  <c r="S301" i="205"/>
  <c r="S303" i="205" s="1"/>
  <c r="P303" i="205"/>
  <c r="S347" i="205"/>
  <c r="S358" i="205" s="1"/>
  <c r="P358" i="205"/>
  <c r="S221" i="205"/>
  <c r="S223" i="205" s="1"/>
  <c r="P223" i="205"/>
  <c r="P581" i="205"/>
  <c r="M583" i="205"/>
  <c r="P47" i="205"/>
  <c r="S87" i="205"/>
  <c r="S47" i="205" s="1"/>
  <c r="S374" i="205"/>
  <c r="S376" i="205" s="1"/>
  <c r="P376" i="205"/>
  <c r="P438" i="205"/>
  <c r="S427" i="205"/>
  <c r="S438" i="205" s="1"/>
  <c r="P198" i="205"/>
  <c r="S187" i="205"/>
  <c r="P571" i="205"/>
  <c r="M573" i="205"/>
  <c r="P379" i="205"/>
  <c r="S377" i="205"/>
  <c r="S379" i="205" s="1"/>
  <c r="S103" i="205"/>
  <c r="P577" i="205"/>
  <c r="M579" i="205"/>
  <c r="P54" i="205"/>
  <c r="I12" i="184"/>
  <c r="J12" i="184" s="1"/>
  <c r="J11" i="184"/>
  <c r="I15" i="184"/>
  <c r="E20" i="184"/>
  <c r="P505" i="205" l="1"/>
  <c r="S625" i="205"/>
  <c r="S424" i="205"/>
  <c r="S425" i="205" s="1"/>
  <c r="S198" i="205"/>
  <c r="P56" i="205"/>
  <c r="P60" i="205" s="1"/>
  <c r="P64" i="205" s="1"/>
  <c r="P625" i="205"/>
  <c r="P184" i="205"/>
  <c r="P185" i="205" s="1"/>
  <c r="P380" i="205"/>
  <c r="P384" i="205" s="1"/>
  <c r="P385" i="205" s="1"/>
  <c r="P304" i="205"/>
  <c r="P305" i="205" s="1"/>
  <c r="S304" i="205"/>
  <c r="S305" i="205" s="1"/>
  <c r="P345" i="205"/>
  <c r="S68" i="205"/>
  <c r="S118" i="205"/>
  <c r="P464" i="205"/>
  <c r="P465" i="205" s="1"/>
  <c r="P587" i="205"/>
  <c r="M598" i="205"/>
  <c r="S380" i="205"/>
  <c r="S384" i="205" s="1"/>
  <c r="S385" i="205" s="1"/>
  <c r="S318" i="205"/>
  <c r="S464" i="205"/>
  <c r="S465" i="205" s="1"/>
  <c r="S61" i="205"/>
  <c r="S63" i="205" s="1"/>
  <c r="P220" i="205"/>
  <c r="P224" i="205" s="1"/>
  <c r="P225" i="205" s="1"/>
  <c r="M580" i="205"/>
  <c r="M584" i="205" s="1"/>
  <c r="M585" i="205" s="1"/>
  <c r="S51" i="205"/>
  <c r="S53" i="205" s="1"/>
  <c r="S93" i="205"/>
  <c r="S104" i="205" s="1"/>
  <c r="S220" i="205"/>
  <c r="S224" i="205" s="1"/>
  <c r="S225" i="205" s="1"/>
  <c r="S57" i="205"/>
  <c r="S59" i="205" s="1"/>
  <c r="S54" i="205"/>
  <c r="P576" i="205"/>
  <c r="S574" i="205"/>
  <c r="S576" i="205" s="1"/>
  <c r="S176" i="205"/>
  <c r="S180" i="205" s="1"/>
  <c r="S184" i="205" s="1"/>
  <c r="S185" i="205" s="1"/>
  <c r="S55" i="205"/>
  <c r="S571" i="205"/>
  <c r="S573" i="205" s="1"/>
  <c r="P573" i="205"/>
  <c r="S581" i="205"/>
  <c r="S583" i="205" s="1"/>
  <c r="P583" i="205"/>
  <c r="M65" i="205"/>
  <c r="M80" i="205" s="1"/>
  <c r="S577" i="205"/>
  <c r="S579" i="205" s="1"/>
  <c r="P579" i="205"/>
  <c r="P48" i="205"/>
  <c r="P105" i="205"/>
  <c r="P50" i="205"/>
  <c r="P568" i="205"/>
  <c r="P570" i="205" s="1"/>
  <c r="S566" i="205"/>
  <c r="S568" i="205" s="1"/>
  <c r="S570" i="205" s="1"/>
  <c r="P78" i="205"/>
  <c r="P144" i="205"/>
  <c r="P145" i="205" s="1"/>
  <c r="S88" i="205"/>
  <c r="S90" i="205" s="1"/>
  <c r="S46" i="205"/>
  <c r="S48" i="205" s="1"/>
  <c r="P424" i="205"/>
  <c r="P425" i="205" s="1"/>
  <c r="S345" i="205"/>
  <c r="S158" i="205"/>
  <c r="S67" i="205"/>
  <c r="S144" i="205"/>
  <c r="S145" i="205" s="1"/>
  <c r="I20" i="184"/>
  <c r="J15" i="184"/>
  <c r="J20" i="184" s="1"/>
  <c r="P65" i="205" l="1"/>
  <c r="P80" i="205" s="1"/>
  <c r="S56" i="205"/>
  <c r="S60" i="205" s="1"/>
  <c r="S64" i="205" s="1"/>
  <c r="S105" i="205"/>
  <c r="S50" i="205"/>
  <c r="P598" i="205"/>
  <c r="S587" i="205"/>
  <c r="S598" i="205" s="1"/>
  <c r="S78" i="205"/>
  <c r="S580" i="205"/>
  <c r="S584" i="205" s="1"/>
  <c r="S585" i="205" s="1"/>
  <c r="P580" i="205"/>
  <c r="P584" i="205" s="1"/>
  <c r="P585" i="205" s="1"/>
  <c r="S65" i="205" l="1"/>
  <c r="S80" i="205" s="1"/>
</calcChain>
</file>

<file path=xl/sharedStrings.xml><?xml version="1.0" encoding="utf-8"?>
<sst xmlns="http://schemas.openxmlformats.org/spreadsheetml/2006/main" count="2828" uniqueCount="275">
  <si>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</si>
  <si>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</si>
  <si>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</si>
  <si>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</si>
  <si>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</si>
  <si>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</si>
  <si>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</si>
  <si>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</si>
  <si>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</si>
  <si>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</si>
  <si>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</si>
  <si>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</si>
  <si>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</si>
  <si>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</si>
  <si>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</si>
  <si>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</si>
  <si>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</si>
  <si>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</si>
  <si>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</si>
  <si>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</si>
  <si>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</si>
  <si>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</si>
  <si>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</si>
  <si>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</si>
  <si>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</si>
  <si>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</si>
  <si>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</si>
  <si>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</si>
  <si>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</si>
  <si>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</si>
  <si>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</si>
  <si>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</si>
  <si>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</si>
  <si>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</si>
  <si>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</si>
  <si>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</si>
  <si>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</si>
  <si>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</si>
  <si>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</si>
  <si>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</si>
  <si>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</si>
  <si>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</si>
  <si>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</si>
  <si>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</si>
  <si>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</si>
  <si>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</si>
  <si>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</si>
  <si>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</si>
  <si>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</si>
  <si>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</si>
  <si>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</si>
  <si>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</si>
  <si>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</si>
  <si>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</si>
  <si>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</si>
  <si>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</si>
  <si>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</si>
  <si>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</si>
  <si>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</si>
  <si>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</si>
  <si>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</si>
  <si>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</si>
  <si>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</si>
  <si>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</si>
  <si>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</si>
  <si>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</si>
  <si>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</si>
  <si>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</si>
  <si>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</si>
  <si>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</si>
  <si>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</si>
  <si>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</si>
  <si>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</si>
  <si>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</si>
  <si>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</si>
  <si>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</si>
  <si>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</si>
  <si>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</si>
  <si>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</si>
  <si>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</si>
  <si>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</si>
  <si>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</si>
  <si>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</si>
  <si>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</si>
  <si>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</si>
  <si>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</si>
  <si>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</si>
  <si>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</si>
  <si>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</si>
  <si>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</si>
  <si>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</si>
  <si>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</si>
  <si>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</si>
  <si>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</si>
  <si>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</si>
  <si>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</si>
  <si>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</si>
  <si>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</si>
  <si>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</si>
  <si>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</si>
  <si>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</si>
  <si>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</si>
  <si>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</si>
  <si>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</si>
  <si>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</si>
  <si>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</si>
  <si>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</si>
  <si>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</si>
  <si>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</si>
  <si>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</si>
  <si>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</si>
  <si>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</si>
  <si>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</si>
  <si>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</si>
  <si>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</si>
  <si>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</si>
  <si>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</si>
  <si>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</si>
  <si>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</si>
  <si>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</si>
  <si>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</si>
  <si>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</si>
  <si>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</si>
  <si>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</si>
  <si>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</si>
  <si>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</si>
  <si>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</si>
  <si>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</si>
  <si>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</si>
  <si>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</si>
  <si>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</si>
  <si>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</si>
  <si>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</si>
  <si>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</si>
  <si>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</si>
  <si>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</si>
  <si>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2.1.1</t>
  </si>
  <si>
    <t>2.1.2</t>
  </si>
  <si>
    <t>2.2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</si>
  <si>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</si>
  <si>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</si>
  <si>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</si>
  <si>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</si>
  <si>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</si>
  <si>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</si>
  <si>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</si>
  <si>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</si>
  <si>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</si>
  <si>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</si>
  <si>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</si>
  <si>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</si>
  <si>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</si>
  <si>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</si>
  <si>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</si>
  <si>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</si>
  <si>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</si>
  <si>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</si>
  <si>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</si>
  <si>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</si>
  <si>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</si>
  <si>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 xml:space="preserve">Irányító </t>
  </si>
  <si>
    <t xml:space="preserve">szervtől </t>
  </si>
  <si>
    <t>működési c.</t>
  </si>
  <si>
    <t>felhalmozási c.</t>
  </si>
  <si>
    <t>kívülről</t>
  </si>
  <si>
    <t>9.</t>
  </si>
  <si>
    <t>Együd Á.Kulturális Központ</t>
  </si>
  <si>
    <t>Munkaadót</t>
  </si>
  <si>
    <t>Dologi és</t>
  </si>
  <si>
    <t>Beruházási</t>
  </si>
  <si>
    <t>Felújítási</t>
  </si>
  <si>
    <t>KIADÁSOK</t>
  </si>
  <si>
    <t>egyéb folyó</t>
  </si>
  <si>
    <t>pénzbeli</t>
  </si>
  <si>
    <t>áh-on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</si>
  <si>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</si>
  <si>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</si>
  <si>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</si>
  <si>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</si>
  <si>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</si>
  <si>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</si>
  <si>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</si>
  <si>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</si>
  <si>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</si>
  <si>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</si>
  <si>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</si>
  <si>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</si>
  <si>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</si>
  <si>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</si>
  <si>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</si>
  <si>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</si>
  <si>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</si>
  <si>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</si>
  <si>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</si>
  <si>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</si>
  <si>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</si>
  <si>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</si>
  <si>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</si>
  <si>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</si>
  <si>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</si>
  <si>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</si>
  <si>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</si>
  <si>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</si>
  <si>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</si>
  <si>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</si>
  <si>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</si>
  <si>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</si>
  <si>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</si>
  <si>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</si>
  <si>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</si>
  <si>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</si>
  <si>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</si>
  <si>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</si>
  <si>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</si>
  <si>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</si>
  <si>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</si>
  <si>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</si>
  <si>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</si>
  <si>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</si>
  <si>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</si>
  <si>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</si>
  <si>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</si>
  <si>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</si>
  <si>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</si>
  <si>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</si>
  <si>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</si>
  <si>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</si>
  <si>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</si>
  <si>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</si>
  <si>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</si>
  <si>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</si>
  <si>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</si>
  <si>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</si>
  <si>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</si>
  <si>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</si>
  <si>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</si>
  <si>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műk.t.értékű</t>
  </si>
  <si>
    <t>felh.t.értékű</t>
  </si>
  <si>
    <t>pénzf.nélk.</t>
  </si>
  <si>
    <t>műk.maradv.</t>
  </si>
  <si>
    <t>Támog.ért.</t>
  </si>
  <si>
    <t xml:space="preserve">Működési </t>
  </si>
  <si>
    <t>átvett áh-n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</si>
  <si>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</si>
  <si>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</si>
  <si>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</si>
  <si>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</si>
  <si>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</si>
  <si>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</si>
  <si>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</si>
  <si>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</si>
  <si>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</si>
  <si>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</si>
  <si>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</si>
  <si>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</si>
  <si>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</si>
  <si>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</si>
  <si>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</si>
  <si>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</si>
  <si>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</si>
  <si>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</si>
  <si>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</si>
  <si>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</si>
  <si>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</si>
  <si>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</si>
  <si>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NEAK alapból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</si>
  <si>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</si>
  <si>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</si>
  <si>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</si>
  <si>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</si>
  <si>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III.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</si>
  <si>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</si>
  <si>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</si>
  <si>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</si>
  <si>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Támog.ért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</si>
</sst>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3" fontId="9" fillId="0" borderId="1" xfId="0" applyNumberFormat="1" applyFont="1" applyBorder="1" applyAlignment="1">
      <alignment horizontal="right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9" fillId="14" borderId="4" xfId="0" applyNumberFormat="1" applyFont="1" applyFill="1" applyBorder="1" applyAlignment="1">
      <alignment horizontal="center"/>
    </xf>
    <xf numFmtId="3" fontId="7" fillId="0" borderId="0" xfId="0" applyNumberFormat="1" applyFont="1"/>
    <xf numFmtId="3" fontId="7" fillId="0" borderId="5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X19"/>
  <sheetViews>
    <sheetView tabSelected="1" view="pageBreakPreview" zoomScale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X1" sqref="X1:X18"/>
    </sheetView>
  </sheetViews>
  <sheetFormatPr defaultRowHeight="12.75" x14ac:dyDescent="0.2"/>
  <cols>
    <col min="1" max="1" width="4" customWidth="1"/>
    <col min="2" max="2" width="44.85546875" customWidth="1"/>
    <col min="3" max="3" width="12.140625" customWidth="1"/>
    <col min="4" max="4" width="10.28515625" customWidth="1"/>
    <col min="5" max="5" width="10.85546875" customWidth="1"/>
    <col min="6" max="6" width="11.7109375" customWidth="1"/>
    <col min="7" max="7" width="9.7109375" customWidth="1"/>
    <col min="8" max="8" width="10" customWidth="1"/>
    <col min="9" max="9" width="9.5703125" customWidth="1"/>
    <col min="10" max="10" width="9.7109375" customWidth="1"/>
    <col min="11" max="11" width="10" customWidth="1"/>
    <col min="12" max="12" width="11.140625" customWidth="1"/>
    <col min="13" max="13" width="12.140625" customWidth="1"/>
    <col min="14" max="14" width="11.42578125" customWidth="1"/>
    <col min="15" max="15" width="11" customWidth="1"/>
    <col min="16" max="16" width="11.28515625" customWidth="1"/>
    <col min="17" max="17" width="11.140625" customWidth="1"/>
    <col min="18" max="18" width="12" customWidth="1"/>
    <col min="19" max="19" width="9.42578125" bestFit="1" customWidth="1"/>
    <col min="20" max="20" width="16.5703125" customWidth="1"/>
    <col min="21" max="21" width="17.5703125" customWidth="1"/>
    <col min="22" max="22" width="13.85546875" customWidth="1"/>
    <col min="23" max="23" width="13.42578125" customWidth="1"/>
    <col min="24" max="24" width="12.7109375" bestFit="1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26</v>
      </c>
      <c r="D1" s="39" t="s">
        <v>26</v>
      </c>
      <c r="E1" s="39" t="s">
        <v>26</v>
      </c>
      <c r="F1" s="39" t="s">
        <v>26</v>
      </c>
      <c r="G1" s="39" t="s">
        <v>26</v>
      </c>
      <c r="H1" s="39" t="s">
        <v>26</v>
      </c>
      <c r="I1" s="39" t="s">
        <v>26</v>
      </c>
      <c r="J1" s="39" t="s">
        <v>27</v>
      </c>
      <c r="K1" s="39" t="s">
        <v>27</v>
      </c>
      <c r="L1" s="56" t="s">
        <v>270</v>
      </c>
      <c r="M1" s="39" t="s">
        <v>126</v>
      </c>
      <c r="N1" s="87"/>
      <c r="O1" s="39" t="s">
        <v>26</v>
      </c>
      <c r="P1" s="39" t="s">
        <v>26</v>
      </c>
      <c r="Q1" s="39" t="s">
        <v>26</v>
      </c>
      <c r="R1" s="39" t="s">
        <v>27</v>
      </c>
      <c r="S1" s="39" t="s">
        <v>27</v>
      </c>
      <c r="T1" s="91" t="s">
        <v>27</v>
      </c>
      <c r="U1" s="91"/>
      <c r="V1" s="91"/>
      <c r="W1" s="91"/>
      <c r="X1" s="39"/>
    </row>
    <row r="2" spans="1:24" x14ac:dyDescent="0.2">
      <c r="A2" s="85" t="s">
        <v>12</v>
      </c>
      <c r="B2" s="95" t="s">
        <v>42</v>
      </c>
      <c r="C2" s="39" t="s">
        <v>4</v>
      </c>
      <c r="D2" s="39" t="s">
        <v>46</v>
      </c>
      <c r="E2" s="39" t="s">
        <v>47</v>
      </c>
      <c r="F2" s="86" t="s">
        <v>100</v>
      </c>
      <c r="G2" s="86" t="s">
        <v>103</v>
      </c>
      <c r="H2" s="86" t="s">
        <v>107</v>
      </c>
      <c r="I2" s="86" t="s">
        <v>51</v>
      </c>
      <c r="J2" s="86" t="s">
        <v>4</v>
      </c>
      <c r="K2" s="86" t="s">
        <v>46</v>
      </c>
      <c r="L2" s="179" t="s">
        <v>46</v>
      </c>
      <c r="M2" s="92" t="s">
        <v>46</v>
      </c>
      <c r="N2" s="21"/>
      <c r="O2" s="86"/>
      <c r="P2" s="86"/>
      <c r="Q2" s="86" t="s">
        <v>138</v>
      </c>
      <c r="R2" s="86"/>
      <c r="S2" s="86"/>
      <c r="T2" s="93" t="s">
        <v>138</v>
      </c>
      <c r="U2" s="91" t="s">
        <v>30</v>
      </c>
      <c r="V2" s="91"/>
      <c r="W2" s="91"/>
      <c r="X2" s="17"/>
    </row>
    <row r="3" spans="1:24" x14ac:dyDescent="0.2">
      <c r="A3" s="85" t="s">
        <v>9</v>
      </c>
      <c r="B3" s="95" t="s">
        <v>73</v>
      </c>
      <c r="C3" s="11" t="s">
        <v>28</v>
      </c>
      <c r="D3" s="11" t="s">
        <v>167</v>
      </c>
      <c r="E3" s="11" t="s">
        <v>168</v>
      </c>
      <c r="F3" s="10" t="s">
        <v>240</v>
      </c>
      <c r="G3" s="10" t="s">
        <v>159</v>
      </c>
      <c r="H3" s="10" t="s">
        <v>108</v>
      </c>
      <c r="I3" s="11" t="s">
        <v>113</v>
      </c>
      <c r="J3" s="11" t="s">
        <v>169</v>
      </c>
      <c r="K3" s="11" t="s">
        <v>170</v>
      </c>
      <c r="L3" s="11" t="s">
        <v>274</v>
      </c>
      <c r="M3" s="37" t="s">
        <v>119</v>
      </c>
      <c r="N3" s="11" t="s">
        <v>171</v>
      </c>
      <c r="O3" s="155" t="s">
        <v>136</v>
      </c>
      <c r="P3" s="155" t="s">
        <v>137</v>
      </c>
      <c r="Q3" s="10" t="s">
        <v>241</v>
      </c>
      <c r="R3" s="155" t="s">
        <v>136</v>
      </c>
      <c r="S3" s="155" t="s">
        <v>137</v>
      </c>
      <c r="T3" s="11" t="s">
        <v>44</v>
      </c>
      <c r="U3" s="183" t="s">
        <v>232</v>
      </c>
      <c r="V3" s="184"/>
      <c r="W3" s="185"/>
      <c r="X3" s="11" t="s">
        <v>158</v>
      </c>
    </row>
    <row r="4" spans="1:24" ht="13.5" x14ac:dyDescent="0.25">
      <c r="A4" s="85" t="s">
        <v>10</v>
      </c>
      <c r="B4" s="96" t="s">
        <v>74</v>
      </c>
      <c r="C4" s="11" t="s">
        <v>110</v>
      </c>
      <c r="D4" s="11" t="s">
        <v>96</v>
      </c>
      <c r="E4" s="11" t="s">
        <v>172</v>
      </c>
      <c r="F4" s="11" t="s">
        <v>133</v>
      </c>
      <c r="G4" s="11" t="s">
        <v>105</v>
      </c>
      <c r="H4" s="11" t="s">
        <v>234</v>
      </c>
      <c r="I4" s="11" t="s">
        <v>173</v>
      </c>
      <c r="J4" s="11" t="s">
        <v>118</v>
      </c>
      <c r="K4" s="11" t="s">
        <v>118</v>
      </c>
      <c r="L4" s="11" t="s">
        <v>44</v>
      </c>
      <c r="M4" s="37" t="s">
        <v>238</v>
      </c>
      <c r="N4" s="11" t="s">
        <v>60</v>
      </c>
      <c r="O4" s="10" t="s">
        <v>265</v>
      </c>
      <c r="P4" s="156" t="s">
        <v>119</v>
      </c>
      <c r="Q4" s="11" t="s">
        <v>242</v>
      </c>
      <c r="R4" s="10" t="s">
        <v>265</v>
      </c>
      <c r="S4" s="156" t="s">
        <v>119</v>
      </c>
      <c r="T4" s="11" t="s">
        <v>242</v>
      </c>
      <c r="U4" s="11" t="s">
        <v>160</v>
      </c>
      <c r="V4" s="155" t="s">
        <v>134</v>
      </c>
      <c r="W4" s="155" t="s">
        <v>135</v>
      </c>
      <c r="X4" s="11" t="s">
        <v>60</v>
      </c>
    </row>
    <row r="5" spans="1:24" ht="13.5" x14ac:dyDescent="0.25">
      <c r="A5" s="85"/>
      <c r="B5" s="96"/>
      <c r="C5" s="11"/>
      <c r="D5" s="11" t="s">
        <v>97</v>
      </c>
      <c r="E5" s="11" t="s">
        <v>118</v>
      </c>
      <c r="F5" s="11" t="s">
        <v>118</v>
      </c>
      <c r="G5" s="11" t="s">
        <v>174</v>
      </c>
      <c r="H5" s="11" t="s">
        <v>110</v>
      </c>
      <c r="I5" s="11" t="s">
        <v>115</v>
      </c>
      <c r="J5" s="11" t="s">
        <v>45</v>
      </c>
      <c r="K5" s="11" t="s">
        <v>45</v>
      </c>
      <c r="L5" s="11" t="s">
        <v>83</v>
      </c>
      <c r="M5" s="37" t="s">
        <v>239</v>
      </c>
      <c r="N5" s="12"/>
      <c r="O5" s="12" t="s">
        <v>236</v>
      </c>
      <c r="P5" s="158" t="s">
        <v>236</v>
      </c>
      <c r="Q5" s="11" t="s">
        <v>164</v>
      </c>
      <c r="R5" s="12" t="s">
        <v>237</v>
      </c>
      <c r="S5" s="12" t="s">
        <v>237</v>
      </c>
      <c r="T5" s="11" t="s">
        <v>164</v>
      </c>
      <c r="U5" s="11" t="s">
        <v>161</v>
      </c>
      <c r="V5" s="10" t="s">
        <v>162</v>
      </c>
      <c r="W5" s="156" t="s">
        <v>163</v>
      </c>
      <c r="X5" s="157"/>
    </row>
    <row r="6" spans="1:24" x14ac:dyDescent="0.2">
      <c r="A6" s="39" t="s">
        <v>4</v>
      </c>
      <c r="B6" s="39" t="s">
        <v>47</v>
      </c>
      <c r="C6" s="39" t="s">
        <v>50</v>
      </c>
      <c r="D6" s="39" t="s">
        <v>51</v>
      </c>
      <c r="E6" s="39" t="s">
        <v>48</v>
      </c>
      <c r="F6" s="39" t="s">
        <v>52</v>
      </c>
      <c r="G6" s="39" t="s">
        <v>49</v>
      </c>
      <c r="H6" s="39" t="s">
        <v>165</v>
      </c>
      <c r="I6" s="39" t="s">
        <v>15</v>
      </c>
      <c r="J6" s="39" t="s">
        <v>16</v>
      </c>
      <c r="K6" s="39" t="s">
        <v>17</v>
      </c>
      <c r="L6" s="39" t="s">
        <v>18</v>
      </c>
      <c r="M6" s="39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12" t="s">
        <v>81</v>
      </c>
      <c r="U6" s="12" t="s">
        <v>81</v>
      </c>
      <c r="V6" s="12" t="s">
        <v>81</v>
      </c>
      <c r="W6" s="39" t="s">
        <v>233</v>
      </c>
      <c r="X6" s="30"/>
    </row>
    <row r="7" spans="1:24" ht="17.100000000000001" customHeight="1" x14ac:dyDescent="0.2">
      <c r="A7" s="13" t="s">
        <v>32</v>
      </c>
      <c r="B7" s="169" t="s">
        <v>75</v>
      </c>
      <c r="C7" s="13">
        <v>-483</v>
      </c>
      <c r="D7" s="13">
        <v>-31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90">
        <v>0</v>
      </c>
      <c r="M7" s="153">
        <v>0</v>
      </c>
      <c r="N7" s="180">
        <v>-514</v>
      </c>
      <c r="O7" s="13">
        <v>0</v>
      </c>
      <c r="P7" s="13">
        <v>-514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90">
        <v>0</v>
      </c>
      <c r="X7" s="13">
        <v>-514</v>
      </c>
    </row>
    <row r="8" spans="1:24" ht="17.100000000000001" customHeight="1" x14ac:dyDescent="0.2">
      <c r="A8" s="13" t="s">
        <v>33</v>
      </c>
      <c r="B8" s="181" t="s">
        <v>76</v>
      </c>
      <c r="C8" s="13">
        <v>-38</v>
      </c>
      <c r="D8" s="13">
        <v>-3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90">
        <v>0</v>
      </c>
      <c r="M8" s="153">
        <v>0</v>
      </c>
      <c r="N8" s="180">
        <v>-41</v>
      </c>
      <c r="O8" s="13">
        <v>0</v>
      </c>
      <c r="P8" s="13">
        <v>-41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0">
        <v>0</v>
      </c>
      <c r="X8" s="13">
        <v>-41</v>
      </c>
    </row>
    <row r="9" spans="1:24" ht="17.100000000000001" customHeight="1" x14ac:dyDescent="0.2">
      <c r="A9" s="13" t="s">
        <v>35</v>
      </c>
      <c r="B9" s="169" t="s">
        <v>271</v>
      </c>
      <c r="C9" s="13">
        <v>-382</v>
      </c>
      <c r="D9" s="13">
        <v>-25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0">
        <v>0</v>
      </c>
      <c r="M9" s="153">
        <v>0</v>
      </c>
      <c r="N9" s="180">
        <v>-407</v>
      </c>
      <c r="O9" s="13">
        <v>0</v>
      </c>
      <c r="P9" s="13">
        <v>-407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0">
        <v>0</v>
      </c>
      <c r="X9" s="13">
        <v>-407</v>
      </c>
    </row>
    <row r="10" spans="1:24" ht="17.100000000000001" customHeight="1" x14ac:dyDescent="0.2">
      <c r="A10" s="13" t="s">
        <v>36</v>
      </c>
      <c r="B10" s="169" t="s">
        <v>221</v>
      </c>
      <c r="C10" s="13">
        <v>-12</v>
      </c>
      <c r="D10" s="13">
        <v>-1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90">
        <v>0</v>
      </c>
      <c r="M10" s="153">
        <v>0</v>
      </c>
      <c r="N10" s="180">
        <v>-13</v>
      </c>
      <c r="O10" s="13">
        <v>0</v>
      </c>
      <c r="P10" s="13">
        <v>-13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90">
        <v>0</v>
      </c>
      <c r="X10" s="13">
        <v>-13</v>
      </c>
    </row>
    <row r="11" spans="1:24" ht="17.100000000000001" customHeight="1" x14ac:dyDescent="0.2">
      <c r="A11" s="13" t="s">
        <v>34</v>
      </c>
      <c r="B11" s="169" t="s">
        <v>78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90">
        <v>0</v>
      </c>
      <c r="M11" s="153">
        <v>0</v>
      </c>
      <c r="N11" s="180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0">
        <v>0</v>
      </c>
      <c r="X11" s="13">
        <v>0</v>
      </c>
    </row>
    <row r="12" spans="1:24" ht="17.100000000000001" customHeight="1" x14ac:dyDescent="0.2">
      <c r="A12" s="13" t="s">
        <v>40</v>
      </c>
      <c r="B12" s="169" t="s">
        <v>79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90">
        <v>0</v>
      </c>
      <c r="M12" s="153">
        <v>0</v>
      </c>
      <c r="N12" s="180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90">
        <v>0</v>
      </c>
      <c r="X12" s="13">
        <v>0</v>
      </c>
    </row>
    <row r="13" spans="1:24" ht="17.100000000000001" customHeight="1" x14ac:dyDescent="0.2">
      <c r="A13" s="13" t="s">
        <v>37</v>
      </c>
      <c r="B13" s="169" t="s">
        <v>262</v>
      </c>
      <c r="C13" s="13">
        <v>2082</v>
      </c>
      <c r="D13" s="13">
        <v>-3108</v>
      </c>
      <c r="E13" s="13">
        <v>82</v>
      </c>
      <c r="F13" s="13">
        <v>0</v>
      </c>
      <c r="G13" s="13">
        <v>0</v>
      </c>
      <c r="H13" s="13">
        <v>0</v>
      </c>
      <c r="I13" s="13">
        <v>0</v>
      </c>
      <c r="J13" s="13">
        <v>3266</v>
      </c>
      <c r="K13" s="13">
        <v>0</v>
      </c>
      <c r="L13" s="90">
        <v>0</v>
      </c>
      <c r="M13" s="153">
        <v>0</v>
      </c>
      <c r="N13" s="180">
        <v>2322</v>
      </c>
      <c r="O13" s="13">
        <v>166</v>
      </c>
      <c r="P13" s="13">
        <v>-1734</v>
      </c>
      <c r="Q13" s="13">
        <v>624</v>
      </c>
      <c r="R13" s="13">
        <v>3266</v>
      </c>
      <c r="S13" s="13">
        <v>0</v>
      </c>
      <c r="T13" s="13">
        <v>0</v>
      </c>
      <c r="U13" s="13">
        <v>0</v>
      </c>
      <c r="V13" s="13">
        <v>0</v>
      </c>
      <c r="W13" s="90">
        <v>0</v>
      </c>
      <c r="X13" s="13">
        <v>2322</v>
      </c>
    </row>
    <row r="14" spans="1:24" ht="17.100000000000001" customHeight="1" x14ac:dyDescent="0.2">
      <c r="A14" s="13" t="s">
        <v>38</v>
      </c>
      <c r="B14" s="13" t="s">
        <v>231</v>
      </c>
      <c r="C14" s="13">
        <v>-2814</v>
      </c>
      <c r="D14" s="13">
        <v>-905</v>
      </c>
      <c r="E14" s="13">
        <v>-4017</v>
      </c>
      <c r="F14" s="13">
        <v>0</v>
      </c>
      <c r="G14" s="13">
        <v>0</v>
      </c>
      <c r="H14" s="13">
        <v>0</v>
      </c>
      <c r="I14" s="13">
        <v>0</v>
      </c>
      <c r="J14" s="13">
        <v>19736</v>
      </c>
      <c r="K14" s="13">
        <v>-12000</v>
      </c>
      <c r="L14" s="90">
        <v>0</v>
      </c>
      <c r="M14" s="153">
        <v>0</v>
      </c>
      <c r="N14" s="180">
        <v>0</v>
      </c>
      <c r="O14" s="13">
        <v>0</v>
      </c>
      <c r="P14" s="13">
        <v>-4955</v>
      </c>
      <c r="Q14" s="13">
        <v>-2781</v>
      </c>
      <c r="R14" s="13">
        <v>0</v>
      </c>
      <c r="S14" s="13">
        <v>4955</v>
      </c>
      <c r="T14" s="13">
        <v>2781</v>
      </c>
      <c r="U14" s="13">
        <v>0</v>
      </c>
      <c r="V14" s="13">
        <v>0</v>
      </c>
      <c r="W14" s="90">
        <v>0</v>
      </c>
      <c r="X14" s="13">
        <v>0</v>
      </c>
    </row>
    <row r="15" spans="1:24" ht="17.100000000000001" customHeight="1" x14ac:dyDescent="0.2">
      <c r="A15" s="13" t="s">
        <v>14</v>
      </c>
      <c r="B15" s="90" t="s">
        <v>243</v>
      </c>
      <c r="C15" s="90">
        <v>-78</v>
      </c>
      <c r="D15" s="90">
        <v>-5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153">
        <v>0</v>
      </c>
      <c r="N15" s="180">
        <v>-83</v>
      </c>
      <c r="O15" s="90">
        <v>0</v>
      </c>
      <c r="P15" s="90">
        <v>-83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13">
        <v>-83</v>
      </c>
    </row>
    <row r="16" spans="1:24" ht="17.100000000000001" customHeight="1" x14ac:dyDescent="0.2">
      <c r="A16" s="13" t="s">
        <v>15</v>
      </c>
      <c r="B16" s="13" t="s">
        <v>272</v>
      </c>
      <c r="C16" s="90">
        <v>695</v>
      </c>
      <c r="D16" s="90">
        <v>204</v>
      </c>
      <c r="E16" s="90">
        <v>121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153">
        <v>0</v>
      </c>
      <c r="N16" s="180">
        <v>1020</v>
      </c>
      <c r="O16" s="90">
        <v>0</v>
      </c>
      <c r="P16" s="90">
        <v>651</v>
      </c>
      <c r="Q16" s="90">
        <v>369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13">
        <v>1020</v>
      </c>
    </row>
    <row r="17" spans="1:24" ht="17.100000000000001" customHeight="1" x14ac:dyDescent="0.2">
      <c r="A17" s="13" t="s">
        <v>16</v>
      </c>
      <c r="B17" s="13" t="s">
        <v>273</v>
      </c>
      <c r="C17" s="90">
        <v>865</v>
      </c>
      <c r="D17" s="90">
        <v>37</v>
      </c>
      <c r="E17" s="90">
        <v>1998</v>
      </c>
      <c r="F17" s="90">
        <v>0</v>
      </c>
      <c r="G17" s="90">
        <v>0</v>
      </c>
      <c r="H17" s="90">
        <v>0</v>
      </c>
      <c r="I17" s="90">
        <v>0</v>
      </c>
      <c r="J17" s="90">
        <v>1235</v>
      </c>
      <c r="K17" s="90">
        <v>0</v>
      </c>
      <c r="L17" s="90">
        <v>0</v>
      </c>
      <c r="M17" s="182">
        <v>0</v>
      </c>
      <c r="N17" s="180">
        <v>4135</v>
      </c>
      <c r="O17" s="90">
        <v>0</v>
      </c>
      <c r="P17" s="90">
        <v>2900</v>
      </c>
      <c r="Q17" s="90">
        <v>0</v>
      </c>
      <c r="R17" s="90">
        <v>0</v>
      </c>
      <c r="S17" s="90">
        <v>1235</v>
      </c>
      <c r="T17" s="90">
        <v>0</v>
      </c>
      <c r="U17" s="90">
        <v>0</v>
      </c>
      <c r="V17" s="90">
        <v>0</v>
      </c>
      <c r="W17" s="90">
        <v>0</v>
      </c>
      <c r="X17" s="13">
        <v>4135</v>
      </c>
    </row>
    <row r="18" spans="1:24" ht="17.100000000000001" customHeight="1" x14ac:dyDescent="0.2">
      <c r="A18" s="24"/>
      <c r="B18" s="82" t="s">
        <v>60</v>
      </c>
      <c r="C18" s="24">
        <v>-165</v>
      </c>
      <c r="D18" s="24">
        <v>-3837</v>
      </c>
      <c r="E18" s="24">
        <v>-1816</v>
      </c>
      <c r="F18" s="24">
        <v>0</v>
      </c>
      <c r="G18" s="24">
        <v>0</v>
      </c>
      <c r="H18" s="24">
        <v>0</v>
      </c>
      <c r="I18" s="24">
        <v>0</v>
      </c>
      <c r="J18" s="24">
        <v>24237</v>
      </c>
      <c r="K18" s="24">
        <v>-12000</v>
      </c>
      <c r="L18" s="24">
        <v>0</v>
      </c>
      <c r="M18" s="24">
        <v>0</v>
      </c>
      <c r="N18" s="24">
        <v>6419</v>
      </c>
      <c r="O18" s="24">
        <v>166</v>
      </c>
      <c r="P18" s="24">
        <v>-4196</v>
      </c>
      <c r="Q18" s="24">
        <v>-1788</v>
      </c>
      <c r="R18" s="24">
        <v>3266</v>
      </c>
      <c r="S18" s="24">
        <v>6190</v>
      </c>
      <c r="T18" s="24">
        <v>2781</v>
      </c>
      <c r="U18" s="24">
        <v>0</v>
      </c>
      <c r="V18" s="24">
        <v>0</v>
      </c>
      <c r="W18" s="24">
        <v>0</v>
      </c>
      <c r="X18" s="24">
        <v>6419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rotectedRanges>
    <protectedRange sqref="M7:M17" name="Tartomány1_3_1_1"/>
  </protectedRanges>
  <mergeCells count="1">
    <mergeCell ref="U3:W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7" pageOrder="overThenDown" orientation="landscape" blackAndWhite="1" r:id="rId1"/>
  <headerFooter alignWithMargins="0">
    <oddHeader>&amp;C&amp;"Times New Roman CE,Normál"&amp;P/&amp;N
Költségvetési szervi hatáskörben
 előirányzatok  módosítása&amp;R&amp;"Times New Roman CE,Normál"3. kimutatás
a    /2025. (    )önkormányzati rendelethez
ezer ft-ban</oddHeader>
    <oddFooter xml:space="preserve">&amp;L&amp;"Arial,Normál"&amp;8&amp;D/&amp;T/Kele Ildikó&amp;"Times New Roman CE,Normál"
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6" t="s">
        <v>229</v>
      </c>
      <c r="E1" s="187"/>
      <c r="F1" s="188"/>
      <c r="H1" s="186" t="s">
        <v>228</v>
      </c>
      <c r="I1" s="187"/>
      <c r="J1" s="188"/>
      <c r="L1" s="186" t="s">
        <v>227</v>
      </c>
      <c r="M1" s="187"/>
      <c r="N1" s="188"/>
      <c r="O1" s="151"/>
    </row>
    <row r="2" spans="1:15" x14ac:dyDescent="0.2">
      <c r="A2" s="17" t="s">
        <v>12</v>
      </c>
      <c r="B2" s="17" t="s">
        <v>2</v>
      </c>
      <c r="C2" s="17" t="s">
        <v>42</v>
      </c>
      <c r="D2" s="189"/>
      <c r="E2" s="190"/>
      <c r="F2" s="191"/>
      <c r="H2" s="189"/>
      <c r="I2" s="190"/>
      <c r="J2" s="191"/>
      <c r="L2" s="189"/>
      <c r="M2" s="190"/>
      <c r="N2" s="191"/>
      <c r="O2" s="17" t="s">
        <v>226</v>
      </c>
    </row>
    <row r="3" spans="1:15" x14ac:dyDescent="0.2">
      <c r="A3" s="17" t="s">
        <v>9</v>
      </c>
      <c r="B3" s="17" t="s">
        <v>3</v>
      </c>
      <c r="C3" s="149" t="s">
        <v>73</v>
      </c>
      <c r="D3" s="88" t="s">
        <v>31</v>
      </c>
      <c r="E3" s="10" t="s">
        <v>53</v>
      </c>
      <c r="F3" s="10" t="s">
        <v>225</v>
      </c>
      <c r="H3" s="88" t="s">
        <v>31</v>
      </c>
      <c r="I3" s="10" t="s">
        <v>53</v>
      </c>
      <c r="J3" s="10" t="s">
        <v>225</v>
      </c>
      <c r="L3" s="88" t="s">
        <v>31</v>
      </c>
      <c r="M3" s="10" t="s">
        <v>53</v>
      </c>
      <c r="N3" s="10" t="s">
        <v>225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244</v>
      </c>
      <c r="F4" s="11" t="s">
        <v>43</v>
      </c>
      <c r="H4" s="11" t="s">
        <v>41</v>
      </c>
      <c r="I4" s="11" t="s">
        <v>244</v>
      </c>
      <c r="J4" s="11" t="s">
        <v>43</v>
      </c>
      <c r="L4" s="11" t="s">
        <v>41</v>
      </c>
      <c r="M4" s="11" t="s">
        <v>244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92" t="s">
        <v>235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</row>
    <row r="7" spans="1:15" s="154" customFormat="1" ht="18.95" customHeight="1" x14ac:dyDescent="0.25">
      <c r="A7" s="20" t="s">
        <v>32</v>
      </c>
      <c r="B7" s="20"/>
      <c r="C7" s="162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5">
        <v>46</v>
      </c>
      <c r="I7" s="20" t="e">
        <f>E7-M7</f>
        <v>#REF!</v>
      </c>
      <c r="J7" s="20" t="e">
        <f>I7-H7</f>
        <v>#REF!</v>
      </c>
      <c r="K7" s="20"/>
      <c r="L7" s="177">
        <v>175</v>
      </c>
      <c r="M7" s="165">
        <v>175</v>
      </c>
      <c r="N7" s="20">
        <f>M7-L7</f>
        <v>0</v>
      </c>
      <c r="O7" s="160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5">
        <v>52</v>
      </c>
      <c r="I8" s="20" t="e">
        <f>E8-M8</f>
        <v>#REF!</v>
      </c>
      <c r="J8" s="20" t="e">
        <f>I8-H8</f>
        <v>#REF!</v>
      </c>
      <c r="K8" s="19"/>
      <c r="L8" s="178">
        <v>3</v>
      </c>
      <c r="M8" s="166">
        <v>3</v>
      </c>
      <c r="N8" s="20">
        <f>M8-L8</f>
        <v>0</v>
      </c>
      <c r="O8" s="161"/>
    </row>
    <row r="9" spans="1:15" ht="18.95" customHeight="1" x14ac:dyDescent="0.25">
      <c r="A9" s="13" t="s">
        <v>35</v>
      </c>
      <c r="B9" s="25"/>
      <c r="C9" s="163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5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8">
        <v>1</v>
      </c>
      <c r="M9" s="166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5">
        <v>57</v>
      </c>
      <c r="I10" s="20" t="e">
        <f t="shared" si="2"/>
        <v>#REF!</v>
      </c>
      <c r="J10" s="20" t="e">
        <f t="shared" si="3"/>
        <v>#REF!</v>
      </c>
      <c r="K10" s="19"/>
      <c r="L10" s="178">
        <v>6</v>
      </c>
      <c r="M10" s="166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221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5">
        <v>60</v>
      </c>
      <c r="I11" s="20" t="e">
        <f t="shared" si="2"/>
        <v>#REF!</v>
      </c>
      <c r="J11" s="20" t="e">
        <f t="shared" si="3"/>
        <v>#REF!</v>
      </c>
      <c r="K11" s="19"/>
      <c r="L11" s="178">
        <v>2</v>
      </c>
      <c r="M11" s="166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6">
        <v>52</v>
      </c>
      <c r="I12" s="20" t="e">
        <f t="shared" si="2"/>
        <v>#REF!</v>
      </c>
      <c r="J12" s="20" t="e">
        <f t="shared" si="3"/>
        <v>#REF!</v>
      </c>
      <c r="K12" s="19"/>
      <c r="L12" s="178">
        <v>2</v>
      </c>
      <c r="M12" s="166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6">
        <v>63</v>
      </c>
      <c r="I13" s="20" t="e">
        <f t="shared" si="2"/>
        <v>#REF!</v>
      </c>
      <c r="J13" s="20" t="e">
        <f t="shared" si="3"/>
        <v>#REF!</v>
      </c>
      <c r="K13" s="19"/>
      <c r="L13" s="178">
        <v>6</v>
      </c>
      <c r="M13" s="166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6">
        <v>233</v>
      </c>
      <c r="I14" s="20" t="e">
        <f t="shared" si="2"/>
        <v>#REF!</v>
      </c>
      <c r="J14" s="20" t="e">
        <f t="shared" si="3"/>
        <v>#REF!</v>
      </c>
      <c r="K14" s="19"/>
      <c r="L14" s="178">
        <v>35</v>
      </c>
      <c r="M14" s="166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231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5">
        <v>30</v>
      </c>
      <c r="I15" s="20" t="e">
        <f t="shared" si="2"/>
        <v>#REF!</v>
      </c>
      <c r="J15" s="20" t="e">
        <f t="shared" si="3"/>
        <v>#REF!</v>
      </c>
      <c r="K15" s="19"/>
      <c r="L15" s="178">
        <v>2</v>
      </c>
      <c r="M15" s="166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166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5">
        <v>30</v>
      </c>
      <c r="I16" s="20" t="e">
        <f t="shared" si="2"/>
        <v>#REF!</v>
      </c>
      <c r="J16" s="20" t="e">
        <f t="shared" si="3"/>
        <v>#REF!</v>
      </c>
      <c r="K16" s="19"/>
      <c r="L16" s="178">
        <v>16</v>
      </c>
      <c r="M16" s="166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64" t="s">
        <v>243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6">
        <v>217</v>
      </c>
      <c r="I17" s="20" t="e">
        <f t="shared" si="2"/>
        <v>#REF!</v>
      </c>
      <c r="J17" s="20" t="e">
        <f t="shared" si="3"/>
        <v>#REF!</v>
      </c>
      <c r="K17" s="19"/>
      <c r="L17" s="178">
        <v>23</v>
      </c>
      <c r="M17" s="166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245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6">
        <v>60</v>
      </c>
      <c r="I18" s="20" t="e">
        <f t="shared" si="2"/>
        <v>#REF!</v>
      </c>
      <c r="J18" s="20" t="e">
        <f t="shared" si="3"/>
        <v>#REF!</v>
      </c>
      <c r="K18" s="19"/>
      <c r="L18" s="178">
        <v>25</v>
      </c>
      <c r="M18" s="166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264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5">
        <v>44</v>
      </c>
      <c r="I19" s="20" t="e">
        <f t="shared" si="2"/>
        <v>#REF!</v>
      </c>
      <c r="J19" s="20" t="e">
        <f t="shared" si="3"/>
        <v>#REF!</v>
      </c>
      <c r="K19" s="19"/>
      <c r="L19" s="178">
        <v>7</v>
      </c>
      <c r="M19" s="166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230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176</v>
      </c>
      <c r="B1" s="122" t="s">
        <v>177</v>
      </c>
      <c r="C1" s="122" t="s">
        <v>178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4" t="s">
        <v>47</v>
      </c>
      <c r="L1" s="64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195" t="s">
        <v>223</v>
      </c>
      <c r="U1" s="196"/>
    </row>
    <row r="2" spans="1:21" x14ac:dyDescent="0.2">
      <c r="A2" s="83" t="s">
        <v>9</v>
      </c>
      <c r="B2" s="127" t="s">
        <v>179</v>
      </c>
      <c r="C2" s="28" t="s">
        <v>180</v>
      </c>
      <c r="D2" s="35" t="s">
        <v>41</v>
      </c>
      <c r="E2" s="35" t="s">
        <v>175</v>
      </c>
      <c r="F2" s="35" t="s">
        <v>175</v>
      </c>
      <c r="G2" s="35" t="s">
        <v>41</v>
      </c>
      <c r="H2" s="35" t="s">
        <v>175</v>
      </c>
      <c r="I2" s="35" t="s">
        <v>175</v>
      </c>
      <c r="J2" s="35" t="s">
        <v>222</v>
      </c>
      <c r="K2" s="35" t="s">
        <v>175</v>
      </c>
      <c r="L2" s="35" t="s">
        <v>175</v>
      </c>
      <c r="M2" s="35" t="s">
        <v>222</v>
      </c>
      <c r="N2" s="35" t="s">
        <v>175</v>
      </c>
      <c r="O2" s="35" t="s">
        <v>175</v>
      </c>
      <c r="P2" s="35" t="s">
        <v>222</v>
      </c>
      <c r="Q2" s="35" t="s">
        <v>175</v>
      </c>
      <c r="R2" s="35" t="s">
        <v>175</v>
      </c>
      <c r="S2" s="145" t="s">
        <v>41</v>
      </c>
      <c r="T2" s="145" t="s">
        <v>175</v>
      </c>
      <c r="U2" s="145" t="s">
        <v>175</v>
      </c>
    </row>
    <row r="3" spans="1:21" x14ac:dyDescent="0.2">
      <c r="A3" s="83"/>
      <c r="B3" s="128"/>
      <c r="C3" s="128"/>
      <c r="D3" s="35" t="s">
        <v>269</v>
      </c>
      <c r="E3" s="35" t="s">
        <v>139</v>
      </c>
      <c r="F3" s="35" t="s">
        <v>207</v>
      </c>
      <c r="G3" s="35"/>
      <c r="H3" s="35" t="s">
        <v>139</v>
      </c>
      <c r="I3" s="35" t="s">
        <v>207</v>
      </c>
      <c r="J3" s="35" t="s">
        <v>41</v>
      </c>
      <c r="K3" s="35" t="s">
        <v>139</v>
      </c>
      <c r="L3" s="35" t="s">
        <v>207</v>
      </c>
      <c r="M3" s="35" t="s">
        <v>41</v>
      </c>
      <c r="N3" s="35" t="s">
        <v>139</v>
      </c>
      <c r="O3" s="35" t="s">
        <v>207</v>
      </c>
      <c r="P3" s="35" t="s">
        <v>41</v>
      </c>
      <c r="Q3" s="35" t="s">
        <v>139</v>
      </c>
      <c r="R3" s="35" t="s">
        <v>207</v>
      </c>
      <c r="S3" s="145" t="s">
        <v>263</v>
      </c>
      <c r="T3" s="145" t="s">
        <v>139</v>
      </c>
      <c r="U3" s="145" t="s">
        <v>207</v>
      </c>
    </row>
    <row r="4" spans="1:21" x14ac:dyDescent="0.2">
      <c r="A4" s="84"/>
      <c r="B4" s="84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165</v>
      </c>
      <c r="M5" s="131" t="s">
        <v>14</v>
      </c>
      <c r="N5" s="131" t="s">
        <v>15</v>
      </c>
      <c r="O5" s="131" t="s">
        <v>16</v>
      </c>
      <c r="P5" s="131" t="s">
        <v>17</v>
      </c>
      <c r="Q5" s="131" t="s">
        <v>18</v>
      </c>
      <c r="R5" s="131" t="s">
        <v>19</v>
      </c>
      <c r="S5" s="148" t="s">
        <v>20</v>
      </c>
      <c r="T5" s="148" t="s">
        <v>20</v>
      </c>
      <c r="U5" s="148" t="s">
        <v>20</v>
      </c>
    </row>
    <row r="6" spans="1:21" x14ac:dyDescent="0.2">
      <c r="A6" s="132" t="s">
        <v>4</v>
      </c>
      <c r="B6" s="132" t="s">
        <v>181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182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183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184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185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186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187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188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165</v>
      </c>
      <c r="B14" s="106" t="s">
        <v>266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14</v>
      </c>
      <c r="B15" s="106" t="s">
        <v>189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15</v>
      </c>
      <c r="B16" s="115" t="s">
        <v>190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16</v>
      </c>
      <c r="B17" s="106" t="s">
        <v>267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17</v>
      </c>
      <c r="B18" s="106" t="s">
        <v>191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18</v>
      </c>
      <c r="B19" s="115" t="s">
        <v>192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19</v>
      </c>
      <c r="B20" s="108" t="s">
        <v>193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20</v>
      </c>
      <c r="B21" s="106" t="s">
        <v>194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21</v>
      </c>
      <c r="B22" s="106" t="s">
        <v>195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22</v>
      </c>
      <c r="B23" s="108" t="s">
        <v>196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23</v>
      </c>
      <c r="B24" s="108" t="s">
        <v>197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24</v>
      </c>
      <c r="B25" s="108" t="s">
        <v>203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208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209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210</v>
      </c>
      <c r="B29" s="9" t="s">
        <v>198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211</v>
      </c>
      <c r="B30" s="9" t="s">
        <v>199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212</v>
      </c>
      <c r="B31" s="9" t="s">
        <v>200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213</v>
      </c>
      <c r="B32" s="9" t="s">
        <v>201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214</v>
      </c>
      <c r="B33" s="9" t="s">
        <v>202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218</v>
      </c>
      <c r="B34" s="9" t="s">
        <v>219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215</v>
      </c>
      <c r="B35" s="9" t="s">
        <v>204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216</v>
      </c>
      <c r="B36" s="9" t="s">
        <v>205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217</v>
      </c>
      <c r="B37" s="9" t="s">
        <v>206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220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224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176</v>
      </c>
      <c r="B41" s="118" t="s">
        <v>177</v>
      </c>
      <c r="C41" s="118" t="s">
        <v>178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4" t="s">
        <v>47</v>
      </c>
      <c r="L41" s="64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195" t="s">
        <v>223</v>
      </c>
      <c r="U41" s="196"/>
    </row>
    <row r="42" spans="1:24" x14ac:dyDescent="0.2">
      <c r="A42" s="97" t="s">
        <v>9</v>
      </c>
      <c r="B42" s="98" t="s">
        <v>249</v>
      </c>
      <c r="C42" s="99" t="s">
        <v>180</v>
      </c>
      <c r="D42" s="35" t="s">
        <v>41</v>
      </c>
      <c r="E42" s="35" t="s">
        <v>175</v>
      </c>
      <c r="F42" s="35" t="s">
        <v>175</v>
      </c>
      <c r="G42" s="35" t="s">
        <v>41</v>
      </c>
      <c r="H42" s="35" t="s">
        <v>175</v>
      </c>
      <c r="I42" s="35" t="s">
        <v>175</v>
      </c>
      <c r="J42" s="35" t="s">
        <v>222</v>
      </c>
      <c r="K42" s="35" t="s">
        <v>175</v>
      </c>
      <c r="L42" s="35" t="s">
        <v>175</v>
      </c>
      <c r="M42" s="35" t="s">
        <v>222</v>
      </c>
      <c r="N42" s="35" t="s">
        <v>175</v>
      </c>
      <c r="O42" s="35" t="s">
        <v>175</v>
      </c>
      <c r="P42" s="35" t="s">
        <v>222</v>
      </c>
      <c r="Q42" s="35" t="s">
        <v>175</v>
      </c>
      <c r="R42" s="35" t="s">
        <v>175</v>
      </c>
      <c r="S42" s="145" t="s">
        <v>41</v>
      </c>
      <c r="T42" s="145" t="s">
        <v>175</v>
      </c>
      <c r="U42" s="145" t="s">
        <v>175</v>
      </c>
    </row>
    <row r="43" spans="1:24" x14ac:dyDescent="0.2">
      <c r="A43" s="97"/>
      <c r="B43" s="100"/>
      <c r="C43" s="100"/>
      <c r="D43" s="35" t="s">
        <v>269</v>
      </c>
      <c r="E43" s="35" t="s">
        <v>139</v>
      </c>
      <c r="F43" s="35" t="s">
        <v>207</v>
      </c>
      <c r="G43" s="35"/>
      <c r="H43" s="35" t="s">
        <v>139</v>
      </c>
      <c r="I43" s="35" t="s">
        <v>207</v>
      </c>
      <c r="J43" s="35" t="s">
        <v>41</v>
      </c>
      <c r="K43" s="35" t="s">
        <v>139</v>
      </c>
      <c r="L43" s="35" t="s">
        <v>207</v>
      </c>
      <c r="M43" s="35" t="s">
        <v>41</v>
      </c>
      <c r="N43" s="35" t="s">
        <v>139</v>
      </c>
      <c r="O43" s="35" t="s">
        <v>207</v>
      </c>
      <c r="P43" s="35" t="s">
        <v>41</v>
      </c>
      <c r="Q43" s="35" t="s">
        <v>139</v>
      </c>
      <c r="R43" s="35" t="s">
        <v>207</v>
      </c>
      <c r="S43" s="145" t="s">
        <v>263</v>
      </c>
      <c r="T43" s="145" t="s">
        <v>139</v>
      </c>
      <c r="U43" s="145" t="s">
        <v>207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165</v>
      </c>
      <c r="M45" s="131" t="s">
        <v>14</v>
      </c>
      <c r="N45" s="131" t="s">
        <v>15</v>
      </c>
      <c r="O45" s="131" t="s">
        <v>16</v>
      </c>
      <c r="P45" s="131" t="s">
        <v>17</v>
      </c>
      <c r="Q45" s="131" t="s">
        <v>18</v>
      </c>
      <c r="R45" s="131" t="s">
        <v>19</v>
      </c>
      <c r="S45" s="148" t="s">
        <v>20</v>
      </c>
      <c r="T45" s="148" t="s">
        <v>20</v>
      </c>
      <c r="U45" s="148" t="s">
        <v>20</v>
      </c>
    </row>
    <row r="46" spans="1:24" x14ac:dyDescent="0.2">
      <c r="A46" s="103" t="s">
        <v>4</v>
      </c>
      <c r="B46" s="103" t="s">
        <v>181</v>
      </c>
      <c r="C46" s="104"/>
      <c r="D46" s="167">
        <f>D86+D126+D166+D206+D246+D286+D326+D366</f>
        <v>0</v>
      </c>
      <c r="E46" s="167">
        <f t="shared" ref="E46:U46" si="17">E86+E126+E166+E206+E246+E286+E326+E366</f>
        <v>0</v>
      </c>
      <c r="F46" s="167">
        <f t="shared" si="17"/>
        <v>0</v>
      </c>
      <c r="G46" s="167">
        <f t="shared" si="17"/>
        <v>0</v>
      </c>
      <c r="H46" s="167">
        <f t="shared" si="17"/>
        <v>0</v>
      </c>
      <c r="I46" s="167">
        <f t="shared" si="17"/>
        <v>0</v>
      </c>
      <c r="J46" s="167">
        <f t="shared" si="17"/>
        <v>0</v>
      </c>
      <c r="K46" s="167">
        <f t="shared" si="17"/>
        <v>0</v>
      </c>
      <c r="L46" s="167">
        <f t="shared" si="17"/>
        <v>0</v>
      </c>
      <c r="M46" s="167">
        <f t="shared" si="17"/>
        <v>0</v>
      </c>
      <c r="N46" s="167">
        <f t="shared" si="17"/>
        <v>0</v>
      </c>
      <c r="O46" s="167">
        <f t="shared" si="17"/>
        <v>0</v>
      </c>
      <c r="P46" s="167">
        <f t="shared" si="17"/>
        <v>0</v>
      </c>
      <c r="Q46" s="167">
        <f t="shared" si="17"/>
        <v>0</v>
      </c>
      <c r="R46" s="167">
        <f t="shared" si="17"/>
        <v>0</v>
      </c>
      <c r="S46" s="167">
        <f t="shared" si="17"/>
        <v>0</v>
      </c>
      <c r="T46" s="167">
        <f t="shared" si="17"/>
        <v>0</v>
      </c>
      <c r="U46" s="167">
        <f t="shared" si="17"/>
        <v>0</v>
      </c>
    </row>
    <row r="47" spans="1:24" x14ac:dyDescent="0.2">
      <c r="A47" s="105" t="s">
        <v>46</v>
      </c>
      <c r="B47" s="106" t="s">
        <v>182</v>
      </c>
      <c r="C47" s="106"/>
      <c r="D47" s="167">
        <f>D87+D127+D167+D207+D247+D287+D327+D367</f>
        <v>1768</v>
      </c>
      <c r="E47" s="167">
        <f t="shared" ref="E47:U47" si="18">E87+E127+E167+E207+E247+E287+E327+E367</f>
        <v>0</v>
      </c>
      <c r="F47" s="167">
        <f t="shared" si="18"/>
        <v>0</v>
      </c>
      <c r="G47" s="167">
        <f t="shared" si="18"/>
        <v>1768</v>
      </c>
      <c r="H47" s="167">
        <f t="shared" si="18"/>
        <v>0</v>
      </c>
      <c r="I47" s="167">
        <f t="shared" si="18"/>
        <v>0</v>
      </c>
      <c r="J47" s="167">
        <f t="shared" si="18"/>
        <v>1768</v>
      </c>
      <c r="K47" s="167">
        <f t="shared" si="18"/>
        <v>0</v>
      </c>
      <c r="L47" s="167">
        <f t="shared" si="18"/>
        <v>0</v>
      </c>
      <c r="M47" s="167">
        <f t="shared" si="18"/>
        <v>1768</v>
      </c>
      <c r="N47" s="167">
        <f t="shared" si="18"/>
        <v>0</v>
      </c>
      <c r="O47" s="167">
        <f t="shared" si="18"/>
        <v>0</v>
      </c>
      <c r="P47" s="167">
        <f t="shared" si="18"/>
        <v>1768</v>
      </c>
      <c r="Q47" s="167">
        <f t="shared" si="18"/>
        <v>0</v>
      </c>
      <c r="R47" s="167">
        <f t="shared" si="18"/>
        <v>0</v>
      </c>
      <c r="S47" s="167">
        <f t="shared" si="18"/>
        <v>1768</v>
      </c>
      <c r="T47" s="167">
        <f t="shared" si="18"/>
        <v>0</v>
      </c>
      <c r="U47" s="167">
        <f t="shared" si="18"/>
        <v>0</v>
      </c>
    </row>
    <row r="48" spans="1:24" x14ac:dyDescent="0.2">
      <c r="A48" s="107" t="s">
        <v>47</v>
      </c>
      <c r="B48" s="108" t="s">
        <v>183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184</v>
      </c>
      <c r="C49" s="112"/>
      <c r="D49" s="167">
        <f>D89+D129+D169+D209+D249+D289+D329+D369</f>
        <v>0</v>
      </c>
      <c r="E49" s="167">
        <f t="shared" ref="E49:U49" si="20">E89+E129+E169+E209+E249+E289+E329+E369</f>
        <v>0</v>
      </c>
      <c r="F49" s="167">
        <f t="shared" si="20"/>
        <v>0</v>
      </c>
      <c r="G49" s="167">
        <f t="shared" si="20"/>
        <v>0</v>
      </c>
      <c r="H49" s="167">
        <f t="shared" si="20"/>
        <v>0</v>
      </c>
      <c r="I49" s="167">
        <f t="shared" si="20"/>
        <v>0</v>
      </c>
      <c r="J49" s="167">
        <f t="shared" si="20"/>
        <v>0</v>
      </c>
      <c r="K49" s="167">
        <f t="shared" si="20"/>
        <v>0</v>
      </c>
      <c r="L49" s="167">
        <f t="shared" si="20"/>
        <v>0</v>
      </c>
      <c r="M49" s="167">
        <f t="shared" si="20"/>
        <v>0</v>
      </c>
      <c r="N49" s="167">
        <f t="shared" si="20"/>
        <v>0</v>
      </c>
      <c r="O49" s="167">
        <f t="shared" si="20"/>
        <v>0</v>
      </c>
      <c r="P49" s="167">
        <f t="shared" si="20"/>
        <v>0</v>
      </c>
      <c r="Q49" s="167">
        <f t="shared" si="20"/>
        <v>0</v>
      </c>
      <c r="R49" s="167">
        <f t="shared" si="20"/>
        <v>0</v>
      </c>
      <c r="S49" s="167">
        <f t="shared" si="20"/>
        <v>0</v>
      </c>
      <c r="T49" s="167">
        <f t="shared" si="20"/>
        <v>0</v>
      </c>
      <c r="U49" s="167">
        <f t="shared" si="20"/>
        <v>0</v>
      </c>
    </row>
    <row r="50" spans="1:21" x14ac:dyDescent="0.2">
      <c r="A50" s="107" t="s">
        <v>51</v>
      </c>
      <c r="B50" s="108" t="s">
        <v>185</v>
      </c>
      <c r="C50" s="108"/>
      <c r="D50" s="170">
        <f>D90+D130+D170+D210+D250+D290+D330+D370</f>
        <v>1768</v>
      </c>
      <c r="E50" s="170">
        <f t="shared" ref="E50:U50" si="21">E90+E130+E170+E210+E250+E290+E330+E370</f>
        <v>0</v>
      </c>
      <c r="F50" s="170">
        <f t="shared" si="21"/>
        <v>0</v>
      </c>
      <c r="G50" s="170">
        <f t="shared" si="21"/>
        <v>1768</v>
      </c>
      <c r="H50" s="170">
        <f t="shared" si="21"/>
        <v>0</v>
      </c>
      <c r="I50" s="170">
        <f t="shared" si="21"/>
        <v>0</v>
      </c>
      <c r="J50" s="170">
        <f t="shared" si="21"/>
        <v>1768</v>
      </c>
      <c r="K50" s="170">
        <f t="shared" si="21"/>
        <v>0</v>
      </c>
      <c r="L50" s="170">
        <f t="shared" si="21"/>
        <v>0</v>
      </c>
      <c r="M50" s="170">
        <f t="shared" si="21"/>
        <v>1768</v>
      </c>
      <c r="N50" s="170">
        <f t="shared" si="21"/>
        <v>0</v>
      </c>
      <c r="O50" s="170">
        <f t="shared" si="21"/>
        <v>0</v>
      </c>
      <c r="P50" s="170">
        <f t="shared" si="21"/>
        <v>1768</v>
      </c>
      <c r="Q50" s="170">
        <f t="shared" si="21"/>
        <v>0</v>
      </c>
      <c r="R50" s="170">
        <f t="shared" si="21"/>
        <v>0</v>
      </c>
      <c r="S50" s="170">
        <f t="shared" si="21"/>
        <v>1768</v>
      </c>
      <c r="T50" s="170">
        <f t="shared" si="21"/>
        <v>0</v>
      </c>
      <c r="U50" s="170">
        <f t="shared" si="21"/>
        <v>0</v>
      </c>
    </row>
    <row r="51" spans="1:21" x14ac:dyDescent="0.2">
      <c r="A51" s="105" t="s">
        <v>48</v>
      </c>
      <c r="B51" s="106" t="s">
        <v>186</v>
      </c>
      <c r="C51" s="106"/>
      <c r="D51" s="167">
        <f>D91+D131+D171+D211+D251+D291+D331+D371</f>
        <v>0</v>
      </c>
      <c r="E51" s="167">
        <f t="shared" ref="E51:U51" si="22">E91+E131+E171+E211+E251+E291+E331+E371</f>
        <v>0</v>
      </c>
      <c r="F51" s="167">
        <f t="shared" si="22"/>
        <v>0</v>
      </c>
      <c r="G51" s="167">
        <f t="shared" si="22"/>
        <v>0</v>
      </c>
      <c r="H51" s="167">
        <f t="shared" si="22"/>
        <v>0</v>
      </c>
      <c r="I51" s="167">
        <f t="shared" si="22"/>
        <v>0</v>
      </c>
      <c r="J51" s="167">
        <f t="shared" si="22"/>
        <v>0</v>
      </c>
      <c r="K51" s="167">
        <f t="shared" si="22"/>
        <v>0</v>
      </c>
      <c r="L51" s="167">
        <f t="shared" si="22"/>
        <v>0</v>
      </c>
      <c r="M51" s="167">
        <f t="shared" si="22"/>
        <v>0</v>
      </c>
      <c r="N51" s="167">
        <f t="shared" si="22"/>
        <v>0</v>
      </c>
      <c r="O51" s="167">
        <f t="shared" si="22"/>
        <v>0</v>
      </c>
      <c r="P51" s="167">
        <f t="shared" si="22"/>
        <v>0</v>
      </c>
      <c r="Q51" s="167">
        <f t="shared" si="22"/>
        <v>0</v>
      </c>
      <c r="R51" s="167">
        <f t="shared" si="22"/>
        <v>0</v>
      </c>
      <c r="S51" s="167">
        <f t="shared" si="22"/>
        <v>0</v>
      </c>
      <c r="T51" s="167">
        <f t="shared" si="22"/>
        <v>0</v>
      </c>
      <c r="U51" s="167">
        <f t="shared" si="22"/>
        <v>0</v>
      </c>
    </row>
    <row r="52" spans="1:21" x14ac:dyDescent="0.2">
      <c r="A52" s="105" t="s">
        <v>52</v>
      </c>
      <c r="B52" s="106" t="s">
        <v>187</v>
      </c>
      <c r="C52" s="106"/>
      <c r="D52" s="167">
        <f>D92+D132+D172+D212+D252+D292+D332+D372</f>
        <v>0</v>
      </c>
      <c r="E52" s="167">
        <f t="shared" ref="E52:U52" si="23">E92+E132+E172+E212+E252+E292+E332+E372</f>
        <v>0</v>
      </c>
      <c r="F52" s="167">
        <f t="shared" si="23"/>
        <v>0</v>
      </c>
      <c r="G52" s="167">
        <f t="shared" si="23"/>
        <v>0</v>
      </c>
      <c r="H52" s="167">
        <f t="shared" si="23"/>
        <v>0</v>
      </c>
      <c r="I52" s="167">
        <f t="shared" si="23"/>
        <v>0</v>
      </c>
      <c r="J52" s="167">
        <f t="shared" si="23"/>
        <v>0</v>
      </c>
      <c r="K52" s="167">
        <f t="shared" si="23"/>
        <v>0</v>
      </c>
      <c r="L52" s="167">
        <f t="shared" si="23"/>
        <v>0</v>
      </c>
      <c r="M52" s="167">
        <f t="shared" si="23"/>
        <v>0</v>
      </c>
      <c r="N52" s="167">
        <f t="shared" si="23"/>
        <v>0</v>
      </c>
      <c r="O52" s="167">
        <f t="shared" si="23"/>
        <v>0</v>
      </c>
      <c r="P52" s="167">
        <f t="shared" si="23"/>
        <v>0</v>
      </c>
      <c r="Q52" s="167">
        <f t="shared" si="23"/>
        <v>0</v>
      </c>
      <c r="R52" s="167">
        <f t="shared" si="23"/>
        <v>0</v>
      </c>
      <c r="S52" s="167">
        <f t="shared" si="23"/>
        <v>0</v>
      </c>
      <c r="T52" s="167">
        <f t="shared" si="23"/>
        <v>0</v>
      </c>
      <c r="U52" s="167">
        <f t="shared" si="23"/>
        <v>0</v>
      </c>
    </row>
    <row r="53" spans="1:21" x14ac:dyDescent="0.2">
      <c r="A53" s="107" t="s">
        <v>49</v>
      </c>
      <c r="B53" s="108" t="s">
        <v>188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165</v>
      </c>
      <c r="B54" s="106" t="s">
        <v>266</v>
      </c>
      <c r="C54" s="106"/>
      <c r="D54" s="167">
        <f>D94+D134+D174+D214+D254+D294+D334+D374</f>
        <v>0</v>
      </c>
      <c r="E54" s="167">
        <f t="shared" ref="E54:U54" si="25">E94+E134+E174+E214+E254+E294+E334+E374</f>
        <v>0</v>
      </c>
      <c r="F54" s="167">
        <f t="shared" si="25"/>
        <v>0</v>
      </c>
      <c r="G54" s="167">
        <f t="shared" si="25"/>
        <v>0</v>
      </c>
      <c r="H54" s="167">
        <f t="shared" si="25"/>
        <v>0</v>
      </c>
      <c r="I54" s="167">
        <f t="shared" si="25"/>
        <v>0</v>
      </c>
      <c r="J54" s="167">
        <f t="shared" si="25"/>
        <v>0</v>
      </c>
      <c r="K54" s="167">
        <f t="shared" si="25"/>
        <v>0</v>
      </c>
      <c r="L54" s="167">
        <f t="shared" si="25"/>
        <v>0</v>
      </c>
      <c r="M54" s="167">
        <f t="shared" si="25"/>
        <v>0</v>
      </c>
      <c r="N54" s="167">
        <f t="shared" si="25"/>
        <v>0</v>
      </c>
      <c r="O54" s="167">
        <f t="shared" si="25"/>
        <v>0</v>
      </c>
      <c r="P54" s="167">
        <f t="shared" si="25"/>
        <v>0</v>
      </c>
      <c r="Q54" s="167">
        <f t="shared" si="25"/>
        <v>0</v>
      </c>
      <c r="R54" s="167">
        <f t="shared" si="25"/>
        <v>0</v>
      </c>
      <c r="S54" s="167">
        <f t="shared" si="25"/>
        <v>0</v>
      </c>
      <c r="T54" s="167">
        <f t="shared" si="25"/>
        <v>0</v>
      </c>
      <c r="U54" s="167">
        <f t="shared" si="25"/>
        <v>0</v>
      </c>
    </row>
    <row r="55" spans="1:21" x14ac:dyDescent="0.2">
      <c r="A55" s="105" t="s">
        <v>14</v>
      </c>
      <c r="B55" s="106" t="s">
        <v>189</v>
      </c>
      <c r="C55" s="106"/>
      <c r="D55" s="167">
        <f>D95+D135+D175+D215+D255+D295+D335+D375</f>
        <v>1254</v>
      </c>
      <c r="E55" s="167">
        <f t="shared" ref="E55:U55" si="26">E95+E135+E175+E215+E255+E295+E335+E375</f>
        <v>0</v>
      </c>
      <c r="F55" s="167">
        <f t="shared" si="26"/>
        <v>0</v>
      </c>
      <c r="G55" s="167">
        <f t="shared" si="26"/>
        <v>1254</v>
      </c>
      <c r="H55" s="167">
        <f t="shared" si="26"/>
        <v>0</v>
      </c>
      <c r="I55" s="167">
        <f t="shared" si="26"/>
        <v>0</v>
      </c>
      <c r="J55" s="167">
        <f t="shared" si="26"/>
        <v>1254</v>
      </c>
      <c r="K55" s="167">
        <f t="shared" si="26"/>
        <v>0</v>
      </c>
      <c r="L55" s="167">
        <f t="shared" si="26"/>
        <v>576</v>
      </c>
      <c r="M55" s="167">
        <f t="shared" si="26"/>
        <v>1830</v>
      </c>
      <c r="N55" s="167">
        <f t="shared" si="26"/>
        <v>0</v>
      </c>
      <c r="O55" s="167">
        <f t="shared" si="26"/>
        <v>0</v>
      </c>
      <c r="P55" s="167">
        <f t="shared" si="26"/>
        <v>1830</v>
      </c>
      <c r="Q55" s="167">
        <f t="shared" si="26"/>
        <v>0</v>
      </c>
      <c r="R55" s="167">
        <f t="shared" si="26"/>
        <v>0</v>
      </c>
      <c r="S55" s="167">
        <f t="shared" si="26"/>
        <v>1830</v>
      </c>
      <c r="T55" s="167">
        <f t="shared" si="26"/>
        <v>0</v>
      </c>
      <c r="U55" s="167">
        <f t="shared" si="26"/>
        <v>576</v>
      </c>
    </row>
    <row r="56" spans="1:21" x14ac:dyDescent="0.2">
      <c r="A56" s="114" t="s">
        <v>15</v>
      </c>
      <c r="B56" s="115" t="s">
        <v>190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16</v>
      </c>
      <c r="B57" s="106" t="s">
        <v>267</v>
      </c>
      <c r="C57" s="106"/>
      <c r="D57" s="167">
        <f>D97+D137+D177+D217+D257+D297+D337+D377</f>
        <v>0</v>
      </c>
      <c r="E57" s="167">
        <f t="shared" ref="E57:U57" si="28">E97+E137+E177+E217+E257+E297+E337+E377</f>
        <v>0</v>
      </c>
      <c r="F57" s="167">
        <f t="shared" si="28"/>
        <v>0</v>
      </c>
      <c r="G57" s="167">
        <f t="shared" si="28"/>
        <v>0</v>
      </c>
      <c r="H57" s="167">
        <f t="shared" si="28"/>
        <v>0</v>
      </c>
      <c r="I57" s="167">
        <f t="shared" si="28"/>
        <v>0</v>
      </c>
      <c r="J57" s="167">
        <f t="shared" si="28"/>
        <v>0</v>
      </c>
      <c r="K57" s="167">
        <f t="shared" si="28"/>
        <v>0</v>
      </c>
      <c r="L57" s="167">
        <f t="shared" si="28"/>
        <v>0</v>
      </c>
      <c r="M57" s="167">
        <f t="shared" si="28"/>
        <v>0</v>
      </c>
      <c r="N57" s="167">
        <f t="shared" si="28"/>
        <v>0</v>
      </c>
      <c r="O57" s="167">
        <f t="shared" si="28"/>
        <v>0</v>
      </c>
      <c r="P57" s="167">
        <f t="shared" si="28"/>
        <v>0</v>
      </c>
      <c r="Q57" s="167">
        <f t="shared" si="28"/>
        <v>0</v>
      </c>
      <c r="R57" s="167">
        <f t="shared" si="28"/>
        <v>0</v>
      </c>
      <c r="S57" s="167">
        <f t="shared" si="28"/>
        <v>0</v>
      </c>
      <c r="T57" s="167">
        <f t="shared" si="28"/>
        <v>0</v>
      </c>
      <c r="U57" s="167">
        <f t="shared" si="28"/>
        <v>0</v>
      </c>
    </row>
    <row r="58" spans="1:21" x14ac:dyDescent="0.2">
      <c r="A58" s="105" t="s">
        <v>17</v>
      </c>
      <c r="B58" s="106" t="s">
        <v>191</v>
      </c>
      <c r="C58" s="26"/>
      <c r="D58" s="167">
        <f>D98+D138+D178+D218+D258+D298+D338+D378</f>
        <v>0</v>
      </c>
      <c r="E58" s="167">
        <f t="shared" ref="E58:U58" si="29">E98+E138+E178+E218+E258+E298+E338+E378</f>
        <v>0</v>
      </c>
      <c r="F58" s="167">
        <f t="shared" si="29"/>
        <v>0</v>
      </c>
      <c r="G58" s="167">
        <f t="shared" si="29"/>
        <v>0</v>
      </c>
      <c r="H58" s="167">
        <f t="shared" si="29"/>
        <v>0</v>
      </c>
      <c r="I58" s="167">
        <f t="shared" si="29"/>
        <v>0</v>
      </c>
      <c r="J58" s="167">
        <f t="shared" si="29"/>
        <v>0</v>
      </c>
      <c r="K58" s="167">
        <f t="shared" si="29"/>
        <v>0</v>
      </c>
      <c r="L58" s="167">
        <f t="shared" si="29"/>
        <v>0</v>
      </c>
      <c r="M58" s="167">
        <f t="shared" si="29"/>
        <v>0</v>
      </c>
      <c r="N58" s="167">
        <f t="shared" si="29"/>
        <v>0</v>
      </c>
      <c r="O58" s="167">
        <f t="shared" si="29"/>
        <v>0</v>
      </c>
      <c r="P58" s="167">
        <f t="shared" si="29"/>
        <v>0</v>
      </c>
      <c r="Q58" s="167">
        <f t="shared" si="29"/>
        <v>0</v>
      </c>
      <c r="R58" s="167">
        <f t="shared" si="29"/>
        <v>0</v>
      </c>
      <c r="S58" s="167">
        <f t="shared" si="29"/>
        <v>0</v>
      </c>
      <c r="T58" s="167">
        <f t="shared" si="29"/>
        <v>0</v>
      </c>
      <c r="U58" s="167">
        <f t="shared" si="29"/>
        <v>0</v>
      </c>
    </row>
    <row r="59" spans="1:21" x14ac:dyDescent="0.2">
      <c r="A59" s="115" t="s">
        <v>18</v>
      </c>
      <c r="B59" s="115" t="s">
        <v>192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19</v>
      </c>
      <c r="B60" s="108" t="s">
        <v>193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20</v>
      </c>
      <c r="B61" s="106" t="s">
        <v>194</v>
      </c>
      <c r="C61" s="106"/>
      <c r="D61" s="167">
        <f>D101+D141+D181+D221+D261+D301+D341+D381</f>
        <v>0</v>
      </c>
      <c r="E61" s="167">
        <f t="shared" ref="E61:U61" si="32">E101+E141+E181+E221+E261+E301+E341+E381</f>
        <v>0</v>
      </c>
      <c r="F61" s="167">
        <f t="shared" si="32"/>
        <v>0</v>
      </c>
      <c r="G61" s="167">
        <f t="shared" si="32"/>
        <v>0</v>
      </c>
      <c r="H61" s="167">
        <f t="shared" si="32"/>
        <v>0</v>
      </c>
      <c r="I61" s="167">
        <f t="shared" si="32"/>
        <v>0</v>
      </c>
      <c r="J61" s="167">
        <f t="shared" si="32"/>
        <v>0</v>
      </c>
      <c r="K61" s="167">
        <f t="shared" si="32"/>
        <v>0</v>
      </c>
      <c r="L61" s="167">
        <f t="shared" si="32"/>
        <v>0</v>
      </c>
      <c r="M61" s="167">
        <f t="shared" si="32"/>
        <v>0</v>
      </c>
      <c r="N61" s="167">
        <f t="shared" si="32"/>
        <v>0</v>
      </c>
      <c r="O61" s="167">
        <f t="shared" si="32"/>
        <v>0</v>
      </c>
      <c r="P61" s="167">
        <f t="shared" si="32"/>
        <v>0</v>
      </c>
      <c r="Q61" s="167">
        <f t="shared" si="32"/>
        <v>0</v>
      </c>
      <c r="R61" s="167">
        <f t="shared" si="32"/>
        <v>0</v>
      </c>
      <c r="S61" s="167">
        <f t="shared" si="32"/>
        <v>0</v>
      </c>
      <c r="T61" s="167">
        <f t="shared" si="32"/>
        <v>0</v>
      </c>
      <c r="U61" s="167">
        <f t="shared" si="32"/>
        <v>0</v>
      </c>
    </row>
    <row r="62" spans="1:21" x14ac:dyDescent="0.2">
      <c r="A62" s="106" t="s">
        <v>21</v>
      </c>
      <c r="B62" s="106" t="s">
        <v>195</v>
      </c>
      <c r="C62" s="106"/>
      <c r="D62" s="167">
        <f>D102+D142+D182+D222+D262+D302+D342+D382</f>
        <v>0</v>
      </c>
      <c r="E62" s="167">
        <f t="shared" ref="E62:U62" si="33">E102+E142+E182+E222+E262+E302+E342+E382</f>
        <v>0</v>
      </c>
      <c r="F62" s="167">
        <f t="shared" si="33"/>
        <v>0</v>
      </c>
      <c r="G62" s="167">
        <f t="shared" si="33"/>
        <v>0</v>
      </c>
      <c r="H62" s="167">
        <f t="shared" si="33"/>
        <v>0</v>
      </c>
      <c r="I62" s="167">
        <f t="shared" si="33"/>
        <v>0</v>
      </c>
      <c r="J62" s="167">
        <f t="shared" si="33"/>
        <v>0</v>
      </c>
      <c r="K62" s="167">
        <f t="shared" si="33"/>
        <v>0</v>
      </c>
      <c r="L62" s="167">
        <f t="shared" si="33"/>
        <v>0</v>
      </c>
      <c r="M62" s="167">
        <f t="shared" si="33"/>
        <v>0</v>
      </c>
      <c r="N62" s="167">
        <f t="shared" si="33"/>
        <v>0</v>
      </c>
      <c r="O62" s="167">
        <f t="shared" si="33"/>
        <v>0</v>
      </c>
      <c r="P62" s="167">
        <f t="shared" si="33"/>
        <v>0</v>
      </c>
      <c r="Q62" s="167">
        <f t="shared" si="33"/>
        <v>0</v>
      </c>
      <c r="R62" s="167">
        <f t="shared" si="33"/>
        <v>0</v>
      </c>
      <c r="S62" s="167">
        <f t="shared" si="33"/>
        <v>0</v>
      </c>
      <c r="T62" s="167">
        <f t="shared" si="33"/>
        <v>0</v>
      </c>
      <c r="U62" s="167">
        <f t="shared" si="33"/>
        <v>0</v>
      </c>
    </row>
    <row r="63" spans="1:21" x14ac:dyDescent="0.2">
      <c r="A63" s="108" t="s">
        <v>22</v>
      </c>
      <c r="B63" s="108" t="s">
        <v>196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23</v>
      </c>
      <c r="B64" s="108" t="s">
        <v>197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24</v>
      </c>
      <c r="B65" s="108" t="s">
        <v>203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208</v>
      </c>
      <c r="B67" s="33" t="s">
        <v>0</v>
      </c>
      <c r="C67" s="33"/>
      <c r="D67" s="167">
        <f t="shared" ref="D67:D77" si="37">D107+D147+D187+D227+D267+D307+D347+D387</f>
        <v>0</v>
      </c>
      <c r="E67" s="167">
        <f t="shared" ref="E67:U67" si="38">E107+E147+E187+E227+E267+E307+E347+E387</f>
        <v>0</v>
      </c>
      <c r="F67" s="167">
        <f t="shared" si="38"/>
        <v>0</v>
      </c>
      <c r="G67" s="167">
        <f t="shared" si="38"/>
        <v>0</v>
      </c>
      <c r="H67" s="167">
        <f t="shared" si="38"/>
        <v>0</v>
      </c>
      <c r="I67" s="167">
        <f t="shared" si="38"/>
        <v>0</v>
      </c>
      <c r="J67" s="167">
        <f t="shared" si="38"/>
        <v>0</v>
      </c>
      <c r="K67" s="167">
        <f t="shared" si="38"/>
        <v>0</v>
      </c>
      <c r="L67" s="167">
        <f t="shared" si="38"/>
        <v>524</v>
      </c>
      <c r="M67" s="167">
        <f t="shared" si="38"/>
        <v>524</v>
      </c>
      <c r="N67" s="167">
        <f t="shared" si="38"/>
        <v>0</v>
      </c>
      <c r="O67" s="167">
        <f t="shared" si="38"/>
        <v>0</v>
      </c>
      <c r="P67" s="167">
        <f t="shared" si="38"/>
        <v>524</v>
      </c>
      <c r="Q67" s="167">
        <f t="shared" si="38"/>
        <v>0</v>
      </c>
      <c r="R67" s="167">
        <f t="shared" si="38"/>
        <v>0</v>
      </c>
      <c r="S67" s="167">
        <f t="shared" si="38"/>
        <v>524</v>
      </c>
      <c r="T67" s="167">
        <f t="shared" si="38"/>
        <v>0</v>
      </c>
      <c r="U67" s="167">
        <f t="shared" si="38"/>
        <v>524</v>
      </c>
    </row>
    <row r="68" spans="1:21" x14ac:dyDescent="0.2">
      <c r="A68" s="9" t="s">
        <v>209</v>
      </c>
      <c r="B68" s="9" t="s">
        <v>1</v>
      </c>
      <c r="C68" s="9"/>
      <c r="D68" s="167">
        <f t="shared" si="37"/>
        <v>0</v>
      </c>
      <c r="E68" s="167">
        <f t="shared" ref="E68:U77" si="39">E108+E148+E188+E228+E268+E308+E348+E388</f>
        <v>0</v>
      </c>
      <c r="F68" s="167">
        <f t="shared" si="39"/>
        <v>0</v>
      </c>
      <c r="G68" s="167">
        <f t="shared" si="39"/>
        <v>0</v>
      </c>
      <c r="H68" s="167">
        <f t="shared" si="39"/>
        <v>0</v>
      </c>
      <c r="I68" s="167">
        <f t="shared" si="39"/>
        <v>0</v>
      </c>
      <c r="J68" s="167">
        <f t="shared" si="39"/>
        <v>0</v>
      </c>
      <c r="K68" s="167">
        <f t="shared" si="39"/>
        <v>0</v>
      </c>
      <c r="L68" s="167">
        <f t="shared" si="39"/>
        <v>52</v>
      </c>
      <c r="M68" s="167">
        <f t="shared" si="39"/>
        <v>52</v>
      </c>
      <c r="N68" s="167">
        <f t="shared" si="39"/>
        <v>0</v>
      </c>
      <c r="O68" s="167">
        <f t="shared" si="39"/>
        <v>0</v>
      </c>
      <c r="P68" s="167">
        <f t="shared" si="39"/>
        <v>52</v>
      </c>
      <c r="Q68" s="167">
        <f t="shared" si="39"/>
        <v>0</v>
      </c>
      <c r="R68" s="167">
        <f t="shared" si="39"/>
        <v>0</v>
      </c>
      <c r="S68" s="167">
        <f t="shared" si="39"/>
        <v>52</v>
      </c>
      <c r="T68" s="167">
        <f t="shared" si="39"/>
        <v>0</v>
      </c>
      <c r="U68" s="167">
        <f t="shared" si="39"/>
        <v>52</v>
      </c>
    </row>
    <row r="69" spans="1:21" x14ac:dyDescent="0.2">
      <c r="A69" s="9" t="s">
        <v>210</v>
      </c>
      <c r="B69" s="9" t="s">
        <v>198</v>
      </c>
      <c r="C69" s="9"/>
      <c r="D69" s="167">
        <f t="shared" si="37"/>
        <v>1254</v>
      </c>
      <c r="E69" s="167">
        <f t="shared" ref="E69:S69" si="40">E109+E149+E189+E229+E269+E309+E349+E389</f>
        <v>0</v>
      </c>
      <c r="F69" s="167">
        <f t="shared" si="40"/>
        <v>0</v>
      </c>
      <c r="G69" s="167">
        <f t="shared" si="40"/>
        <v>1254</v>
      </c>
      <c r="H69" s="167">
        <f t="shared" si="40"/>
        <v>0</v>
      </c>
      <c r="I69" s="167">
        <f t="shared" si="40"/>
        <v>0</v>
      </c>
      <c r="J69" s="167">
        <f t="shared" si="40"/>
        <v>1254</v>
      </c>
      <c r="K69" s="167">
        <f t="shared" si="40"/>
        <v>0</v>
      </c>
      <c r="L69" s="167">
        <f t="shared" si="40"/>
        <v>0</v>
      </c>
      <c r="M69" s="167">
        <f t="shared" si="40"/>
        <v>1254</v>
      </c>
      <c r="N69" s="167">
        <f t="shared" si="40"/>
        <v>0</v>
      </c>
      <c r="O69" s="167">
        <f t="shared" si="40"/>
        <v>0</v>
      </c>
      <c r="P69" s="167">
        <f t="shared" si="40"/>
        <v>1254</v>
      </c>
      <c r="Q69" s="167">
        <f t="shared" si="40"/>
        <v>0</v>
      </c>
      <c r="R69" s="167">
        <f t="shared" si="40"/>
        <v>0</v>
      </c>
      <c r="S69" s="167">
        <f t="shared" si="40"/>
        <v>1254</v>
      </c>
      <c r="T69" s="167">
        <f t="shared" si="39"/>
        <v>0</v>
      </c>
      <c r="U69" s="167">
        <f t="shared" si="39"/>
        <v>0</v>
      </c>
    </row>
    <row r="70" spans="1:21" x14ac:dyDescent="0.2">
      <c r="A70" s="8" t="s">
        <v>211</v>
      </c>
      <c r="B70" s="9" t="s">
        <v>199</v>
      </c>
      <c r="C70" s="9"/>
      <c r="D70" s="167">
        <f t="shared" si="37"/>
        <v>0</v>
      </c>
      <c r="E70" s="167">
        <f t="shared" si="39"/>
        <v>0</v>
      </c>
      <c r="F70" s="167">
        <f t="shared" si="39"/>
        <v>0</v>
      </c>
      <c r="G70" s="167">
        <f t="shared" si="39"/>
        <v>0</v>
      </c>
      <c r="H70" s="167">
        <f t="shared" si="39"/>
        <v>0</v>
      </c>
      <c r="I70" s="167">
        <f t="shared" si="39"/>
        <v>0</v>
      </c>
      <c r="J70" s="167">
        <f t="shared" si="39"/>
        <v>0</v>
      </c>
      <c r="K70" s="167">
        <f t="shared" si="39"/>
        <v>0</v>
      </c>
      <c r="L70" s="167">
        <f t="shared" si="39"/>
        <v>0</v>
      </c>
      <c r="M70" s="167">
        <f t="shared" si="39"/>
        <v>0</v>
      </c>
      <c r="N70" s="167">
        <f t="shared" si="39"/>
        <v>0</v>
      </c>
      <c r="O70" s="167">
        <f t="shared" si="39"/>
        <v>0</v>
      </c>
      <c r="P70" s="167">
        <f t="shared" si="39"/>
        <v>0</v>
      </c>
      <c r="Q70" s="167">
        <f t="shared" si="39"/>
        <v>0</v>
      </c>
      <c r="R70" s="167">
        <f t="shared" si="39"/>
        <v>0</v>
      </c>
      <c r="S70" s="167">
        <f t="shared" si="39"/>
        <v>0</v>
      </c>
      <c r="T70" s="167">
        <f t="shared" si="39"/>
        <v>0</v>
      </c>
      <c r="U70" s="167">
        <f t="shared" si="39"/>
        <v>0</v>
      </c>
    </row>
    <row r="71" spans="1:21" x14ac:dyDescent="0.2">
      <c r="A71" s="8" t="s">
        <v>212</v>
      </c>
      <c r="B71" s="9" t="s">
        <v>200</v>
      </c>
      <c r="C71" s="9"/>
      <c r="D71" s="167">
        <f t="shared" si="37"/>
        <v>0</v>
      </c>
      <c r="E71" s="167">
        <f t="shared" si="39"/>
        <v>0</v>
      </c>
      <c r="F71" s="167">
        <f t="shared" si="39"/>
        <v>0</v>
      </c>
      <c r="G71" s="167">
        <f t="shared" si="39"/>
        <v>0</v>
      </c>
      <c r="H71" s="167">
        <f t="shared" si="39"/>
        <v>0</v>
      </c>
      <c r="I71" s="167">
        <f t="shared" si="39"/>
        <v>0</v>
      </c>
      <c r="J71" s="167">
        <f t="shared" si="39"/>
        <v>0</v>
      </c>
      <c r="K71" s="167">
        <f t="shared" si="39"/>
        <v>0</v>
      </c>
      <c r="L71" s="167">
        <f t="shared" si="39"/>
        <v>0</v>
      </c>
      <c r="M71" s="167">
        <f t="shared" si="39"/>
        <v>0</v>
      </c>
      <c r="N71" s="167">
        <f t="shared" si="39"/>
        <v>0</v>
      </c>
      <c r="O71" s="167">
        <f t="shared" si="39"/>
        <v>0</v>
      </c>
      <c r="P71" s="167">
        <f t="shared" si="39"/>
        <v>0</v>
      </c>
      <c r="Q71" s="167">
        <f t="shared" si="39"/>
        <v>0</v>
      </c>
      <c r="R71" s="167">
        <f t="shared" si="39"/>
        <v>0</v>
      </c>
      <c r="S71" s="167">
        <f t="shared" si="39"/>
        <v>0</v>
      </c>
      <c r="T71" s="167">
        <f t="shared" si="39"/>
        <v>0</v>
      </c>
      <c r="U71" s="167">
        <f t="shared" si="39"/>
        <v>0</v>
      </c>
    </row>
    <row r="72" spans="1:21" x14ac:dyDescent="0.2">
      <c r="A72" s="8" t="s">
        <v>213</v>
      </c>
      <c r="B72" s="9" t="s">
        <v>201</v>
      </c>
      <c r="C72" s="9"/>
      <c r="D72" s="167">
        <f t="shared" si="37"/>
        <v>0</v>
      </c>
      <c r="E72" s="167">
        <f t="shared" si="39"/>
        <v>0</v>
      </c>
      <c r="F72" s="167">
        <f t="shared" si="39"/>
        <v>0</v>
      </c>
      <c r="G72" s="167">
        <f t="shared" si="39"/>
        <v>0</v>
      </c>
      <c r="H72" s="167">
        <f t="shared" si="39"/>
        <v>0</v>
      </c>
      <c r="I72" s="167">
        <f t="shared" si="39"/>
        <v>0</v>
      </c>
      <c r="J72" s="167">
        <f t="shared" si="39"/>
        <v>0</v>
      </c>
      <c r="K72" s="167">
        <f t="shared" si="39"/>
        <v>0</v>
      </c>
      <c r="L72" s="167">
        <f t="shared" si="39"/>
        <v>0</v>
      </c>
      <c r="M72" s="167">
        <f t="shared" si="39"/>
        <v>0</v>
      </c>
      <c r="N72" s="167">
        <f t="shared" si="39"/>
        <v>0</v>
      </c>
      <c r="O72" s="167">
        <f t="shared" si="39"/>
        <v>0</v>
      </c>
      <c r="P72" s="167">
        <f t="shared" si="39"/>
        <v>0</v>
      </c>
      <c r="Q72" s="167">
        <f t="shared" si="39"/>
        <v>0</v>
      </c>
      <c r="R72" s="167">
        <f t="shared" si="39"/>
        <v>0</v>
      </c>
      <c r="S72" s="167">
        <f t="shared" si="39"/>
        <v>0</v>
      </c>
      <c r="T72" s="167">
        <f t="shared" si="39"/>
        <v>0</v>
      </c>
      <c r="U72" s="167">
        <f t="shared" si="39"/>
        <v>0</v>
      </c>
    </row>
    <row r="73" spans="1:21" x14ac:dyDescent="0.2">
      <c r="A73" s="8" t="s">
        <v>214</v>
      </c>
      <c r="B73" s="9" t="s">
        <v>202</v>
      </c>
      <c r="C73" s="9"/>
      <c r="D73" s="167">
        <f t="shared" si="37"/>
        <v>0</v>
      </c>
      <c r="E73" s="167">
        <f t="shared" si="39"/>
        <v>0</v>
      </c>
      <c r="F73" s="167">
        <f t="shared" si="39"/>
        <v>0</v>
      </c>
      <c r="G73" s="167">
        <f t="shared" si="39"/>
        <v>0</v>
      </c>
      <c r="H73" s="167">
        <f t="shared" si="39"/>
        <v>0</v>
      </c>
      <c r="I73" s="167">
        <f t="shared" si="39"/>
        <v>0</v>
      </c>
      <c r="J73" s="167">
        <f t="shared" si="39"/>
        <v>0</v>
      </c>
      <c r="K73" s="167">
        <f t="shared" si="39"/>
        <v>0</v>
      </c>
      <c r="L73" s="167">
        <f t="shared" si="39"/>
        <v>0</v>
      </c>
      <c r="M73" s="167">
        <f t="shared" si="39"/>
        <v>0</v>
      </c>
      <c r="N73" s="167">
        <f t="shared" si="39"/>
        <v>0</v>
      </c>
      <c r="O73" s="167">
        <f t="shared" si="39"/>
        <v>0</v>
      </c>
      <c r="P73" s="167">
        <f t="shared" si="39"/>
        <v>0</v>
      </c>
      <c r="Q73" s="167">
        <f t="shared" si="39"/>
        <v>0</v>
      </c>
      <c r="R73" s="167">
        <f t="shared" si="39"/>
        <v>0</v>
      </c>
      <c r="S73" s="167">
        <f t="shared" si="39"/>
        <v>0</v>
      </c>
      <c r="T73" s="167">
        <f t="shared" si="39"/>
        <v>0</v>
      </c>
      <c r="U73" s="167">
        <f t="shared" si="39"/>
        <v>0</v>
      </c>
    </row>
    <row r="74" spans="1:21" x14ac:dyDescent="0.2">
      <c r="A74" s="8" t="s">
        <v>218</v>
      </c>
      <c r="B74" s="9" t="s">
        <v>219</v>
      </c>
      <c r="C74" s="9"/>
      <c r="D74" s="167">
        <f t="shared" si="37"/>
        <v>0</v>
      </c>
      <c r="E74" s="167">
        <f t="shared" si="39"/>
        <v>0</v>
      </c>
      <c r="F74" s="167">
        <f t="shared" si="39"/>
        <v>0</v>
      </c>
      <c r="G74" s="167">
        <f t="shared" si="39"/>
        <v>0</v>
      </c>
      <c r="H74" s="167">
        <f t="shared" si="39"/>
        <v>0</v>
      </c>
      <c r="I74" s="167">
        <f t="shared" si="39"/>
        <v>0</v>
      </c>
      <c r="J74" s="167">
        <f t="shared" si="39"/>
        <v>0</v>
      </c>
      <c r="K74" s="167">
        <f t="shared" si="39"/>
        <v>0</v>
      </c>
      <c r="L74" s="167">
        <f t="shared" si="39"/>
        <v>0</v>
      </c>
      <c r="M74" s="167">
        <f t="shared" si="39"/>
        <v>0</v>
      </c>
      <c r="N74" s="167">
        <f t="shared" si="39"/>
        <v>0</v>
      </c>
      <c r="O74" s="167">
        <f t="shared" si="39"/>
        <v>0</v>
      </c>
      <c r="P74" s="167">
        <f t="shared" si="39"/>
        <v>0</v>
      </c>
      <c r="Q74" s="167">
        <f t="shared" si="39"/>
        <v>0</v>
      </c>
      <c r="R74" s="167">
        <f t="shared" si="39"/>
        <v>0</v>
      </c>
      <c r="S74" s="167">
        <f t="shared" si="39"/>
        <v>0</v>
      </c>
      <c r="T74" s="167">
        <f t="shared" si="39"/>
        <v>0</v>
      </c>
      <c r="U74" s="167">
        <f t="shared" si="39"/>
        <v>0</v>
      </c>
    </row>
    <row r="75" spans="1:21" x14ac:dyDescent="0.2">
      <c r="A75" s="8" t="s">
        <v>215</v>
      </c>
      <c r="B75" s="9" t="s">
        <v>204</v>
      </c>
      <c r="C75" s="9"/>
      <c r="D75" s="167">
        <f t="shared" si="37"/>
        <v>0</v>
      </c>
      <c r="E75" s="167">
        <f t="shared" si="39"/>
        <v>0</v>
      </c>
      <c r="F75" s="167">
        <f t="shared" si="39"/>
        <v>0</v>
      </c>
      <c r="G75" s="167">
        <f t="shared" si="39"/>
        <v>0</v>
      </c>
      <c r="H75" s="167">
        <f t="shared" si="39"/>
        <v>0</v>
      </c>
      <c r="I75" s="167">
        <f t="shared" si="39"/>
        <v>0</v>
      </c>
      <c r="J75" s="167">
        <f t="shared" si="39"/>
        <v>0</v>
      </c>
      <c r="K75" s="167">
        <f t="shared" si="39"/>
        <v>0</v>
      </c>
      <c r="L75" s="167">
        <f t="shared" si="39"/>
        <v>0</v>
      </c>
      <c r="M75" s="167">
        <f t="shared" si="39"/>
        <v>0</v>
      </c>
      <c r="N75" s="167">
        <f t="shared" si="39"/>
        <v>0</v>
      </c>
      <c r="O75" s="167">
        <f t="shared" si="39"/>
        <v>0</v>
      </c>
      <c r="P75" s="167">
        <f t="shared" si="39"/>
        <v>0</v>
      </c>
      <c r="Q75" s="167">
        <f t="shared" si="39"/>
        <v>0</v>
      </c>
      <c r="R75" s="167">
        <f t="shared" si="39"/>
        <v>0</v>
      </c>
      <c r="S75" s="167">
        <f t="shared" si="39"/>
        <v>0</v>
      </c>
      <c r="T75" s="167">
        <f t="shared" si="39"/>
        <v>0</v>
      </c>
      <c r="U75" s="167">
        <f t="shared" si="39"/>
        <v>0</v>
      </c>
    </row>
    <row r="76" spans="1:21" x14ac:dyDescent="0.2">
      <c r="A76" s="8" t="s">
        <v>216</v>
      </c>
      <c r="B76" s="9" t="s">
        <v>205</v>
      </c>
      <c r="C76" s="9"/>
      <c r="D76" s="167">
        <f t="shared" si="37"/>
        <v>0</v>
      </c>
      <c r="E76" s="167">
        <f t="shared" si="39"/>
        <v>0</v>
      </c>
      <c r="F76" s="167">
        <f t="shared" si="39"/>
        <v>0</v>
      </c>
      <c r="G76" s="167">
        <f t="shared" si="39"/>
        <v>0</v>
      </c>
      <c r="H76" s="167">
        <f t="shared" si="39"/>
        <v>0</v>
      </c>
      <c r="I76" s="167">
        <f t="shared" si="39"/>
        <v>0</v>
      </c>
      <c r="J76" s="167">
        <f t="shared" si="39"/>
        <v>0</v>
      </c>
      <c r="K76" s="167">
        <f t="shared" si="39"/>
        <v>0</v>
      </c>
      <c r="L76" s="167">
        <f t="shared" si="39"/>
        <v>0</v>
      </c>
      <c r="M76" s="167">
        <f t="shared" si="39"/>
        <v>0</v>
      </c>
      <c r="N76" s="167">
        <f t="shared" si="39"/>
        <v>0</v>
      </c>
      <c r="O76" s="167">
        <f t="shared" si="39"/>
        <v>0</v>
      </c>
      <c r="P76" s="167">
        <f t="shared" si="39"/>
        <v>0</v>
      </c>
      <c r="Q76" s="167">
        <f t="shared" si="39"/>
        <v>0</v>
      </c>
      <c r="R76" s="167">
        <f t="shared" si="39"/>
        <v>0</v>
      </c>
      <c r="S76" s="167">
        <f t="shared" si="39"/>
        <v>0</v>
      </c>
      <c r="T76" s="167">
        <f t="shared" si="39"/>
        <v>0</v>
      </c>
      <c r="U76" s="167">
        <f t="shared" si="39"/>
        <v>0</v>
      </c>
    </row>
    <row r="77" spans="1:21" x14ac:dyDescent="0.2">
      <c r="A77" s="9" t="s">
        <v>217</v>
      </c>
      <c r="B77" s="9" t="s">
        <v>206</v>
      </c>
      <c r="C77" s="9"/>
      <c r="D77" s="167">
        <f t="shared" si="37"/>
        <v>0</v>
      </c>
      <c r="E77" s="167">
        <f t="shared" si="39"/>
        <v>0</v>
      </c>
      <c r="F77" s="167">
        <f t="shared" si="39"/>
        <v>0</v>
      </c>
      <c r="G77" s="167">
        <f t="shared" si="39"/>
        <v>0</v>
      </c>
      <c r="H77" s="167">
        <f t="shared" si="39"/>
        <v>0</v>
      </c>
      <c r="I77" s="167">
        <f t="shared" si="39"/>
        <v>0</v>
      </c>
      <c r="J77" s="167">
        <f t="shared" si="39"/>
        <v>0</v>
      </c>
      <c r="K77" s="167">
        <f t="shared" si="39"/>
        <v>0</v>
      </c>
      <c r="L77" s="167">
        <f t="shared" si="39"/>
        <v>0</v>
      </c>
      <c r="M77" s="167">
        <f t="shared" si="39"/>
        <v>0</v>
      </c>
      <c r="N77" s="167">
        <f t="shared" si="39"/>
        <v>0</v>
      </c>
      <c r="O77" s="167">
        <f t="shared" si="39"/>
        <v>0</v>
      </c>
      <c r="P77" s="167">
        <f t="shared" si="39"/>
        <v>0</v>
      </c>
      <c r="Q77" s="167">
        <f t="shared" si="39"/>
        <v>0</v>
      </c>
      <c r="R77" s="167">
        <f t="shared" si="39"/>
        <v>0</v>
      </c>
      <c r="S77" s="167">
        <f t="shared" si="39"/>
        <v>0</v>
      </c>
      <c r="T77" s="167">
        <f t="shared" si="39"/>
        <v>0</v>
      </c>
      <c r="U77" s="167">
        <f t="shared" si="39"/>
        <v>0</v>
      </c>
    </row>
    <row r="78" spans="1:21" x14ac:dyDescent="0.2">
      <c r="A78" s="108"/>
      <c r="B78" s="108" t="s">
        <v>220</v>
      </c>
      <c r="C78" s="115"/>
      <c r="D78" s="171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224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176</v>
      </c>
      <c r="B81" s="118" t="s">
        <v>177</v>
      </c>
      <c r="C81" s="118" t="s">
        <v>178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4" t="s">
        <v>47</v>
      </c>
      <c r="L81" s="64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195" t="s">
        <v>223</v>
      </c>
      <c r="U81" s="196"/>
    </row>
    <row r="82" spans="1:21" x14ac:dyDescent="0.2">
      <c r="A82" s="97" t="s">
        <v>9</v>
      </c>
      <c r="B82" s="152" t="s">
        <v>250</v>
      </c>
      <c r="C82" s="99" t="s">
        <v>180</v>
      </c>
      <c r="D82" s="35" t="s">
        <v>41</v>
      </c>
      <c r="E82" s="35" t="s">
        <v>175</v>
      </c>
      <c r="F82" s="35" t="s">
        <v>175</v>
      </c>
      <c r="G82" s="35" t="s">
        <v>41</v>
      </c>
      <c r="H82" s="35" t="s">
        <v>175</v>
      </c>
      <c r="I82" s="35" t="s">
        <v>175</v>
      </c>
      <c r="J82" s="35" t="s">
        <v>222</v>
      </c>
      <c r="K82" s="35" t="s">
        <v>175</v>
      </c>
      <c r="L82" s="35" t="s">
        <v>175</v>
      </c>
      <c r="M82" s="35" t="s">
        <v>222</v>
      </c>
      <c r="N82" s="35" t="s">
        <v>175</v>
      </c>
      <c r="O82" s="35" t="s">
        <v>175</v>
      </c>
      <c r="P82" s="35" t="s">
        <v>222</v>
      </c>
      <c r="Q82" s="35" t="s">
        <v>175</v>
      </c>
      <c r="R82" s="35" t="s">
        <v>175</v>
      </c>
      <c r="S82" s="145" t="s">
        <v>41</v>
      </c>
      <c r="T82" s="145" t="s">
        <v>175</v>
      </c>
      <c r="U82" s="145" t="s">
        <v>175</v>
      </c>
    </row>
    <row r="83" spans="1:21" x14ac:dyDescent="0.2">
      <c r="A83" s="97"/>
      <c r="B83" s="100"/>
      <c r="C83" s="100"/>
      <c r="D83" s="35" t="s">
        <v>269</v>
      </c>
      <c r="E83" s="35" t="s">
        <v>139</v>
      </c>
      <c r="F83" s="35" t="s">
        <v>207</v>
      </c>
      <c r="G83" s="35"/>
      <c r="H83" s="35" t="s">
        <v>139</v>
      </c>
      <c r="I83" s="35" t="s">
        <v>207</v>
      </c>
      <c r="J83" s="35" t="s">
        <v>41</v>
      </c>
      <c r="K83" s="35" t="s">
        <v>139</v>
      </c>
      <c r="L83" s="35" t="s">
        <v>207</v>
      </c>
      <c r="M83" s="35" t="s">
        <v>41</v>
      </c>
      <c r="N83" s="35" t="s">
        <v>139</v>
      </c>
      <c r="O83" s="35" t="s">
        <v>207</v>
      </c>
      <c r="P83" s="35" t="s">
        <v>41</v>
      </c>
      <c r="Q83" s="35" t="s">
        <v>139</v>
      </c>
      <c r="R83" s="35" t="s">
        <v>207</v>
      </c>
      <c r="S83" s="145" t="s">
        <v>263</v>
      </c>
      <c r="T83" s="145" t="s">
        <v>139</v>
      </c>
      <c r="U83" s="145" t="s">
        <v>207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165</v>
      </c>
      <c r="M85" s="131" t="s">
        <v>14</v>
      </c>
      <c r="N85" s="131" t="s">
        <v>15</v>
      </c>
      <c r="O85" s="131" t="s">
        <v>16</v>
      </c>
      <c r="P85" s="131" t="s">
        <v>17</v>
      </c>
      <c r="Q85" s="131" t="s">
        <v>18</v>
      </c>
      <c r="R85" s="131" t="s">
        <v>19</v>
      </c>
      <c r="S85" s="148" t="s">
        <v>20</v>
      </c>
      <c r="T85" s="148" t="s">
        <v>20</v>
      </c>
      <c r="U85" s="148" t="s">
        <v>20</v>
      </c>
    </row>
    <row r="86" spans="1:21" x14ac:dyDescent="0.2">
      <c r="A86" s="103" t="s">
        <v>4</v>
      </c>
      <c r="B86" s="103" t="s">
        <v>181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182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183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184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185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186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187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188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165</v>
      </c>
      <c r="B94" s="106" t="s">
        <v>266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14</v>
      </c>
      <c r="B95" s="106" t="s">
        <v>189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15</v>
      </c>
      <c r="B96" s="115" t="s">
        <v>190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16</v>
      </c>
      <c r="B97" s="106" t="s">
        <v>267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17</v>
      </c>
      <c r="B98" s="106" t="s">
        <v>191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18</v>
      </c>
      <c r="B99" s="115" t="s">
        <v>192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19</v>
      </c>
      <c r="B100" s="108" t="s">
        <v>193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20</v>
      </c>
      <c r="B101" s="106" t="s">
        <v>194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21</v>
      </c>
      <c r="B102" s="106" t="s">
        <v>195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22</v>
      </c>
      <c r="B103" s="108" t="s">
        <v>196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23</v>
      </c>
      <c r="B104" s="108" t="s">
        <v>197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24</v>
      </c>
      <c r="B105" s="108" t="s">
        <v>203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208</v>
      </c>
      <c r="B107" s="172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209</v>
      </c>
      <c r="B108" s="173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210</v>
      </c>
      <c r="B109" s="173" t="s">
        <v>198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211</v>
      </c>
      <c r="B110" s="173" t="s">
        <v>199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212</v>
      </c>
      <c r="B111" s="173" t="s">
        <v>200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213</v>
      </c>
      <c r="B112" s="173" t="s">
        <v>201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214</v>
      </c>
      <c r="B113" s="173" t="s">
        <v>202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218</v>
      </c>
      <c r="B114" s="173" t="s">
        <v>219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215</v>
      </c>
      <c r="B115" s="173" t="s">
        <v>204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216</v>
      </c>
      <c r="B116" s="173" t="s">
        <v>205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217</v>
      </c>
      <c r="B117" s="173" t="s">
        <v>206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4" t="s">
        <v>220</v>
      </c>
      <c r="C118" s="115"/>
      <c r="D118" s="171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224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176</v>
      </c>
      <c r="B121" s="118" t="s">
        <v>177</v>
      </c>
      <c r="C121" s="118" t="s">
        <v>178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4" t="s">
        <v>47</v>
      </c>
      <c r="L121" s="64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195" t="s">
        <v>223</v>
      </c>
      <c r="U121" s="196"/>
    </row>
    <row r="122" spans="1:21" x14ac:dyDescent="0.2">
      <c r="A122" s="97" t="s">
        <v>9</v>
      </c>
      <c r="B122" s="152" t="s">
        <v>251</v>
      </c>
      <c r="C122" s="99" t="s">
        <v>180</v>
      </c>
      <c r="D122" s="35" t="s">
        <v>41</v>
      </c>
      <c r="E122" s="35" t="s">
        <v>175</v>
      </c>
      <c r="F122" s="35" t="s">
        <v>175</v>
      </c>
      <c r="G122" s="35" t="s">
        <v>41</v>
      </c>
      <c r="H122" s="35" t="s">
        <v>175</v>
      </c>
      <c r="I122" s="35" t="s">
        <v>175</v>
      </c>
      <c r="J122" s="35" t="s">
        <v>222</v>
      </c>
      <c r="K122" s="35" t="s">
        <v>175</v>
      </c>
      <c r="L122" s="35" t="s">
        <v>175</v>
      </c>
      <c r="M122" s="35" t="s">
        <v>222</v>
      </c>
      <c r="N122" s="35" t="s">
        <v>175</v>
      </c>
      <c r="O122" s="35" t="s">
        <v>175</v>
      </c>
      <c r="P122" s="35" t="s">
        <v>222</v>
      </c>
      <c r="Q122" s="35" t="s">
        <v>175</v>
      </c>
      <c r="R122" s="35" t="s">
        <v>175</v>
      </c>
      <c r="S122" s="145" t="s">
        <v>41</v>
      </c>
      <c r="T122" s="145" t="s">
        <v>175</v>
      </c>
      <c r="U122" s="145" t="s">
        <v>175</v>
      </c>
    </row>
    <row r="123" spans="1:21" x14ac:dyDescent="0.2">
      <c r="A123" s="97"/>
      <c r="B123" s="100"/>
      <c r="C123" s="100"/>
      <c r="D123" s="35" t="s">
        <v>269</v>
      </c>
      <c r="E123" s="35" t="s">
        <v>139</v>
      </c>
      <c r="F123" s="35" t="s">
        <v>207</v>
      </c>
      <c r="G123" s="35"/>
      <c r="H123" s="35" t="s">
        <v>139</v>
      </c>
      <c r="I123" s="35" t="s">
        <v>207</v>
      </c>
      <c r="J123" s="35" t="s">
        <v>41</v>
      </c>
      <c r="K123" s="35" t="s">
        <v>139</v>
      </c>
      <c r="L123" s="35" t="s">
        <v>207</v>
      </c>
      <c r="M123" s="35" t="s">
        <v>41</v>
      </c>
      <c r="N123" s="35" t="s">
        <v>139</v>
      </c>
      <c r="O123" s="35" t="s">
        <v>207</v>
      </c>
      <c r="P123" s="35" t="s">
        <v>41</v>
      </c>
      <c r="Q123" s="35" t="s">
        <v>139</v>
      </c>
      <c r="R123" s="35" t="s">
        <v>207</v>
      </c>
      <c r="S123" s="145" t="s">
        <v>263</v>
      </c>
      <c r="T123" s="145" t="s">
        <v>139</v>
      </c>
      <c r="U123" s="145" t="s">
        <v>207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165</v>
      </c>
      <c r="M125" s="131" t="s">
        <v>14</v>
      </c>
      <c r="N125" s="131" t="s">
        <v>15</v>
      </c>
      <c r="O125" s="131" t="s">
        <v>16</v>
      </c>
      <c r="P125" s="131" t="s">
        <v>17</v>
      </c>
      <c r="Q125" s="131" t="s">
        <v>18</v>
      </c>
      <c r="R125" s="131" t="s">
        <v>19</v>
      </c>
      <c r="S125" s="148" t="s">
        <v>20</v>
      </c>
      <c r="T125" s="148" t="s">
        <v>20</v>
      </c>
      <c r="U125" s="148" t="s">
        <v>20</v>
      </c>
    </row>
    <row r="126" spans="1:21" x14ac:dyDescent="0.2">
      <c r="A126" s="103" t="s">
        <v>4</v>
      </c>
      <c r="B126" s="103" t="s">
        <v>181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182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183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184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185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186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187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188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165</v>
      </c>
      <c r="B134" s="106" t="s">
        <v>266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14</v>
      </c>
      <c r="B135" s="106" t="s">
        <v>189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15</v>
      </c>
      <c r="B136" s="115" t="s">
        <v>190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16</v>
      </c>
      <c r="B137" s="106" t="s">
        <v>267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17</v>
      </c>
      <c r="B138" s="106" t="s">
        <v>191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18</v>
      </c>
      <c r="B139" s="115" t="s">
        <v>192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19</v>
      </c>
      <c r="B140" s="108" t="s">
        <v>193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20</v>
      </c>
      <c r="B141" s="106" t="s">
        <v>194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21</v>
      </c>
      <c r="B142" s="106" t="s">
        <v>195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22</v>
      </c>
      <c r="B143" s="108" t="s">
        <v>196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23</v>
      </c>
      <c r="B144" s="108" t="s">
        <v>197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24</v>
      </c>
      <c r="B145" s="108" t="s">
        <v>203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208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209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210</v>
      </c>
      <c r="B149" s="9" t="s">
        <v>198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211</v>
      </c>
      <c r="B150" s="9" t="s">
        <v>199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212</v>
      </c>
      <c r="B151" s="9" t="s">
        <v>200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213</v>
      </c>
      <c r="B152" s="9" t="s">
        <v>201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214</v>
      </c>
      <c r="B153" s="9" t="s">
        <v>202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218</v>
      </c>
      <c r="B154" s="9" t="s">
        <v>219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215</v>
      </c>
      <c r="B155" s="9" t="s">
        <v>204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216</v>
      </c>
      <c r="B156" s="9" t="s">
        <v>205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217</v>
      </c>
      <c r="B157" s="9" t="s">
        <v>206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220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224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176</v>
      </c>
      <c r="B161" s="118" t="s">
        <v>177</v>
      </c>
      <c r="C161" s="118" t="s">
        <v>178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4" t="s">
        <v>47</v>
      </c>
      <c r="L161" s="64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195" t="s">
        <v>223</v>
      </c>
      <c r="U161" s="196"/>
    </row>
    <row r="162" spans="1:21" x14ac:dyDescent="0.2">
      <c r="A162" s="97" t="s">
        <v>9</v>
      </c>
      <c r="B162" s="152" t="s">
        <v>252</v>
      </c>
      <c r="C162" s="99" t="s">
        <v>180</v>
      </c>
      <c r="D162" s="35" t="s">
        <v>41</v>
      </c>
      <c r="E162" s="35" t="s">
        <v>175</v>
      </c>
      <c r="F162" s="35" t="s">
        <v>175</v>
      </c>
      <c r="G162" s="35" t="s">
        <v>41</v>
      </c>
      <c r="H162" s="35" t="s">
        <v>175</v>
      </c>
      <c r="I162" s="35" t="s">
        <v>175</v>
      </c>
      <c r="J162" s="35" t="s">
        <v>222</v>
      </c>
      <c r="K162" s="35" t="s">
        <v>175</v>
      </c>
      <c r="L162" s="35" t="s">
        <v>175</v>
      </c>
      <c r="M162" s="35" t="s">
        <v>222</v>
      </c>
      <c r="N162" s="35" t="s">
        <v>175</v>
      </c>
      <c r="O162" s="35" t="s">
        <v>175</v>
      </c>
      <c r="P162" s="35" t="s">
        <v>222</v>
      </c>
      <c r="Q162" s="35" t="s">
        <v>175</v>
      </c>
      <c r="R162" s="35" t="s">
        <v>175</v>
      </c>
      <c r="S162" s="145" t="s">
        <v>41</v>
      </c>
      <c r="T162" s="145" t="s">
        <v>175</v>
      </c>
      <c r="U162" s="145" t="s">
        <v>175</v>
      </c>
    </row>
    <row r="163" spans="1:21" x14ac:dyDescent="0.2">
      <c r="A163" s="97"/>
      <c r="B163" s="100"/>
      <c r="C163" s="100"/>
      <c r="D163" s="35" t="s">
        <v>269</v>
      </c>
      <c r="E163" s="35" t="s">
        <v>139</v>
      </c>
      <c r="F163" s="35" t="s">
        <v>207</v>
      </c>
      <c r="G163" s="35"/>
      <c r="H163" s="35" t="s">
        <v>139</v>
      </c>
      <c r="I163" s="35" t="s">
        <v>207</v>
      </c>
      <c r="J163" s="35" t="s">
        <v>41</v>
      </c>
      <c r="K163" s="35" t="s">
        <v>139</v>
      </c>
      <c r="L163" s="35" t="s">
        <v>207</v>
      </c>
      <c r="M163" s="35" t="s">
        <v>41</v>
      </c>
      <c r="N163" s="35" t="s">
        <v>139</v>
      </c>
      <c r="O163" s="35" t="s">
        <v>207</v>
      </c>
      <c r="P163" s="35" t="s">
        <v>41</v>
      </c>
      <c r="Q163" s="35" t="s">
        <v>139</v>
      </c>
      <c r="R163" s="35" t="s">
        <v>207</v>
      </c>
      <c r="S163" s="145" t="s">
        <v>263</v>
      </c>
      <c r="T163" s="145" t="s">
        <v>139</v>
      </c>
      <c r="U163" s="145" t="s">
        <v>207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165</v>
      </c>
      <c r="M165" s="131" t="s">
        <v>14</v>
      </c>
      <c r="N165" s="131" t="s">
        <v>15</v>
      </c>
      <c r="O165" s="131" t="s">
        <v>16</v>
      </c>
      <c r="P165" s="131" t="s">
        <v>17</v>
      </c>
      <c r="Q165" s="131" t="s">
        <v>18</v>
      </c>
      <c r="R165" s="131" t="s">
        <v>19</v>
      </c>
      <c r="S165" s="148" t="s">
        <v>20</v>
      </c>
      <c r="T165" s="148" t="s">
        <v>20</v>
      </c>
      <c r="U165" s="148" t="s">
        <v>20</v>
      </c>
    </row>
    <row r="166" spans="1:21" x14ac:dyDescent="0.2">
      <c r="A166" s="103" t="s">
        <v>4</v>
      </c>
      <c r="B166" s="103" t="s">
        <v>181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182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183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184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185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186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187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188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165</v>
      </c>
      <c r="B174" s="106" t="s">
        <v>266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14</v>
      </c>
      <c r="B175" s="106" t="s">
        <v>189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15</v>
      </c>
      <c r="B176" s="115" t="s">
        <v>190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16</v>
      </c>
      <c r="B177" s="106" t="s">
        <v>267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17</v>
      </c>
      <c r="B178" s="106" t="s">
        <v>191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18</v>
      </c>
      <c r="B179" s="115" t="s">
        <v>192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19</v>
      </c>
      <c r="B180" s="108" t="s">
        <v>193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20</v>
      </c>
      <c r="B181" s="106" t="s">
        <v>194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21</v>
      </c>
      <c r="B182" s="106" t="s">
        <v>195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22</v>
      </c>
      <c r="B183" s="108" t="s">
        <v>196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23</v>
      </c>
      <c r="B184" s="108" t="s">
        <v>197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24</v>
      </c>
      <c r="B185" s="108" t="s">
        <v>203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208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209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210</v>
      </c>
      <c r="B189" s="9" t="s">
        <v>198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211</v>
      </c>
      <c r="B190" s="9" t="s">
        <v>199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212</v>
      </c>
      <c r="B191" s="9" t="s">
        <v>200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213</v>
      </c>
      <c r="B192" s="9" t="s">
        <v>201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214</v>
      </c>
      <c r="B193" s="9" t="s">
        <v>202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218</v>
      </c>
      <c r="B194" s="9" t="s">
        <v>219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215</v>
      </c>
      <c r="B195" s="9" t="s">
        <v>204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216</v>
      </c>
      <c r="B196" s="9" t="s">
        <v>205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217</v>
      </c>
      <c r="B197" s="9" t="s">
        <v>206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220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224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176</v>
      </c>
      <c r="B201" s="118" t="s">
        <v>177</v>
      </c>
      <c r="C201" s="118" t="s">
        <v>178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4" t="s">
        <v>47</v>
      </c>
      <c r="L201" s="64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195" t="s">
        <v>223</v>
      </c>
      <c r="U201" s="196"/>
    </row>
    <row r="202" spans="1:21" x14ac:dyDescent="0.2">
      <c r="A202" s="97" t="s">
        <v>9</v>
      </c>
      <c r="B202" s="152" t="s">
        <v>253</v>
      </c>
      <c r="C202" s="99" t="s">
        <v>180</v>
      </c>
      <c r="D202" s="35" t="s">
        <v>41</v>
      </c>
      <c r="E202" s="35" t="s">
        <v>175</v>
      </c>
      <c r="F202" s="35" t="s">
        <v>175</v>
      </c>
      <c r="G202" s="35" t="s">
        <v>41</v>
      </c>
      <c r="H202" s="35" t="s">
        <v>175</v>
      </c>
      <c r="I202" s="35" t="s">
        <v>175</v>
      </c>
      <c r="J202" s="35" t="s">
        <v>222</v>
      </c>
      <c r="K202" s="35" t="s">
        <v>175</v>
      </c>
      <c r="L202" s="35" t="s">
        <v>175</v>
      </c>
      <c r="M202" s="35" t="s">
        <v>222</v>
      </c>
      <c r="N202" s="35" t="s">
        <v>175</v>
      </c>
      <c r="O202" s="35" t="s">
        <v>175</v>
      </c>
      <c r="P202" s="35" t="s">
        <v>222</v>
      </c>
      <c r="Q202" s="35" t="s">
        <v>175</v>
      </c>
      <c r="R202" s="35" t="s">
        <v>175</v>
      </c>
      <c r="S202" s="145" t="s">
        <v>41</v>
      </c>
      <c r="T202" s="145" t="s">
        <v>175</v>
      </c>
      <c r="U202" s="145" t="s">
        <v>175</v>
      </c>
    </row>
    <row r="203" spans="1:21" x14ac:dyDescent="0.2">
      <c r="A203" s="97"/>
      <c r="B203" s="100"/>
      <c r="C203" s="100"/>
      <c r="D203" s="35" t="s">
        <v>269</v>
      </c>
      <c r="E203" s="35" t="s">
        <v>139</v>
      </c>
      <c r="F203" s="35" t="s">
        <v>207</v>
      </c>
      <c r="G203" s="35"/>
      <c r="H203" s="35" t="s">
        <v>139</v>
      </c>
      <c r="I203" s="35" t="s">
        <v>207</v>
      </c>
      <c r="J203" s="35" t="s">
        <v>41</v>
      </c>
      <c r="K203" s="35" t="s">
        <v>139</v>
      </c>
      <c r="L203" s="35" t="s">
        <v>207</v>
      </c>
      <c r="M203" s="35" t="s">
        <v>41</v>
      </c>
      <c r="N203" s="35" t="s">
        <v>139</v>
      </c>
      <c r="O203" s="35" t="s">
        <v>207</v>
      </c>
      <c r="P203" s="35" t="s">
        <v>41</v>
      </c>
      <c r="Q203" s="35" t="s">
        <v>139</v>
      </c>
      <c r="R203" s="35" t="s">
        <v>207</v>
      </c>
      <c r="S203" s="145" t="s">
        <v>263</v>
      </c>
      <c r="T203" s="145" t="s">
        <v>139</v>
      </c>
      <c r="U203" s="145" t="s">
        <v>207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165</v>
      </c>
      <c r="M205" s="131" t="s">
        <v>14</v>
      </c>
      <c r="N205" s="131" t="s">
        <v>15</v>
      </c>
      <c r="O205" s="131" t="s">
        <v>16</v>
      </c>
      <c r="P205" s="131" t="s">
        <v>17</v>
      </c>
      <c r="Q205" s="131" t="s">
        <v>18</v>
      </c>
      <c r="R205" s="131" t="s">
        <v>19</v>
      </c>
      <c r="S205" s="148" t="s">
        <v>20</v>
      </c>
      <c r="T205" s="148" t="s">
        <v>20</v>
      </c>
      <c r="U205" s="148" t="s">
        <v>20</v>
      </c>
    </row>
    <row r="206" spans="1:21" x14ac:dyDescent="0.2">
      <c r="A206" s="103" t="s">
        <v>4</v>
      </c>
      <c r="B206" s="103" t="s">
        <v>181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182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183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184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185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186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187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188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165</v>
      </c>
      <c r="B214" s="106" t="s">
        <v>266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14</v>
      </c>
      <c r="B215" s="106" t="s">
        <v>189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15</v>
      </c>
      <c r="B216" s="115" t="s">
        <v>190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16</v>
      </c>
      <c r="B217" s="106" t="s">
        <v>267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17</v>
      </c>
      <c r="B218" s="106" t="s">
        <v>191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18</v>
      </c>
      <c r="B219" s="115" t="s">
        <v>192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19</v>
      </c>
      <c r="B220" s="108" t="s">
        <v>193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20</v>
      </c>
      <c r="B221" s="106" t="s">
        <v>194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21</v>
      </c>
      <c r="B222" s="106" t="s">
        <v>195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22</v>
      </c>
      <c r="B223" s="108" t="s">
        <v>196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23</v>
      </c>
      <c r="B224" s="108" t="s">
        <v>197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24</v>
      </c>
      <c r="B225" s="108" t="s">
        <v>203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208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209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210</v>
      </c>
      <c r="B229" s="9" t="s">
        <v>198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211</v>
      </c>
      <c r="B230" s="9" t="s">
        <v>199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212</v>
      </c>
      <c r="B231" s="9" t="s">
        <v>200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213</v>
      </c>
      <c r="B232" s="9" t="s">
        <v>201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214</v>
      </c>
      <c r="B233" s="9" t="s">
        <v>202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218</v>
      </c>
      <c r="B234" s="9" t="s">
        <v>219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215</v>
      </c>
      <c r="B235" s="9" t="s">
        <v>204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216</v>
      </c>
      <c r="B236" s="9" t="s">
        <v>205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217</v>
      </c>
      <c r="B237" s="9" t="s">
        <v>206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220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224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176</v>
      </c>
      <c r="B241" s="118" t="s">
        <v>177</v>
      </c>
      <c r="C241" s="118" t="s">
        <v>178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4" t="s">
        <v>47</v>
      </c>
      <c r="L241" s="64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195" t="s">
        <v>223</v>
      </c>
      <c r="U241" s="196"/>
    </row>
    <row r="242" spans="1:21" x14ac:dyDescent="0.2">
      <c r="A242" s="97" t="s">
        <v>9</v>
      </c>
      <c r="B242" s="152" t="s">
        <v>254</v>
      </c>
      <c r="C242" s="99" t="s">
        <v>180</v>
      </c>
      <c r="D242" s="35" t="s">
        <v>41</v>
      </c>
      <c r="E242" s="35" t="s">
        <v>175</v>
      </c>
      <c r="F242" s="35" t="s">
        <v>175</v>
      </c>
      <c r="G242" s="35" t="s">
        <v>41</v>
      </c>
      <c r="H242" s="35" t="s">
        <v>175</v>
      </c>
      <c r="I242" s="35" t="s">
        <v>175</v>
      </c>
      <c r="J242" s="35" t="s">
        <v>222</v>
      </c>
      <c r="K242" s="35" t="s">
        <v>175</v>
      </c>
      <c r="L242" s="35" t="s">
        <v>175</v>
      </c>
      <c r="M242" s="35" t="s">
        <v>222</v>
      </c>
      <c r="N242" s="35" t="s">
        <v>175</v>
      </c>
      <c r="O242" s="35" t="s">
        <v>175</v>
      </c>
      <c r="P242" s="35" t="s">
        <v>222</v>
      </c>
      <c r="Q242" s="35" t="s">
        <v>175</v>
      </c>
      <c r="R242" s="35" t="s">
        <v>175</v>
      </c>
      <c r="S242" s="145" t="s">
        <v>41</v>
      </c>
      <c r="T242" s="145" t="s">
        <v>175</v>
      </c>
      <c r="U242" s="145" t="s">
        <v>175</v>
      </c>
    </row>
    <row r="243" spans="1:21" x14ac:dyDescent="0.2">
      <c r="A243" s="97"/>
      <c r="B243" s="100"/>
      <c r="C243" s="100"/>
      <c r="D243" s="35" t="s">
        <v>269</v>
      </c>
      <c r="E243" s="35" t="s">
        <v>139</v>
      </c>
      <c r="F243" s="35" t="s">
        <v>207</v>
      </c>
      <c r="G243" s="35"/>
      <c r="H243" s="35" t="s">
        <v>139</v>
      </c>
      <c r="I243" s="35" t="s">
        <v>207</v>
      </c>
      <c r="J243" s="35" t="s">
        <v>41</v>
      </c>
      <c r="K243" s="35" t="s">
        <v>139</v>
      </c>
      <c r="L243" s="35" t="s">
        <v>207</v>
      </c>
      <c r="M243" s="35" t="s">
        <v>41</v>
      </c>
      <c r="N243" s="35" t="s">
        <v>139</v>
      </c>
      <c r="O243" s="35" t="s">
        <v>207</v>
      </c>
      <c r="P243" s="35" t="s">
        <v>41</v>
      </c>
      <c r="Q243" s="35" t="s">
        <v>139</v>
      </c>
      <c r="R243" s="35" t="s">
        <v>207</v>
      </c>
      <c r="S243" s="145" t="s">
        <v>263</v>
      </c>
      <c r="T243" s="145" t="s">
        <v>139</v>
      </c>
      <c r="U243" s="145" t="s">
        <v>207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165</v>
      </c>
      <c r="M245" s="131" t="s">
        <v>14</v>
      </c>
      <c r="N245" s="131" t="s">
        <v>15</v>
      </c>
      <c r="O245" s="131" t="s">
        <v>16</v>
      </c>
      <c r="P245" s="131" t="s">
        <v>17</v>
      </c>
      <c r="Q245" s="131" t="s">
        <v>18</v>
      </c>
      <c r="R245" s="131" t="s">
        <v>19</v>
      </c>
      <c r="S245" s="148" t="s">
        <v>20</v>
      </c>
      <c r="T245" s="148" t="s">
        <v>20</v>
      </c>
      <c r="U245" s="148" t="s">
        <v>20</v>
      </c>
    </row>
    <row r="246" spans="1:21" x14ac:dyDescent="0.2">
      <c r="A246" s="103" t="s">
        <v>4</v>
      </c>
      <c r="B246" s="103" t="s">
        <v>181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182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183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184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185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186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187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188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165</v>
      </c>
      <c r="B254" s="106" t="s">
        <v>266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14</v>
      </c>
      <c r="B255" s="106" t="s">
        <v>189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15</v>
      </c>
      <c r="B256" s="115" t="s">
        <v>190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16</v>
      </c>
      <c r="B257" s="106" t="s">
        <v>267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17</v>
      </c>
      <c r="B258" s="106" t="s">
        <v>191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18</v>
      </c>
      <c r="B259" s="115" t="s">
        <v>192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19</v>
      </c>
      <c r="B260" s="108" t="s">
        <v>193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20</v>
      </c>
      <c r="B261" s="106" t="s">
        <v>194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21</v>
      </c>
      <c r="B262" s="106" t="s">
        <v>195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22</v>
      </c>
      <c r="B263" s="108" t="s">
        <v>196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23</v>
      </c>
      <c r="B264" s="108" t="s">
        <v>197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24</v>
      </c>
      <c r="B265" s="108" t="s">
        <v>203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208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209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210</v>
      </c>
      <c r="B269" s="9" t="s">
        <v>198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211</v>
      </c>
      <c r="B270" s="9" t="s">
        <v>199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212</v>
      </c>
      <c r="B271" s="9" t="s">
        <v>200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213</v>
      </c>
      <c r="B272" s="9" t="s">
        <v>201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214</v>
      </c>
      <c r="B273" s="9" t="s">
        <v>202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218</v>
      </c>
      <c r="B274" s="9" t="s">
        <v>219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215</v>
      </c>
      <c r="B275" s="9" t="s">
        <v>204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216</v>
      </c>
      <c r="B276" s="9" t="s">
        <v>205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217</v>
      </c>
      <c r="B277" s="9" t="s">
        <v>206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220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224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176</v>
      </c>
      <c r="B281" s="118" t="s">
        <v>177</v>
      </c>
      <c r="C281" s="118" t="s">
        <v>178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4" t="s">
        <v>47</v>
      </c>
      <c r="L281" s="64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195" t="s">
        <v>223</v>
      </c>
      <c r="U281" s="196"/>
    </row>
    <row r="282" spans="1:21" x14ac:dyDescent="0.2">
      <c r="A282" s="97" t="s">
        <v>9</v>
      </c>
      <c r="B282" s="152" t="s">
        <v>255</v>
      </c>
      <c r="C282" s="99" t="s">
        <v>180</v>
      </c>
      <c r="D282" s="35" t="s">
        <v>41</v>
      </c>
      <c r="E282" s="35" t="s">
        <v>175</v>
      </c>
      <c r="F282" s="35" t="s">
        <v>175</v>
      </c>
      <c r="G282" s="35" t="s">
        <v>41</v>
      </c>
      <c r="H282" s="35" t="s">
        <v>175</v>
      </c>
      <c r="I282" s="35" t="s">
        <v>175</v>
      </c>
      <c r="J282" s="35" t="s">
        <v>222</v>
      </c>
      <c r="K282" s="35" t="s">
        <v>175</v>
      </c>
      <c r="L282" s="35" t="s">
        <v>175</v>
      </c>
      <c r="M282" s="35" t="s">
        <v>222</v>
      </c>
      <c r="N282" s="35" t="s">
        <v>175</v>
      </c>
      <c r="O282" s="35" t="s">
        <v>175</v>
      </c>
      <c r="P282" s="35" t="s">
        <v>222</v>
      </c>
      <c r="Q282" s="35" t="s">
        <v>175</v>
      </c>
      <c r="R282" s="35" t="s">
        <v>175</v>
      </c>
      <c r="S282" s="145" t="s">
        <v>41</v>
      </c>
      <c r="T282" s="145" t="s">
        <v>175</v>
      </c>
      <c r="U282" s="145" t="s">
        <v>175</v>
      </c>
    </row>
    <row r="283" spans="1:21" x14ac:dyDescent="0.2">
      <c r="A283" s="97"/>
      <c r="B283" s="100"/>
      <c r="C283" s="100"/>
      <c r="D283" s="35" t="s">
        <v>269</v>
      </c>
      <c r="E283" s="35" t="s">
        <v>139</v>
      </c>
      <c r="F283" s="35" t="s">
        <v>207</v>
      </c>
      <c r="G283" s="35"/>
      <c r="H283" s="35" t="s">
        <v>139</v>
      </c>
      <c r="I283" s="35" t="s">
        <v>207</v>
      </c>
      <c r="J283" s="35" t="s">
        <v>41</v>
      </c>
      <c r="K283" s="35" t="s">
        <v>139</v>
      </c>
      <c r="L283" s="35" t="s">
        <v>207</v>
      </c>
      <c r="M283" s="35" t="s">
        <v>41</v>
      </c>
      <c r="N283" s="35" t="s">
        <v>139</v>
      </c>
      <c r="O283" s="35" t="s">
        <v>207</v>
      </c>
      <c r="P283" s="35" t="s">
        <v>41</v>
      </c>
      <c r="Q283" s="35" t="s">
        <v>139</v>
      </c>
      <c r="R283" s="35" t="s">
        <v>207</v>
      </c>
      <c r="S283" s="145" t="s">
        <v>263</v>
      </c>
      <c r="T283" s="145" t="s">
        <v>139</v>
      </c>
      <c r="U283" s="145" t="s">
        <v>207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165</v>
      </c>
      <c r="M285" s="131" t="s">
        <v>14</v>
      </c>
      <c r="N285" s="131" t="s">
        <v>15</v>
      </c>
      <c r="O285" s="131" t="s">
        <v>16</v>
      </c>
      <c r="P285" s="131" t="s">
        <v>17</v>
      </c>
      <c r="Q285" s="131" t="s">
        <v>18</v>
      </c>
      <c r="R285" s="131" t="s">
        <v>19</v>
      </c>
      <c r="S285" s="148" t="s">
        <v>20</v>
      </c>
      <c r="T285" s="148" t="s">
        <v>20</v>
      </c>
      <c r="U285" s="148" t="s">
        <v>20</v>
      </c>
    </row>
    <row r="286" spans="1:21" x14ac:dyDescent="0.2">
      <c r="A286" s="103" t="s">
        <v>4</v>
      </c>
      <c r="B286" s="103" t="s">
        <v>181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182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183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184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185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186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187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188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165</v>
      </c>
      <c r="B294" s="106" t="s">
        <v>266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14</v>
      </c>
      <c r="B295" s="106" t="s">
        <v>189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15</v>
      </c>
      <c r="B296" s="115" t="s">
        <v>190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16</v>
      </c>
      <c r="B297" s="106" t="s">
        <v>267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17</v>
      </c>
      <c r="B298" s="106" t="s">
        <v>191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18</v>
      </c>
      <c r="B299" s="115" t="s">
        <v>192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19</v>
      </c>
      <c r="B300" s="108" t="s">
        <v>193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20</v>
      </c>
      <c r="B301" s="106" t="s">
        <v>194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21</v>
      </c>
      <c r="B302" s="106" t="s">
        <v>195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22</v>
      </c>
      <c r="B303" s="108" t="s">
        <v>196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23</v>
      </c>
      <c r="B304" s="108" t="s">
        <v>197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24</v>
      </c>
      <c r="B305" s="108" t="s">
        <v>203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208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209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210</v>
      </c>
      <c r="B309" s="9" t="s">
        <v>198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211</v>
      </c>
      <c r="B310" s="9" t="s">
        <v>199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212</v>
      </c>
      <c r="B311" s="9" t="s">
        <v>200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213</v>
      </c>
      <c r="B312" s="9" t="s">
        <v>201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214</v>
      </c>
      <c r="B313" s="9" t="s">
        <v>202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218</v>
      </c>
      <c r="B314" s="9" t="s">
        <v>219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215</v>
      </c>
      <c r="B315" s="9" t="s">
        <v>204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216</v>
      </c>
      <c r="B316" s="9" t="s">
        <v>205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217</v>
      </c>
      <c r="B317" s="9" t="s">
        <v>206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220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224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176</v>
      </c>
      <c r="B321" s="118" t="s">
        <v>177</v>
      </c>
      <c r="C321" s="118" t="s">
        <v>178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4" t="s">
        <v>47</v>
      </c>
      <c r="L321" s="64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195" t="s">
        <v>223</v>
      </c>
      <c r="U321" s="196"/>
    </row>
    <row r="322" spans="1:21" x14ac:dyDescent="0.2">
      <c r="A322" s="97" t="s">
        <v>9</v>
      </c>
      <c r="B322" s="152" t="s">
        <v>256</v>
      </c>
      <c r="C322" s="99" t="s">
        <v>180</v>
      </c>
      <c r="D322" s="35" t="s">
        <v>41</v>
      </c>
      <c r="E322" s="35" t="s">
        <v>175</v>
      </c>
      <c r="F322" s="35" t="s">
        <v>175</v>
      </c>
      <c r="G322" s="35" t="s">
        <v>41</v>
      </c>
      <c r="H322" s="35" t="s">
        <v>175</v>
      </c>
      <c r="I322" s="35" t="s">
        <v>175</v>
      </c>
      <c r="J322" s="35" t="s">
        <v>222</v>
      </c>
      <c r="K322" s="35" t="s">
        <v>175</v>
      </c>
      <c r="L322" s="35" t="s">
        <v>175</v>
      </c>
      <c r="M322" s="35" t="s">
        <v>222</v>
      </c>
      <c r="N322" s="35" t="s">
        <v>175</v>
      </c>
      <c r="O322" s="35" t="s">
        <v>175</v>
      </c>
      <c r="P322" s="35" t="s">
        <v>222</v>
      </c>
      <c r="Q322" s="35" t="s">
        <v>175</v>
      </c>
      <c r="R322" s="35" t="s">
        <v>175</v>
      </c>
      <c r="S322" s="145" t="s">
        <v>41</v>
      </c>
      <c r="T322" s="145" t="s">
        <v>175</v>
      </c>
      <c r="U322" s="145" t="s">
        <v>175</v>
      </c>
    </row>
    <row r="323" spans="1:21" x14ac:dyDescent="0.2">
      <c r="A323" s="97"/>
      <c r="B323" s="100"/>
      <c r="C323" s="100"/>
      <c r="D323" s="35" t="s">
        <v>269</v>
      </c>
      <c r="E323" s="35" t="s">
        <v>139</v>
      </c>
      <c r="F323" s="35" t="s">
        <v>207</v>
      </c>
      <c r="G323" s="35"/>
      <c r="H323" s="35" t="s">
        <v>139</v>
      </c>
      <c r="I323" s="35" t="s">
        <v>207</v>
      </c>
      <c r="J323" s="35" t="s">
        <v>41</v>
      </c>
      <c r="K323" s="35" t="s">
        <v>139</v>
      </c>
      <c r="L323" s="35" t="s">
        <v>207</v>
      </c>
      <c r="M323" s="35" t="s">
        <v>41</v>
      </c>
      <c r="N323" s="35" t="s">
        <v>139</v>
      </c>
      <c r="O323" s="35" t="s">
        <v>207</v>
      </c>
      <c r="P323" s="35" t="s">
        <v>41</v>
      </c>
      <c r="Q323" s="35" t="s">
        <v>139</v>
      </c>
      <c r="R323" s="35" t="s">
        <v>207</v>
      </c>
      <c r="S323" s="145" t="s">
        <v>263</v>
      </c>
      <c r="T323" s="145" t="s">
        <v>139</v>
      </c>
      <c r="U323" s="145" t="s">
        <v>207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165</v>
      </c>
      <c r="M325" s="131" t="s">
        <v>14</v>
      </c>
      <c r="N325" s="131" t="s">
        <v>15</v>
      </c>
      <c r="O325" s="131" t="s">
        <v>16</v>
      </c>
      <c r="P325" s="131" t="s">
        <v>17</v>
      </c>
      <c r="Q325" s="131" t="s">
        <v>18</v>
      </c>
      <c r="R325" s="131" t="s">
        <v>19</v>
      </c>
      <c r="S325" s="148" t="s">
        <v>20</v>
      </c>
      <c r="T325" s="148" t="s">
        <v>20</v>
      </c>
      <c r="U325" s="148" t="s">
        <v>20</v>
      </c>
    </row>
    <row r="326" spans="1:21" x14ac:dyDescent="0.2">
      <c r="A326" s="103" t="s">
        <v>4</v>
      </c>
      <c r="B326" s="103" t="s">
        <v>181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182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183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184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185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186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187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188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165</v>
      </c>
      <c r="B334" s="106" t="s">
        <v>266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14</v>
      </c>
      <c r="B335" s="106" t="s">
        <v>189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15</v>
      </c>
      <c r="B336" s="115" t="s">
        <v>190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16</v>
      </c>
      <c r="B337" s="106" t="s">
        <v>268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17</v>
      </c>
      <c r="B338" s="106" t="s">
        <v>191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18</v>
      </c>
      <c r="B339" s="115" t="s">
        <v>192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19</v>
      </c>
      <c r="B340" s="108" t="s">
        <v>193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20</v>
      </c>
      <c r="B341" s="106" t="s">
        <v>194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21</v>
      </c>
      <c r="B342" s="106" t="s">
        <v>195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22</v>
      </c>
      <c r="B343" s="108" t="s">
        <v>196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23</v>
      </c>
      <c r="B344" s="108" t="s">
        <v>197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24</v>
      </c>
      <c r="B345" s="108" t="s">
        <v>203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208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209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210</v>
      </c>
      <c r="B349" s="9" t="s">
        <v>198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211</v>
      </c>
      <c r="B350" s="9" t="s">
        <v>199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212</v>
      </c>
      <c r="B351" s="9" t="s">
        <v>200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213</v>
      </c>
      <c r="B352" s="9" t="s">
        <v>201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214</v>
      </c>
      <c r="B353" s="9" t="s">
        <v>202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218</v>
      </c>
      <c r="B354" s="9" t="s">
        <v>219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215</v>
      </c>
      <c r="B355" s="9" t="s">
        <v>204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216</v>
      </c>
      <c r="B356" s="9" t="s">
        <v>205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217</v>
      </c>
      <c r="B357" s="9" t="s">
        <v>206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220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224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176</v>
      </c>
      <c r="B361" s="118" t="s">
        <v>177</v>
      </c>
      <c r="C361" s="118" t="s">
        <v>178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4" t="s">
        <v>47</v>
      </c>
      <c r="L361" s="64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195" t="s">
        <v>223</v>
      </c>
      <c r="U361" s="196"/>
    </row>
    <row r="362" spans="1:21" x14ac:dyDescent="0.2">
      <c r="A362" s="97" t="s">
        <v>9</v>
      </c>
      <c r="B362" s="152" t="s">
        <v>257</v>
      </c>
      <c r="C362" s="99" t="s">
        <v>180</v>
      </c>
      <c r="D362" s="35" t="s">
        <v>41</v>
      </c>
      <c r="E362" s="35" t="s">
        <v>175</v>
      </c>
      <c r="F362" s="35" t="s">
        <v>175</v>
      </c>
      <c r="G362" s="35" t="s">
        <v>41</v>
      </c>
      <c r="H362" s="35" t="s">
        <v>175</v>
      </c>
      <c r="I362" s="35" t="s">
        <v>175</v>
      </c>
      <c r="J362" s="35" t="s">
        <v>222</v>
      </c>
      <c r="K362" s="35" t="s">
        <v>175</v>
      </c>
      <c r="L362" s="35" t="s">
        <v>175</v>
      </c>
      <c r="M362" s="35" t="s">
        <v>222</v>
      </c>
      <c r="N362" s="35" t="s">
        <v>175</v>
      </c>
      <c r="O362" s="35" t="s">
        <v>175</v>
      </c>
      <c r="P362" s="35" t="s">
        <v>222</v>
      </c>
      <c r="Q362" s="35" t="s">
        <v>175</v>
      </c>
      <c r="R362" s="35" t="s">
        <v>175</v>
      </c>
      <c r="S362" s="145" t="s">
        <v>41</v>
      </c>
      <c r="T362" s="145" t="s">
        <v>175</v>
      </c>
      <c r="U362" s="145" t="s">
        <v>175</v>
      </c>
    </row>
    <row r="363" spans="1:21" x14ac:dyDescent="0.2">
      <c r="A363" s="97"/>
      <c r="B363" s="100"/>
      <c r="C363" s="100"/>
      <c r="D363" s="35" t="s">
        <v>269</v>
      </c>
      <c r="E363" s="35" t="s">
        <v>139</v>
      </c>
      <c r="F363" s="35" t="s">
        <v>207</v>
      </c>
      <c r="G363" s="35"/>
      <c r="H363" s="35" t="s">
        <v>139</v>
      </c>
      <c r="I363" s="35" t="s">
        <v>207</v>
      </c>
      <c r="J363" s="35" t="s">
        <v>41</v>
      </c>
      <c r="K363" s="35" t="s">
        <v>139</v>
      </c>
      <c r="L363" s="35" t="s">
        <v>207</v>
      </c>
      <c r="M363" s="35" t="s">
        <v>41</v>
      </c>
      <c r="N363" s="35" t="s">
        <v>139</v>
      </c>
      <c r="O363" s="35" t="s">
        <v>207</v>
      </c>
      <c r="P363" s="35" t="s">
        <v>41</v>
      </c>
      <c r="Q363" s="35" t="s">
        <v>139</v>
      </c>
      <c r="R363" s="35" t="s">
        <v>207</v>
      </c>
      <c r="S363" s="145" t="s">
        <v>263</v>
      </c>
      <c r="T363" s="145" t="s">
        <v>139</v>
      </c>
      <c r="U363" s="145" t="s">
        <v>207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165</v>
      </c>
      <c r="M365" s="131" t="s">
        <v>14</v>
      </c>
      <c r="N365" s="131" t="s">
        <v>15</v>
      </c>
      <c r="O365" s="131" t="s">
        <v>16</v>
      </c>
      <c r="P365" s="131" t="s">
        <v>17</v>
      </c>
      <c r="Q365" s="131" t="s">
        <v>18</v>
      </c>
      <c r="R365" s="131" t="s">
        <v>19</v>
      </c>
      <c r="S365" s="148" t="s">
        <v>20</v>
      </c>
      <c r="T365" s="148" t="s">
        <v>20</v>
      </c>
      <c r="U365" s="148" t="s">
        <v>20</v>
      </c>
    </row>
    <row r="366" spans="1:21" x14ac:dyDescent="0.2">
      <c r="A366" s="103" t="s">
        <v>4</v>
      </c>
      <c r="B366" s="103" t="s">
        <v>181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182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183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184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185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186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187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188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165</v>
      </c>
      <c r="B374" s="106" t="s">
        <v>266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14</v>
      </c>
      <c r="B375" s="106" t="s">
        <v>189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15</v>
      </c>
      <c r="B376" s="115" t="s">
        <v>190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16</v>
      </c>
      <c r="B377" s="106" t="s">
        <v>267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17</v>
      </c>
      <c r="B378" s="106" t="s">
        <v>191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18</v>
      </c>
      <c r="B379" s="115" t="s">
        <v>192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19</v>
      </c>
      <c r="B380" s="108" t="s">
        <v>193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20</v>
      </c>
      <c r="B381" s="106" t="s">
        <v>194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21</v>
      </c>
      <c r="B382" s="106" t="s">
        <v>195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22</v>
      </c>
      <c r="B383" s="108" t="s">
        <v>196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23</v>
      </c>
      <c r="B384" s="108" t="s">
        <v>197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24</v>
      </c>
      <c r="B385" s="108" t="s">
        <v>203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208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209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210</v>
      </c>
      <c r="B389" s="9" t="s">
        <v>198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211</v>
      </c>
      <c r="B390" s="9" t="s">
        <v>199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212</v>
      </c>
      <c r="B391" s="9" t="s">
        <v>200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213</v>
      </c>
      <c r="B392" s="9" t="s">
        <v>201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214</v>
      </c>
      <c r="B393" s="9" t="s">
        <v>202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218</v>
      </c>
      <c r="B394" s="9" t="s">
        <v>219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215</v>
      </c>
      <c r="B395" s="9" t="s">
        <v>204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216</v>
      </c>
      <c r="B396" s="9" t="s">
        <v>205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217</v>
      </c>
      <c r="B397" s="9" t="s">
        <v>206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220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224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176</v>
      </c>
      <c r="B401" s="118" t="s">
        <v>177</v>
      </c>
      <c r="C401" s="118" t="s">
        <v>178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4" t="s">
        <v>47</v>
      </c>
      <c r="L401" s="64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195" t="s">
        <v>223</v>
      </c>
      <c r="U401" s="196"/>
    </row>
    <row r="402" spans="1:21" x14ac:dyDescent="0.2">
      <c r="A402" s="97" t="s">
        <v>9</v>
      </c>
      <c r="B402" s="98" t="s">
        <v>258</v>
      </c>
      <c r="C402" s="99" t="s">
        <v>180</v>
      </c>
      <c r="D402" s="35" t="s">
        <v>41</v>
      </c>
      <c r="E402" s="35" t="s">
        <v>175</v>
      </c>
      <c r="F402" s="35" t="s">
        <v>175</v>
      </c>
      <c r="G402" s="35" t="s">
        <v>41</v>
      </c>
      <c r="H402" s="35" t="s">
        <v>175</v>
      </c>
      <c r="I402" s="35" t="s">
        <v>175</v>
      </c>
      <c r="J402" s="35" t="s">
        <v>222</v>
      </c>
      <c r="K402" s="35" t="s">
        <v>175</v>
      </c>
      <c r="L402" s="35" t="s">
        <v>175</v>
      </c>
      <c r="M402" s="35" t="s">
        <v>222</v>
      </c>
      <c r="N402" s="35" t="s">
        <v>175</v>
      </c>
      <c r="O402" s="35" t="s">
        <v>175</v>
      </c>
      <c r="P402" s="35" t="s">
        <v>222</v>
      </c>
      <c r="Q402" s="35" t="s">
        <v>175</v>
      </c>
      <c r="R402" s="35" t="s">
        <v>175</v>
      </c>
      <c r="S402" s="145" t="s">
        <v>41</v>
      </c>
      <c r="T402" s="145" t="s">
        <v>175</v>
      </c>
      <c r="U402" s="145" t="s">
        <v>175</v>
      </c>
    </row>
    <row r="403" spans="1:21" x14ac:dyDescent="0.2">
      <c r="A403" s="97"/>
      <c r="B403" s="100"/>
      <c r="C403" s="100"/>
      <c r="D403" s="35" t="s">
        <v>269</v>
      </c>
      <c r="E403" s="35" t="s">
        <v>139</v>
      </c>
      <c r="F403" s="35" t="s">
        <v>207</v>
      </c>
      <c r="G403" s="35"/>
      <c r="H403" s="35" t="s">
        <v>139</v>
      </c>
      <c r="I403" s="35" t="s">
        <v>207</v>
      </c>
      <c r="J403" s="35" t="s">
        <v>41</v>
      </c>
      <c r="K403" s="35" t="s">
        <v>139</v>
      </c>
      <c r="L403" s="35" t="s">
        <v>207</v>
      </c>
      <c r="M403" s="35" t="s">
        <v>41</v>
      </c>
      <c r="N403" s="35" t="s">
        <v>139</v>
      </c>
      <c r="O403" s="35" t="s">
        <v>207</v>
      </c>
      <c r="P403" s="35" t="s">
        <v>41</v>
      </c>
      <c r="Q403" s="35" t="s">
        <v>139</v>
      </c>
      <c r="R403" s="35" t="s">
        <v>207</v>
      </c>
      <c r="S403" s="145" t="s">
        <v>263</v>
      </c>
      <c r="T403" s="145" t="s">
        <v>139</v>
      </c>
      <c r="U403" s="145" t="s">
        <v>207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165</v>
      </c>
      <c r="M405" s="131" t="s">
        <v>14</v>
      </c>
      <c r="N405" s="131" t="s">
        <v>15</v>
      </c>
      <c r="O405" s="131" t="s">
        <v>16</v>
      </c>
      <c r="P405" s="131" t="s">
        <v>17</v>
      </c>
      <c r="Q405" s="131" t="s">
        <v>18</v>
      </c>
      <c r="R405" s="131" t="s">
        <v>19</v>
      </c>
      <c r="S405" s="148" t="s">
        <v>20</v>
      </c>
      <c r="T405" s="148" t="s">
        <v>20</v>
      </c>
      <c r="U405" s="148" t="s">
        <v>20</v>
      </c>
    </row>
    <row r="406" spans="1:21" x14ac:dyDescent="0.2">
      <c r="A406" s="103" t="s">
        <v>4</v>
      </c>
      <c r="B406" s="103" t="s">
        <v>181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182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183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184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185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186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187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188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165</v>
      </c>
      <c r="B414" s="106" t="s">
        <v>266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14</v>
      </c>
      <c r="B415" s="106" t="s">
        <v>189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15</v>
      </c>
      <c r="B416" s="115" t="s">
        <v>190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16</v>
      </c>
      <c r="B417" s="106" t="s">
        <v>267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17</v>
      </c>
      <c r="B418" s="106" t="s">
        <v>191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18</v>
      </c>
      <c r="B419" s="115" t="s">
        <v>192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19</v>
      </c>
      <c r="B420" s="108" t="s">
        <v>193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20</v>
      </c>
      <c r="B421" s="106" t="s">
        <v>194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21</v>
      </c>
      <c r="B422" s="106" t="s">
        <v>195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22</v>
      </c>
      <c r="B423" s="108" t="s">
        <v>196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23</v>
      </c>
      <c r="B424" s="108" t="s">
        <v>197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24</v>
      </c>
      <c r="B425" s="108" t="s">
        <v>203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208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209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210</v>
      </c>
      <c r="B429" s="9" t="s">
        <v>198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211</v>
      </c>
      <c r="B430" s="9" t="s">
        <v>199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212</v>
      </c>
      <c r="B431" s="9" t="s">
        <v>200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213</v>
      </c>
      <c r="B432" s="9" t="s">
        <v>201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214</v>
      </c>
      <c r="B433" s="9" t="s">
        <v>202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218</v>
      </c>
      <c r="B434" s="9" t="s">
        <v>219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215</v>
      </c>
      <c r="B435" s="9" t="s">
        <v>204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216</v>
      </c>
      <c r="B436" s="9" t="s">
        <v>205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217</v>
      </c>
      <c r="B437" s="9" t="s">
        <v>206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220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224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176</v>
      </c>
      <c r="B441" s="118" t="s">
        <v>177</v>
      </c>
      <c r="C441" s="118" t="s">
        <v>178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4" t="s">
        <v>47</v>
      </c>
      <c r="L441" s="64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195" t="s">
        <v>223</v>
      </c>
      <c r="U441" s="196"/>
    </row>
    <row r="442" spans="1:21" x14ac:dyDescent="0.2">
      <c r="A442" s="97" t="s">
        <v>9</v>
      </c>
      <c r="B442" s="98" t="s">
        <v>259</v>
      </c>
      <c r="C442" s="99" t="s">
        <v>180</v>
      </c>
      <c r="D442" s="35" t="s">
        <v>41</v>
      </c>
      <c r="E442" s="35" t="s">
        <v>175</v>
      </c>
      <c r="F442" s="35" t="s">
        <v>175</v>
      </c>
      <c r="G442" s="35" t="s">
        <v>41</v>
      </c>
      <c r="H442" s="35" t="s">
        <v>175</v>
      </c>
      <c r="I442" s="35" t="s">
        <v>175</v>
      </c>
      <c r="J442" s="35" t="s">
        <v>222</v>
      </c>
      <c r="K442" s="35" t="s">
        <v>175</v>
      </c>
      <c r="L442" s="35" t="s">
        <v>175</v>
      </c>
      <c r="M442" s="35" t="s">
        <v>222</v>
      </c>
      <c r="N442" s="35" t="s">
        <v>175</v>
      </c>
      <c r="O442" s="35" t="s">
        <v>175</v>
      </c>
      <c r="P442" s="35" t="s">
        <v>222</v>
      </c>
      <c r="Q442" s="35" t="s">
        <v>175</v>
      </c>
      <c r="R442" s="35" t="s">
        <v>175</v>
      </c>
      <c r="S442" s="145" t="s">
        <v>41</v>
      </c>
      <c r="T442" s="145" t="s">
        <v>175</v>
      </c>
      <c r="U442" s="145" t="s">
        <v>175</v>
      </c>
    </row>
    <row r="443" spans="1:21" x14ac:dyDescent="0.2">
      <c r="A443" s="97"/>
      <c r="B443" s="100"/>
      <c r="C443" s="100"/>
      <c r="D443" s="35" t="s">
        <v>269</v>
      </c>
      <c r="E443" s="35" t="s">
        <v>139</v>
      </c>
      <c r="F443" s="35" t="s">
        <v>207</v>
      </c>
      <c r="G443" s="35"/>
      <c r="H443" s="35" t="s">
        <v>139</v>
      </c>
      <c r="I443" s="35" t="s">
        <v>207</v>
      </c>
      <c r="J443" s="35" t="s">
        <v>41</v>
      </c>
      <c r="K443" s="35" t="s">
        <v>139</v>
      </c>
      <c r="L443" s="35" t="s">
        <v>207</v>
      </c>
      <c r="M443" s="35" t="s">
        <v>41</v>
      </c>
      <c r="N443" s="35" t="s">
        <v>139</v>
      </c>
      <c r="O443" s="35" t="s">
        <v>207</v>
      </c>
      <c r="P443" s="35" t="s">
        <v>41</v>
      </c>
      <c r="Q443" s="35" t="s">
        <v>139</v>
      </c>
      <c r="R443" s="35" t="s">
        <v>207</v>
      </c>
      <c r="S443" s="145" t="s">
        <v>263</v>
      </c>
      <c r="T443" s="145" t="s">
        <v>139</v>
      </c>
      <c r="U443" s="145" t="s">
        <v>207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165</v>
      </c>
      <c r="M445" s="131" t="s">
        <v>14</v>
      </c>
      <c r="N445" s="131" t="s">
        <v>15</v>
      </c>
      <c r="O445" s="131" t="s">
        <v>16</v>
      </c>
      <c r="P445" s="131" t="s">
        <v>17</v>
      </c>
      <c r="Q445" s="131" t="s">
        <v>18</v>
      </c>
      <c r="R445" s="131" t="s">
        <v>19</v>
      </c>
      <c r="S445" s="148" t="s">
        <v>20</v>
      </c>
      <c r="T445" s="148" t="s">
        <v>20</v>
      </c>
      <c r="U445" s="148" t="s">
        <v>20</v>
      </c>
    </row>
    <row r="446" spans="1:21" x14ac:dyDescent="0.2">
      <c r="A446" s="103" t="s">
        <v>4</v>
      </c>
      <c r="B446" s="103" t="s">
        <v>181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182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183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184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185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186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187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188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165</v>
      </c>
      <c r="B454" s="106" t="s">
        <v>266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14</v>
      </c>
      <c r="B455" s="106" t="s">
        <v>189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15</v>
      </c>
      <c r="B456" s="115" t="s">
        <v>190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16</v>
      </c>
      <c r="B457" s="106" t="s">
        <v>267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17</v>
      </c>
      <c r="B458" s="106" t="s">
        <v>191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18</v>
      </c>
      <c r="B459" s="115" t="s">
        <v>192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19</v>
      </c>
      <c r="B460" s="108" t="s">
        <v>193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20</v>
      </c>
      <c r="B461" s="106" t="s">
        <v>194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21</v>
      </c>
      <c r="B462" s="106" t="s">
        <v>195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22</v>
      </c>
      <c r="B463" s="108" t="s">
        <v>196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23</v>
      </c>
      <c r="B464" s="108" t="s">
        <v>197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24</v>
      </c>
      <c r="B465" s="108" t="s">
        <v>203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208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209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210</v>
      </c>
      <c r="B469" s="9" t="s">
        <v>198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211</v>
      </c>
      <c r="B470" s="9" t="s">
        <v>199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212</v>
      </c>
      <c r="B471" s="9" t="s">
        <v>200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213</v>
      </c>
      <c r="B472" s="9" t="s">
        <v>201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214</v>
      </c>
      <c r="B473" s="9" t="s">
        <v>202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218</v>
      </c>
      <c r="B474" s="9" t="s">
        <v>219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215</v>
      </c>
      <c r="B475" s="9" t="s">
        <v>204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216</v>
      </c>
      <c r="B476" s="9" t="s">
        <v>205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217</v>
      </c>
      <c r="B477" s="9" t="s">
        <v>206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220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224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176</v>
      </c>
      <c r="B481" s="118" t="s">
        <v>177</v>
      </c>
      <c r="C481" s="118" t="s">
        <v>178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4" t="s">
        <v>47</v>
      </c>
      <c r="L481" s="64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195" t="s">
        <v>223</v>
      </c>
      <c r="U481" s="196"/>
    </row>
    <row r="482" spans="1:21" x14ac:dyDescent="0.2">
      <c r="A482" s="97" t="s">
        <v>9</v>
      </c>
      <c r="B482" s="98" t="s">
        <v>260</v>
      </c>
      <c r="C482" s="99" t="s">
        <v>180</v>
      </c>
      <c r="D482" s="35" t="s">
        <v>41</v>
      </c>
      <c r="E482" s="35" t="s">
        <v>175</v>
      </c>
      <c r="F482" s="35" t="s">
        <v>175</v>
      </c>
      <c r="G482" s="35" t="s">
        <v>41</v>
      </c>
      <c r="H482" s="35" t="s">
        <v>175</v>
      </c>
      <c r="I482" s="35" t="s">
        <v>175</v>
      </c>
      <c r="J482" s="35" t="s">
        <v>222</v>
      </c>
      <c r="K482" s="35" t="s">
        <v>175</v>
      </c>
      <c r="L482" s="35" t="s">
        <v>175</v>
      </c>
      <c r="M482" s="35" t="s">
        <v>222</v>
      </c>
      <c r="N482" s="35" t="s">
        <v>175</v>
      </c>
      <c r="O482" s="35" t="s">
        <v>175</v>
      </c>
      <c r="P482" s="35" t="s">
        <v>222</v>
      </c>
      <c r="Q482" s="35" t="s">
        <v>175</v>
      </c>
      <c r="R482" s="35" t="s">
        <v>175</v>
      </c>
      <c r="S482" s="145" t="s">
        <v>41</v>
      </c>
      <c r="T482" s="145" t="s">
        <v>175</v>
      </c>
      <c r="U482" s="145" t="s">
        <v>175</v>
      </c>
    </row>
    <row r="483" spans="1:21" x14ac:dyDescent="0.2">
      <c r="A483" s="97"/>
      <c r="B483" s="100"/>
      <c r="C483" s="100"/>
      <c r="D483" s="35" t="s">
        <v>269</v>
      </c>
      <c r="E483" s="35" t="s">
        <v>139</v>
      </c>
      <c r="F483" s="35" t="s">
        <v>207</v>
      </c>
      <c r="G483" s="35"/>
      <c r="H483" s="35" t="s">
        <v>139</v>
      </c>
      <c r="I483" s="35" t="s">
        <v>207</v>
      </c>
      <c r="J483" s="35" t="s">
        <v>41</v>
      </c>
      <c r="K483" s="35" t="s">
        <v>139</v>
      </c>
      <c r="L483" s="35" t="s">
        <v>207</v>
      </c>
      <c r="M483" s="35" t="s">
        <v>41</v>
      </c>
      <c r="N483" s="35" t="s">
        <v>139</v>
      </c>
      <c r="O483" s="35" t="s">
        <v>207</v>
      </c>
      <c r="P483" s="35" t="s">
        <v>41</v>
      </c>
      <c r="Q483" s="35" t="s">
        <v>139</v>
      </c>
      <c r="R483" s="35" t="s">
        <v>207</v>
      </c>
      <c r="S483" s="145" t="s">
        <v>263</v>
      </c>
      <c r="T483" s="145" t="s">
        <v>139</v>
      </c>
      <c r="U483" s="145" t="s">
        <v>207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165</v>
      </c>
      <c r="M485" s="131" t="s">
        <v>14</v>
      </c>
      <c r="N485" s="131" t="s">
        <v>15</v>
      </c>
      <c r="O485" s="131" t="s">
        <v>16</v>
      </c>
      <c r="P485" s="131" t="s">
        <v>17</v>
      </c>
      <c r="Q485" s="131" t="s">
        <v>18</v>
      </c>
      <c r="R485" s="131" t="s">
        <v>19</v>
      </c>
      <c r="S485" s="148" t="s">
        <v>20</v>
      </c>
      <c r="T485" s="148" t="s">
        <v>20</v>
      </c>
      <c r="U485" s="148" t="s">
        <v>20</v>
      </c>
    </row>
    <row r="486" spans="1:21" x14ac:dyDescent="0.2">
      <c r="A486" s="103" t="s">
        <v>4</v>
      </c>
      <c r="B486" s="103" t="s">
        <v>181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182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183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184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185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186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187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188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165</v>
      </c>
      <c r="B494" s="106" t="s">
        <v>266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14</v>
      </c>
      <c r="B495" s="106" t="s">
        <v>189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15</v>
      </c>
      <c r="B496" s="115" t="s">
        <v>190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16</v>
      </c>
      <c r="B497" s="106" t="s">
        <v>267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17</v>
      </c>
      <c r="B498" s="106" t="s">
        <v>191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18</v>
      </c>
      <c r="B499" s="115" t="s">
        <v>192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19</v>
      </c>
      <c r="B500" s="108" t="s">
        <v>193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20</v>
      </c>
      <c r="B501" s="106" t="s">
        <v>194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21</v>
      </c>
      <c r="B502" s="106" t="s">
        <v>195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22</v>
      </c>
      <c r="B503" s="108" t="s">
        <v>196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23</v>
      </c>
      <c r="B504" s="108" t="s">
        <v>197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24</v>
      </c>
      <c r="B505" s="108" t="s">
        <v>203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208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209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210</v>
      </c>
      <c r="B509" s="9" t="s">
        <v>198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211</v>
      </c>
      <c r="B510" s="9" t="s">
        <v>199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212</v>
      </c>
      <c r="B511" s="9" t="s">
        <v>200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213</v>
      </c>
      <c r="B512" s="9" t="s">
        <v>201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214</v>
      </c>
      <c r="B513" s="9" t="s">
        <v>202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218</v>
      </c>
      <c r="B514" s="9" t="s">
        <v>247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215</v>
      </c>
      <c r="B515" s="9" t="s">
        <v>204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216</v>
      </c>
      <c r="B516" s="9" t="s">
        <v>205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217</v>
      </c>
      <c r="B517" s="9" t="s">
        <v>206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220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224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176</v>
      </c>
      <c r="B521" s="118" t="s">
        <v>177</v>
      </c>
      <c r="C521" s="118" t="s">
        <v>178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4" t="s">
        <v>47</v>
      </c>
      <c r="L521" s="64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195" t="s">
        <v>223</v>
      </c>
      <c r="U521" s="196"/>
    </row>
    <row r="522" spans="1:21" x14ac:dyDescent="0.2">
      <c r="A522" s="97" t="s">
        <v>9</v>
      </c>
      <c r="B522" s="98" t="s">
        <v>261</v>
      </c>
      <c r="C522" s="99" t="s">
        <v>180</v>
      </c>
      <c r="D522" s="35" t="s">
        <v>41</v>
      </c>
      <c r="E522" s="35" t="s">
        <v>175</v>
      </c>
      <c r="F522" s="35" t="s">
        <v>175</v>
      </c>
      <c r="G522" s="35" t="s">
        <v>41</v>
      </c>
      <c r="H522" s="35" t="s">
        <v>175</v>
      </c>
      <c r="I522" s="35" t="s">
        <v>175</v>
      </c>
      <c r="J522" s="35" t="s">
        <v>222</v>
      </c>
      <c r="K522" s="35" t="s">
        <v>175</v>
      </c>
      <c r="L522" s="35" t="s">
        <v>175</v>
      </c>
      <c r="M522" s="35" t="s">
        <v>222</v>
      </c>
      <c r="N522" s="35" t="s">
        <v>175</v>
      </c>
      <c r="O522" s="35" t="s">
        <v>175</v>
      </c>
      <c r="P522" s="35" t="s">
        <v>222</v>
      </c>
      <c r="Q522" s="35" t="s">
        <v>175</v>
      </c>
      <c r="R522" s="35" t="s">
        <v>175</v>
      </c>
      <c r="S522" s="145" t="s">
        <v>41</v>
      </c>
      <c r="T522" s="145" t="s">
        <v>175</v>
      </c>
      <c r="U522" s="145" t="s">
        <v>175</v>
      </c>
    </row>
    <row r="523" spans="1:21" x14ac:dyDescent="0.2">
      <c r="A523" s="97"/>
      <c r="B523" s="100"/>
      <c r="C523" s="100"/>
      <c r="D523" s="35" t="s">
        <v>269</v>
      </c>
      <c r="E523" s="35" t="s">
        <v>139</v>
      </c>
      <c r="F523" s="35" t="s">
        <v>207</v>
      </c>
      <c r="G523" s="35"/>
      <c r="H523" s="35" t="s">
        <v>139</v>
      </c>
      <c r="I523" s="35" t="s">
        <v>207</v>
      </c>
      <c r="J523" s="35" t="s">
        <v>41</v>
      </c>
      <c r="K523" s="35" t="s">
        <v>139</v>
      </c>
      <c r="L523" s="35" t="s">
        <v>207</v>
      </c>
      <c r="M523" s="35" t="s">
        <v>41</v>
      </c>
      <c r="N523" s="35" t="s">
        <v>139</v>
      </c>
      <c r="O523" s="35" t="s">
        <v>207</v>
      </c>
      <c r="P523" s="35" t="s">
        <v>41</v>
      </c>
      <c r="Q523" s="35" t="s">
        <v>139</v>
      </c>
      <c r="R523" s="35" t="s">
        <v>207</v>
      </c>
      <c r="S523" s="145" t="s">
        <v>263</v>
      </c>
      <c r="T523" s="145" t="s">
        <v>139</v>
      </c>
      <c r="U523" s="145" t="s">
        <v>207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165</v>
      </c>
      <c r="M525" s="131" t="s">
        <v>14</v>
      </c>
      <c r="N525" s="131" t="s">
        <v>15</v>
      </c>
      <c r="O525" s="131" t="s">
        <v>16</v>
      </c>
      <c r="P525" s="131" t="s">
        <v>17</v>
      </c>
      <c r="Q525" s="131" t="s">
        <v>18</v>
      </c>
      <c r="R525" s="131" t="s">
        <v>19</v>
      </c>
      <c r="S525" s="148" t="s">
        <v>20</v>
      </c>
      <c r="T525" s="148" t="s">
        <v>20</v>
      </c>
      <c r="U525" s="148" t="s">
        <v>20</v>
      </c>
    </row>
    <row r="526" spans="1:21" x14ac:dyDescent="0.2">
      <c r="A526" s="103" t="s">
        <v>4</v>
      </c>
      <c r="B526" s="103" t="s">
        <v>181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182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183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184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185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186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187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188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165</v>
      </c>
      <c r="B534" s="106" t="s">
        <v>266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14</v>
      </c>
      <c r="B535" s="106" t="s">
        <v>189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15</v>
      </c>
      <c r="B536" s="115" t="s">
        <v>190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16</v>
      </c>
      <c r="B537" s="106" t="s">
        <v>267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17</v>
      </c>
      <c r="B538" s="106" t="s">
        <v>191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18</v>
      </c>
      <c r="B539" s="115" t="s">
        <v>192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19</v>
      </c>
      <c r="B540" s="108" t="s">
        <v>193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20</v>
      </c>
      <c r="B541" s="106" t="s">
        <v>194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21</v>
      </c>
      <c r="B542" s="106" t="s">
        <v>195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22</v>
      </c>
      <c r="B543" s="108" t="s">
        <v>196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23</v>
      </c>
      <c r="B544" s="108" t="s">
        <v>197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24</v>
      </c>
      <c r="B545" s="108" t="s">
        <v>203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208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209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210</v>
      </c>
      <c r="B549" s="9" t="s">
        <v>198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211</v>
      </c>
      <c r="B550" s="9" t="s">
        <v>199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212</v>
      </c>
      <c r="B551" s="9" t="s">
        <v>200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213</v>
      </c>
      <c r="B552" s="9" t="s">
        <v>201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214</v>
      </c>
      <c r="B553" s="9" t="s">
        <v>202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218</v>
      </c>
      <c r="B554" s="9" t="s">
        <v>219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215</v>
      </c>
      <c r="B555" s="9" t="s">
        <v>204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216</v>
      </c>
      <c r="B556" s="9" t="s">
        <v>205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217</v>
      </c>
      <c r="B557" s="9" t="s">
        <v>206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220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224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176</v>
      </c>
      <c r="B561" s="118" t="s">
        <v>177</v>
      </c>
      <c r="C561" s="118" t="s">
        <v>178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4" t="s">
        <v>47</v>
      </c>
      <c r="L561" s="64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195" t="s">
        <v>223</v>
      </c>
      <c r="U561" s="196"/>
    </row>
    <row r="562" spans="1:21" x14ac:dyDescent="0.2">
      <c r="A562" s="97" t="s">
        <v>9</v>
      </c>
      <c r="B562" s="98" t="s">
        <v>246</v>
      </c>
      <c r="C562" s="99" t="s">
        <v>180</v>
      </c>
      <c r="D562" s="35" t="s">
        <v>41</v>
      </c>
      <c r="E562" s="35" t="s">
        <v>175</v>
      </c>
      <c r="F562" s="35" t="s">
        <v>175</v>
      </c>
      <c r="G562" s="35" t="s">
        <v>41</v>
      </c>
      <c r="H562" s="35" t="s">
        <v>175</v>
      </c>
      <c r="I562" s="35" t="s">
        <v>175</v>
      </c>
      <c r="J562" s="35" t="s">
        <v>222</v>
      </c>
      <c r="K562" s="35" t="s">
        <v>175</v>
      </c>
      <c r="L562" s="35" t="s">
        <v>175</v>
      </c>
      <c r="M562" s="35" t="s">
        <v>222</v>
      </c>
      <c r="N562" s="35" t="s">
        <v>175</v>
      </c>
      <c r="O562" s="35" t="s">
        <v>175</v>
      </c>
      <c r="P562" s="35" t="s">
        <v>222</v>
      </c>
      <c r="Q562" s="35" t="s">
        <v>175</v>
      </c>
      <c r="R562" s="35" t="s">
        <v>175</v>
      </c>
      <c r="S562" s="145" t="s">
        <v>41</v>
      </c>
      <c r="T562" s="145" t="s">
        <v>175</v>
      </c>
      <c r="U562" s="145" t="s">
        <v>175</v>
      </c>
    </row>
    <row r="563" spans="1:21" x14ac:dyDescent="0.2">
      <c r="A563" s="97"/>
      <c r="B563" s="100"/>
      <c r="C563" s="100"/>
      <c r="D563" s="35" t="s">
        <v>269</v>
      </c>
      <c r="E563" s="35" t="s">
        <v>139</v>
      </c>
      <c r="F563" s="35" t="s">
        <v>207</v>
      </c>
      <c r="G563" s="35"/>
      <c r="H563" s="35" t="s">
        <v>139</v>
      </c>
      <c r="I563" s="35" t="s">
        <v>207</v>
      </c>
      <c r="J563" s="35" t="s">
        <v>41</v>
      </c>
      <c r="K563" s="35" t="s">
        <v>139</v>
      </c>
      <c r="L563" s="35" t="s">
        <v>207</v>
      </c>
      <c r="M563" s="35" t="s">
        <v>41</v>
      </c>
      <c r="N563" s="35" t="s">
        <v>139</v>
      </c>
      <c r="O563" s="35" t="s">
        <v>207</v>
      </c>
      <c r="P563" s="35" t="s">
        <v>41</v>
      </c>
      <c r="Q563" s="35" t="s">
        <v>139</v>
      </c>
      <c r="R563" s="35" t="s">
        <v>207</v>
      </c>
      <c r="S563" s="145" t="s">
        <v>263</v>
      </c>
      <c r="T563" s="145" t="s">
        <v>139</v>
      </c>
      <c r="U563" s="145" t="s">
        <v>207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165</v>
      </c>
      <c r="M565" s="131" t="s">
        <v>14</v>
      </c>
      <c r="N565" s="131" t="s">
        <v>15</v>
      </c>
      <c r="O565" s="131" t="s">
        <v>16</v>
      </c>
      <c r="P565" s="131" t="s">
        <v>17</v>
      </c>
      <c r="Q565" s="131" t="s">
        <v>18</v>
      </c>
      <c r="R565" s="131" t="s">
        <v>19</v>
      </c>
      <c r="S565" s="148" t="s">
        <v>20</v>
      </c>
      <c r="T565" s="148" t="s">
        <v>20</v>
      </c>
      <c r="U565" s="148" t="s">
        <v>20</v>
      </c>
    </row>
    <row r="566" spans="1:21" x14ac:dyDescent="0.2">
      <c r="A566" s="103" t="s">
        <v>4</v>
      </c>
      <c r="B566" s="103" t="s">
        <v>181</v>
      </c>
      <c r="C566" s="104"/>
      <c r="D566" s="168">
        <f t="shared" ref="D566:F567" si="236">D6+D46+D406+D446+D486+D526</f>
        <v>0</v>
      </c>
      <c r="E566" s="168">
        <f t="shared" si="236"/>
        <v>0</v>
      </c>
      <c r="F566" s="168">
        <f t="shared" si="236"/>
        <v>0</v>
      </c>
      <c r="G566" s="119">
        <f>SUM(D566:F566)</f>
        <v>0</v>
      </c>
      <c r="H566" s="168">
        <f>H6+H46+H406+H446+H486+H526</f>
        <v>0</v>
      </c>
      <c r="I566" s="168">
        <f>I6+I46+I406+I446+I486+I526</f>
        <v>0</v>
      </c>
      <c r="J566" s="119">
        <f>SUM(G566:I566)</f>
        <v>0</v>
      </c>
      <c r="K566" s="168">
        <f>K6+K46+K406+K446+K486+K526</f>
        <v>0</v>
      </c>
      <c r="L566" s="168">
        <f>L6+L46+L406+L446+L486+L526</f>
        <v>0</v>
      </c>
      <c r="M566" s="119">
        <f>SUM(J566:L566)</f>
        <v>0</v>
      </c>
      <c r="N566" s="168">
        <f>N6+N46+N406+N446+N486+N526</f>
        <v>0</v>
      </c>
      <c r="O566" s="168">
        <f>O6+O46+O406+O446+O486+O526</f>
        <v>0</v>
      </c>
      <c r="P566" s="119">
        <f>SUM(M566:O566)</f>
        <v>0</v>
      </c>
      <c r="Q566" s="168">
        <f>Q6+Q46+Q406+Q446+Q486+Q526</f>
        <v>0</v>
      </c>
      <c r="R566" s="168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182</v>
      </c>
      <c r="C567" s="106"/>
      <c r="D567" s="168">
        <f t="shared" si="236"/>
        <v>368003</v>
      </c>
      <c r="E567" s="168">
        <f t="shared" si="236"/>
        <v>0</v>
      </c>
      <c r="F567" s="168">
        <f t="shared" si="236"/>
        <v>0</v>
      </c>
      <c r="G567" s="119">
        <f>SUM(D567:F567)</f>
        <v>368003</v>
      </c>
      <c r="H567" s="168">
        <f>H7+H47+H407+H447+H487+H527</f>
        <v>0</v>
      </c>
      <c r="I567" s="168">
        <f>I7+I47+I407+I447+I487+I527</f>
        <v>0</v>
      </c>
      <c r="J567" s="119">
        <f>SUM(G567:I567)</f>
        <v>368003</v>
      </c>
      <c r="K567" s="168">
        <f>K7+K47+K407+K447+K487+K527</f>
        <v>0</v>
      </c>
      <c r="L567" s="168">
        <f>L7+L47+L407+L447+L487+L527</f>
        <v>0</v>
      </c>
      <c r="M567" s="119">
        <f>SUM(J567:L567)</f>
        <v>368003</v>
      </c>
      <c r="N567" s="168">
        <f>N7+N47+N407+N447+N487+N527</f>
        <v>0</v>
      </c>
      <c r="O567" s="168">
        <f>O7+O47+O407+O447+O487+O527</f>
        <v>0</v>
      </c>
      <c r="P567" s="119">
        <f>SUM(M567:O567)</f>
        <v>368003</v>
      </c>
      <c r="Q567" s="168">
        <f>Q7+Q47+Q407+Q447+Q487+Q527</f>
        <v>0</v>
      </c>
      <c r="R567" s="168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183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184</v>
      </c>
      <c r="C569" s="112"/>
      <c r="D569" s="168">
        <f>D9+D49+D409+D449+D489+D529</f>
        <v>0</v>
      </c>
      <c r="E569" s="168">
        <f>E9+E49+E409+E449+E489+E529</f>
        <v>0</v>
      </c>
      <c r="F569" s="168">
        <f>F9+F49+F409+F449+F489+F529</f>
        <v>0</v>
      </c>
      <c r="G569" s="119">
        <f>SUM(D569:F569)</f>
        <v>0</v>
      </c>
      <c r="H569" s="168">
        <f>H9+H49+H409+H449+H489+H529</f>
        <v>0</v>
      </c>
      <c r="I569" s="168">
        <f>I9+I49+I409+I449+I489+I529</f>
        <v>0</v>
      </c>
      <c r="J569" s="119">
        <f>SUM(G569:I569)</f>
        <v>0</v>
      </c>
      <c r="K569" s="168">
        <f>K9+K49+K409+K449+K489+K529</f>
        <v>0</v>
      </c>
      <c r="L569" s="168">
        <f>L9+L49+L409+L449+L489+L529</f>
        <v>0</v>
      </c>
      <c r="M569" s="119">
        <f>SUM(J569:L569)</f>
        <v>0</v>
      </c>
      <c r="N569" s="168">
        <f>N9+N49+N409+N449+N489+N529</f>
        <v>0</v>
      </c>
      <c r="O569" s="168">
        <f>O9+O49+O409+O449+O489+O529</f>
        <v>0</v>
      </c>
      <c r="P569" s="119">
        <f>SUM(M569:O569)</f>
        <v>0</v>
      </c>
      <c r="Q569" s="168">
        <f>Q9+Q49+Q409+Q449+Q489+Q529</f>
        <v>0</v>
      </c>
      <c r="R569" s="168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185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186</v>
      </c>
      <c r="C571" s="106"/>
      <c r="D571" s="168">
        <f t="shared" ref="D571:F572" si="239">D11+D51+D411+D451+D491+D531</f>
        <v>0</v>
      </c>
      <c r="E571" s="168">
        <f t="shared" si="239"/>
        <v>0</v>
      </c>
      <c r="F571" s="168">
        <f t="shared" si="239"/>
        <v>0</v>
      </c>
      <c r="G571" s="119">
        <f>SUM(D571:F571)</f>
        <v>0</v>
      </c>
      <c r="H571" s="168">
        <f>H11+H51+H411+H451+H491+H531</f>
        <v>0</v>
      </c>
      <c r="I571" s="168">
        <f>I11+I51+I411+I451+I491+I531</f>
        <v>0</v>
      </c>
      <c r="J571" s="119">
        <f>SUM(G571:I571)</f>
        <v>0</v>
      </c>
      <c r="K571" s="168">
        <f>K11+K51+K411+K451+K491+K531</f>
        <v>0</v>
      </c>
      <c r="L571" s="168">
        <f>L11+L51+L411+L451+L491+L531</f>
        <v>0</v>
      </c>
      <c r="M571" s="119">
        <f>SUM(J571:L571)</f>
        <v>0</v>
      </c>
      <c r="N571" s="168">
        <f>N11+N51+N411+N451+N491+N531</f>
        <v>0</v>
      </c>
      <c r="O571" s="168">
        <f>O11+O51+O411+O451+O491+O531</f>
        <v>0</v>
      </c>
      <c r="P571" s="119">
        <f>SUM(M571:O571)</f>
        <v>0</v>
      </c>
      <c r="Q571" s="168">
        <f>Q11+Q51+Q411+Q451+Q491+Q531</f>
        <v>0</v>
      </c>
      <c r="R571" s="168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187</v>
      </c>
      <c r="C572" s="106"/>
      <c r="D572" s="168">
        <f t="shared" si="239"/>
        <v>0</v>
      </c>
      <c r="E572" s="168">
        <f t="shared" si="239"/>
        <v>0</v>
      </c>
      <c r="F572" s="168">
        <f t="shared" si="239"/>
        <v>0</v>
      </c>
      <c r="G572" s="119">
        <f>SUM(D572:F572)</f>
        <v>0</v>
      </c>
      <c r="H572" s="168">
        <f>H12+H52+H412+H452+H492+H532</f>
        <v>0</v>
      </c>
      <c r="I572" s="168">
        <f>I12+I52+I412+I452+I492+I532</f>
        <v>0</v>
      </c>
      <c r="J572" s="119">
        <f>SUM(G572:I572)</f>
        <v>0</v>
      </c>
      <c r="K572" s="168">
        <f>K12+K52+K412+K452+K492+K532</f>
        <v>0</v>
      </c>
      <c r="L572" s="168">
        <f>L12+L52+L412+L452+L492+L532</f>
        <v>0</v>
      </c>
      <c r="M572" s="119">
        <f>SUM(J572:L572)</f>
        <v>0</v>
      </c>
      <c r="N572" s="168">
        <f>N12+N52+N412+N452+N492+N532</f>
        <v>0</v>
      </c>
      <c r="O572" s="168">
        <f>O12+O52+O412+O452+O492+O532</f>
        <v>0</v>
      </c>
      <c r="P572" s="119">
        <f>SUM(M572:O572)</f>
        <v>0</v>
      </c>
      <c r="Q572" s="168">
        <f>Q12+Q52+Q412+Q452+Q492+Q532</f>
        <v>0</v>
      </c>
      <c r="R572" s="168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188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165</v>
      </c>
      <c r="B574" s="106" t="s">
        <v>266</v>
      </c>
      <c r="C574" s="106"/>
      <c r="D574" s="168">
        <f t="shared" ref="D574:F575" si="241">D14+D54+D414+D454+D494+D534</f>
        <v>0</v>
      </c>
      <c r="E574" s="168">
        <f t="shared" si="241"/>
        <v>0</v>
      </c>
      <c r="F574" s="168">
        <f t="shared" si="241"/>
        <v>0</v>
      </c>
      <c r="G574" s="119">
        <f>SUM(D574:F574)</f>
        <v>0</v>
      </c>
      <c r="H574" s="168">
        <f>H14+H54+H414+H454+H494+H534</f>
        <v>0</v>
      </c>
      <c r="I574" s="168">
        <f>I14+I54+I414+I454+I494+I534</f>
        <v>0</v>
      </c>
      <c r="J574" s="119">
        <f>SUM(G574:I574)</f>
        <v>0</v>
      </c>
      <c r="K574" s="168">
        <f>K14+K54+K414+K454+K494+K534</f>
        <v>0</v>
      </c>
      <c r="L574" s="168">
        <f>L14+L54+L414+L454+L494+L534</f>
        <v>0</v>
      </c>
      <c r="M574" s="119">
        <f>SUM(J574:L574)</f>
        <v>0</v>
      </c>
      <c r="N574" s="168">
        <f>N14+N54+N414+N454+N494+N534</f>
        <v>0</v>
      </c>
      <c r="O574" s="168">
        <f>O14+O54+O414+O454+O494+O534</f>
        <v>0</v>
      </c>
      <c r="P574" s="119">
        <f>SUM(M574:O574)</f>
        <v>0</v>
      </c>
      <c r="Q574" s="168">
        <f>Q14+Q54+Q414+Q454+Q494+Q534</f>
        <v>0</v>
      </c>
      <c r="R574" s="168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14</v>
      </c>
      <c r="B575" s="106" t="s">
        <v>189</v>
      </c>
      <c r="C575" s="106"/>
      <c r="D575" s="168">
        <f t="shared" si="241"/>
        <v>142447</v>
      </c>
      <c r="E575" s="168">
        <f t="shared" si="241"/>
        <v>0</v>
      </c>
      <c r="F575" s="168">
        <f t="shared" si="241"/>
        <v>0</v>
      </c>
      <c r="G575" s="119">
        <f>SUM(D575:F575)</f>
        <v>142447</v>
      </c>
      <c r="H575" s="168">
        <f>H15+H55+H415+H455+H495+H535</f>
        <v>0</v>
      </c>
      <c r="I575" s="168">
        <f>I15+I55+I415+I455+I495+I535</f>
        <v>0</v>
      </c>
      <c r="J575" s="119">
        <f>SUM(G575:I575)</f>
        <v>142447</v>
      </c>
      <c r="K575" s="168">
        <f>K15+K55+K415+K455+K495+K535</f>
        <v>0</v>
      </c>
      <c r="L575" s="168">
        <f>L15+L55+L415+L455+L495+L535</f>
        <v>38463</v>
      </c>
      <c r="M575" s="119">
        <f>SUM(J575:L575)</f>
        <v>180910</v>
      </c>
      <c r="N575" s="168">
        <f>N15+N55+N415+N455+N495+N535</f>
        <v>0</v>
      </c>
      <c r="O575" s="168">
        <f>O15+O55+O415+O455+O495+O535</f>
        <v>0</v>
      </c>
      <c r="P575" s="119">
        <f>SUM(M575:O575)</f>
        <v>180910</v>
      </c>
      <c r="Q575" s="168">
        <f>Q15+Q55+Q415+Q455+Q495+Q535</f>
        <v>0</v>
      </c>
      <c r="R575" s="168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15</v>
      </c>
      <c r="B576" s="115" t="s">
        <v>190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16</v>
      </c>
      <c r="B577" s="106" t="s">
        <v>267</v>
      </c>
      <c r="C577" s="106"/>
      <c r="D577" s="168">
        <f t="shared" ref="D577:F578" si="243">D17+D57+D417+D457+D497+D537</f>
        <v>0</v>
      </c>
      <c r="E577" s="168">
        <f t="shared" si="243"/>
        <v>0</v>
      </c>
      <c r="F577" s="168">
        <f t="shared" si="243"/>
        <v>0</v>
      </c>
      <c r="G577" s="119">
        <f>SUM(D577:F577)</f>
        <v>0</v>
      </c>
      <c r="H577" s="168">
        <f>H17+H57+H417+H457+H497+H537</f>
        <v>0</v>
      </c>
      <c r="I577" s="168">
        <f>I17+I57+I417+I457+I497+I537</f>
        <v>0</v>
      </c>
      <c r="J577" s="119">
        <f>SUM(G577:I577)</f>
        <v>0</v>
      </c>
      <c r="K577" s="168">
        <f>K17+K57+K417+K457+K497+K537</f>
        <v>0</v>
      </c>
      <c r="L577" s="168">
        <f>L17+L57+L417+L457+L497+L537</f>
        <v>0</v>
      </c>
      <c r="M577" s="119">
        <f>SUM(J577:L577)</f>
        <v>0</v>
      </c>
      <c r="N577" s="168">
        <f>N17+N57+N417+N457+N497+N537</f>
        <v>0</v>
      </c>
      <c r="O577" s="168">
        <f>O17+O57+O417+O457+O497+O537</f>
        <v>0</v>
      </c>
      <c r="P577" s="119">
        <f>SUM(M577:O577)</f>
        <v>0</v>
      </c>
      <c r="Q577" s="168">
        <f>Q17+Q57+Q417+Q457+Q497+Q537</f>
        <v>0</v>
      </c>
      <c r="R577" s="168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17</v>
      </c>
      <c r="B578" s="106" t="s">
        <v>191</v>
      </c>
      <c r="C578" s="26"/>
      <c r="D578" s="168">
        <f t="shared" si="243"/>
        <v>185196</v>
      </c>
      <c r="E578" s="168">
        <f t="shared" si="243"/>
        <v>0</v>
      </c>
      <c r="F578" s="168">
        <f t="shared" si="243"/>
        <v>0</v>
      </c>
      <c r="G578" s="119">
        <f>SUM(D578:F578)</f>
        <v>185196</v>
      </c>
      <c r="H578" s="168">
        <f>H18+H58+H418+H458+H498+H538</f>
        <v>0</v>
      </c>
      <c r="I578" s="168">
        <f>I18+I58+I418+I458+I498+I538</f>
        <v>0</v>
      </c>
      <c r="J578" s="119">
        <f>SUM(G578:I578)</f>
        <v>185196</v>
      </c>
      <c r="K578" s="168">
        <f>K18+K58+K418+K458+K498+K538</f>
        <v>0</v>
      </c>
      <c r="L578" s="168">
        <f>L18+L58+L418+L458+L498+L538</f>
        <v>0</v>
      </c>
      <c r="M578" s="119">
        <f>SUM(J578:L578)</f>
        <v>185196</v>
      </c>
      <c r="N578" s="168">
        <f>N18+N58+N418+N458+N498+N538</f>
        <v>0</v>
      </c>
      <c r="O578" s="168">
        <f>O18+O58+O418+O458+O498+O538</f>
        <v>0</v>
      </c>
      <c r="P578" s="119">
        <f>SUM(M578:O578)</f>
        <v>185196</v>
      </c>
      <c r="Q578" s="168">
        <f>Q18+Q58+Q418+Q458+Q498+Q538</f>
        <v>0</v>
      </c>
      <c r="R578" s="168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18</v>
      </c>
      <c r="B579" s="115" t="s">
        <v>192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19</v>
      </c>
      <c r="B580" s="108" t="s">
        <v>193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20</v>
      </c>
      <c r="B581" s="106" t="s">
        <v>194</v>
      </c>
      <c r="C581" s="106"/>
      <c r="D581" s="168">
        <f t="shared" ref="D581:F582" si="246">D21+D61+D421+D461+D501+D541</f>
        <v>0</v>
      </c>
      <c r="E581" s="168">
        <f t="shared" si="246"/>
        <v>0</v>
      </c>
      <c r="F581" s="168">
        <f t="shared" si="246"/>
        <v>0</v>
      </c>
      <c r="G581" s="119">
        <f>SUM(D581:F581)</f>
        <v>0</v>
      </c>
      <c r="H581" s="168">
        <f>H21+H61+H421+H461+H501+H541</f>
        <v>0</v>
      </c>
      <c r="I581" s="168">
        <f>I21+I61+I421+I461+I501+I541</f>
        <v>0</v>
      </c>
      <c r="J581" s="119">
        <f>SUM(G581:I581)</f>
        <v>0</v>
      </c>
      <c r="K581" s="168">
        <f>K21+K61+K421+K461+K501+K541</f>
        <v>0</v>
      </c>
      <c r="L581" s="168">
        <f>L21+L61+L421+L461+L501+L541</f>
        <v>0</v>
      </c>
      <c r="M581" s="119">
        <f>SUM(J581:L581)</f>
        <v>0</v>
      </c>
      <c r="N581" s="168">
        <f>N21+N61+N421+N461+N501+N541</f>
        <v>0</v>
      </c>
      <c r="O581" s="168">
        <f>O21+O61+O421+O461+O501+O541</f>
        <v>0</v>
      </c>
      <c r="P581" s="119">
        <f>SUM(M581:O581)</f>
        <v>0</v>
      </c>
      <c r="Q581" s="168">
        <f>Q21+Q61+Q421+Q461+Q501+Q541</f>
        <v>0</v>
      </c>
      <c r="R581" s="168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21</v>
      </c>
      <c r="B582" s="106" t="s">
        <v>195</v>
      </c>
      <c r="C582" s="106"/>
      <c r="D582" s="168">
        <f t="shared" si="246"/>
        <v>0</v>
      </c>
      <c r="E582" s="168">
        <f t="shared" si="246"/>
        <v>0</v>
      </c>
      <c r="F582" s="168">
        <f t="shared" si="246"/>
        <v>0</v>
      </c>
      <c r="G582" s="119">
        <f>SUM(D582:F582)</f>
        <v>0</v>
      </c>
      <c r="H582" s="168">
        <f>H22+H62+H422+H462+H502+H542</f>
        <v>0</v>
      </c>
      <c r="I582" s="168">
        <f>I22+I62+I422+I462+I502+I542</f>
        <v>0</v>
      </c>
      <c r="J582" s="119">
        <f>SUM(G582:I582)</f>
        <v>0</v>
      </c>
      <c r="K582" s="168">
        <f>K22+K62+K422+K462+K502+K542</f>
        <v>0</v>
      </c>
      <c r="L582" s="168">
        <f>L22+L62+L422+L462+L502+L542</f>
        <v>0</v>
      </c>
      <c r="M582" s="119">
        <f>SUM(J582:L582)</f>
        <v>0</v>
      </c>
      <c r="N582" s="168">
        <f>N22+N62+N422+N462+N502+N542</f>
        <v>0</v>
      </c>
      <c r="O582" s="168">
        <f>O22+O62+O422+O462+O502+O542</f>
        <v>0</v>
      </c>
      <c r="P582" s="119">
        <f>SUM(M582:O582)</f>
        <v>0</v>
      </c>
      <c r="Q582" s="168">
        <f>Q22+Q62+Q422+Q462+Q502+Q542</f>
        <v>0</v>
      </c>
      <c r="R582" s="168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22</v>
      </c>
      <c r="B583" s="108" t="s">
        <v>196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23</v>
      </c>
      <c r="B584" s="108" t="s">
        <v>197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24</v>
      </c>
      <c r="B585" s="108" t="s">
        <v>203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208</v>
      </c>
      <c r="B587" s="172" t="s">
        <v>0</v>
      </c>
      <c r="C587" s="9"/>
      <c r="D587" s="168">
        <f t="shared" ref="D587:F597" si="250">D27+D67+D427+D467+D507+D547</f>
        <v>0</v>
      </c>
      <c r="E587" s="168">
        <f t="shared" si="250"/>
        <v>0</v>
      </c>
      <c r="F587" s="168">
        <f t="shared" si="250"/>
        <v>0</v>
      </c>
      <c r="G587" s="140">
        <f t="shared" ref="G587:G597" si="251">SUM(D587:F587)</f>
        <v>0</v>
      </c>
      <c r="H587" s="168">
        <f t="shared" ref="H587:I597" si="252">H27+H67+H427+H467+H507+H547</f>
        <v>0</v>
      </c>
      <c r="I587" s="168">
        <f t="shared" si="252"/>
        <v>0</v>
      </c>
      <c r="J587" s="140">
        <f t="shared" ref="J587:J597" si="253">SUM(G587:I587)</f>
        <v>0</v>
      </c>
      <c r="K587" s="168">
        <f t="shared" ref="K587:L597" si="254">K27+K67+K427+K467+K507+K547</f>
        <v>0</v>
      </c>
      <c r="L587" s="168">
        <f t="shared" si="254"/>
        <v>35020</v>
      </c>
      <c r="M587" s="140">
        <f t="shared" ref="M587:M597" si="255">SUM(J587:L587)</f>
        <v>35020</v>
      </c>
      <c r="N587" s="168">
        <f t="shared" ref="N587:O597" si="256">N27+N67+N427+N467+N507+N547</f>
        <v>0</v>
      </c>
      <c r="O587" s="168">
        <f t="shared" si="256"/>
        <v>0</v>
      </c>
      <c r="P587" s="140">
        <f t="shared" ref="P587:P597" si="257">SUM(M587:O587)</f>
        <v>35020</v>
      </c>
      <c r="Q587" s="168">
        <f t="shared" ref="Q587:R597" si="258">Q27+Q67+Q427+Q467+Q507+Q547</f>
        <v>0</v>
      </c>
      <c r="R587" s="168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209</v>
      </c>
      <c r="B588" s="173" t="s">
        <v>1</v>
      </c>
      <c r="C588" s="9"/>
      <c r="D588" s="168">
        <f t="shared" si="250"/>
        <v>0</v>
      </c>
      <c r="E588" s="168">
        <f t="shared" si="250"/>
        <v>0</v>
      </c>
      <c r="F588" s="168">
        <f t="shared" si="250"/>
        <v>0</v>
      </c>
      <c r="G588" s="141">
        <f t="shared" si="251"/>
        <v>0</v>
      </c>
      <c r="H588" s="168">
        <f t="shared" si="252"/>
        <v>0</v>
      </c>
      <c r="I588" s="168">
        <f t="shared" si="252"/>
        <v>0</v>
      </c>
      <c r="J588" s="141">
        <f t="shared" si="253"/>
        <v>0</v>
      </c>
      <c r="K588" s="168">
        <f t="shared" si="254"/>
        <v>0</v>
      </c>
      <c r="L588" s="168">
        <f t="shared" si="254"/>
        <v>3443</v>
      </c>
      <c r="M588" s="141">
        <f t="shared" si="255"/>
        <v>3443</v>
      </c>
      <c r="N588" s="168">
        <f t="shared" si="256"/>
        <v>0</v>
      </c>
      <c r="O588" s="168">
        <f t="shared" si="256"/>
        <v>0</v>
      </c>
      <c r="P588" s="141">
        <f t="shared" si="257"/>
        <v>3443</v>
      </c>
      <c r="Q588" s="168">
        <f t="shared" si="258"/>
        <v>0</v>
      </c>
      <c r="R588" s="168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210</v>
      </c>
      <c r="B589" s="173" t="s">
        <v>198</v>
      </c>
      <c r="C589" s="9"/>
      <c r="D589" s="168">
        <f t="shared" si="250"/>
        <v>1254</v>
      </c>
      <c r="E589" s="168">
        <f t="shared" si="250"/>
        <v>0</v>
      </c>
      <c r="F589" s="168">
        <f t="shared" si="250"/>
        <v>0</v>
      </c>
      <c r="G589" s="141">
        <f t="shared" si="251"/>
        <v>1254</v>
      </c>
      <c r="H589" s="168">
        <f t="shared" si="252"/>
        <v>0</v>
      </c>
      <c r="I589" s="168">
        <f t="shared" si="252"/>
        <v>0</v>
      </c>
      <c r="J589" s="141">
        <f t="shared" si="253"/>
        <v>1254</v>
      </c>
      <c r="K589" s="168">
        <f t="shared" si="254"/>
        <v>0</v>
      </c>
      <c r="L589" s="168">
        <f t="shared" si="254"/>
        <v>0</v>
      </c>
      <c r="M589" s="141">
        <f t="shared" si="255"/>
        <v>1254</v>
      </c>
      <c r="N589" s="168">
        <f t="shared" si="256"/>
        <v>0</v>
      </c>
      <c r="O589" s="168">
        <f t="shared" si="256"/>
        <v>0</v>
      </c>
      <c r="P589" s="141">
        <f t="shared" si="257"/>
        <v>1254</v>
      </c>
      <c r="Q589" s="168">
        <f t="shared" si="258"/>
        <v>0</v>
      </c>
      <c r="R589" s="168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211</v>
      </c>
      <c r="B590" s="173" t="s">
        <v>199</v>
      </c>
      <c r="C590" s="9"/>
      <c r="D590" s="168">
        <f t="shared" si="250"/>
        <v>0</v>
      </c>
      <c r="E590" s="168">
        <f t="shared" si="250"/>
        <v>0</v>
      </c>
      <c r="F590" s="168">
        <f t="shared" si="250"/>
        <v>0</v>
      </c>
      <c r="G590" s="141">
        <f t="shared" si="251"/>
        <v>0</v>
      </c>
      <c r="H590" s="168">
        <f t="shared" si="252"/>
        <v>0</v>
      </c>
      <c r="I590" s="168">
        <f t="shared" si="252"/>
        <v>0</v>
      </c>
      <c r="J590" s="141">
        <f t="shared" si="253"/>
        <v>0</v>
      </c>
      <c r="K590" s="168">
        <f t="shared" si="254"/>
        <v>0</v>
      </c>
      <c r="L590" s="168">
        <f t="shared" si="254"/>
        <v>0</v>
      </c>
      <c r="M590" s="141">
        <f t="shared" si="255"/>
        <v>0</v>
      </c>
      <c r="N590" s="168">
        <f t="shared" si="256"/>
        <v>0</v>
      </c>
      <c r="O590" s="168">
        <f t="shared" si="256"/>
        <v>0</v>
      </c>
      <c r="P590" s="141">
        <f t="shared" si="257"/>
        <v>0</v>
      </c>
      <c r="Q590" s="168">
        <f t="shared" si="258"/>
        <v>0</v>
      </c>
      <c r="R590" s="168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212</v>
      </c>
      <c r="B591" s="173" t="s">
        <v>200</v>
      </c>
      <c r="C591" s="9"/>
      <c r="D591" s="168">
        <f t="shared" si="250"/>
        <v>0</v>
      </c>
      <c r="E591" s="168">
        <f t="shared" si="250"/>
        <v>0</v>
      </c>
      <c r="F591" s="168">
        <f t="shared" si="250"/>
        <v>0</v>
      </c>
      <c r="G591" s="141">
        <f t="shared" si="251"/>
        <v>0</v>
      </c>
      <c r="H591" s="168">
        <f t="shared" si="252"/>
        <v>0</v>
      </c>
      <c r="I591" s="168">
        <f t="shared" si="252"/>
        <v>0</v>
      </c>
      <c r="J591" s="141">
        <f t="shared" si="253"/>
        <v>0</v>
      </c>
      <c r="K591" s="168">
        <f t="shared" si="254"/>
        <v>0</v>
      </c>
      <c r="L591" s="168">
        <f t="shared" si="254"/>
        <v>0</v>
      </c>
      <c r="M591" s="141">
        <f t="shared" si="255"/>
        <v>0</v>
      </c>
      <c r="N591" s="168">
        <f t="shared" si="256"/>
        <v>0</v>
      </c>
      <c r="O591" s="168">
        <f t="shared" si="256"/>
        <v>0</v>
      </c>
      <c r="P591" s="141">
        <f t="shared" si="257"/>
        <v>0</v>
      </c>
      <c r="Q591" s="168">
        <f t="shared" si="258"/>
        <v>0</v>
      </c>
      <c r="R591" s="168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213</v>
      </c>
      <c r="B592" s="173" t="s">
        <v>201</v>
      </c>
      <c r="C592" s="9"/>
      <c r="D592" s="168">
        <f t="shared" si="250"/>
        <v>0</v>
      </c>
      <c r="E592" s="168">
        <f t="shared" si="250"/>
        <v>0</v>
      </c>
      <c r="F592" s="168">
        <f t="shared" si="250"/>
        <v>0</v>
      </c>
      <c r="G592" s="141">
        <f t="shared" si="251"/>
        <v>0</v>
      </c>
      <c r="H592" s="168">
        <f t="shared" si="252"/>
        <v>0</v>
      </c>
      <c r="I592" s="168">
        <f t="shared" si="252"/>
        <v>0</v>
      </c>
      <c r="J592" s="141">
        <f t="shared" si="253"/>
        <v>0</v>
      </c>
      <c r="K592" s="168">
        <f t="shared" si="254"/>
        <v>0</v>
      </c>
      <c r="L592" s="168">
        <f t="shared" si="254"/>
        <v>0</v>
      </c>
      <c r="M592" s="141">
        <f t="shared" si="255"/>
        <v>0</v>
      </c>
      <c r="N592" s="168">
        <f t="shared" si="256"/>
        <v>0</v>
      </c>
      <c r="O592" s="168">
        <f t="shared" si="256"/>
        <v>0</v>
      </c>
      <c r="P592" s="141">
        <f t="shared" si="257"/>
        <v>0</v>
      </c>
      <c r="Q592" s="168">
        <f t="shared" si="258"/>
        <v>0</v>
      </c>
      <c r="R592" s="168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214</v>
      </c>
      <c r="B593" s="173" t="s">
        <v>202</v>
      </c>
      <c r="C593" s="9"/>
      <c r="D593" s="168">
        <f t="shared" si="250"/>
        <v>0</v>
      </c>
      <c r="E593" s="168">
        <f t="shared" si="250"/>
        <v>0</v>
      </c>
      <c r="F593" s="168">
        <f t="shared" si="250"/>
        <v>0</v>
      </c>
      <c r="G593" s="141">
        <f t="shared" si="251"/>
        <v>0</v>
      </c>
      <c r="H593" s="168">
        <f t="shared" si="252"/>
        <v>0</v>
      </c>
      <c r="I593" s="168">
        <f t="shared" si="252"/>
        <v>0</v>
      </c>
      <c r="J593" s="141">
        <f t="shared" si="253"/>
        <v>0</v>
      </c>
      <c r="K593" s="168">
        <f t="shared" si="254"/>
        <v>0</v>
      </c>
      <c r="L593" s="168">
        <f t="shared" si="254"/>
        <v>0</v>
      </c>
      <c r="M593" s="141">
        <f t="shared" si="255"/>
        <v>0</v>
      </c>
      <c r="N593" s="168">
        <f t="shared" si="256"/>
        <v>0</v>
      </c>
      <c r="O593" s="168">
        <f t="shared" si="256"/>
        <v>0</v>
      </c>
      <c r="P593" s="141">
        <f t="shared" si="257"/>
        <v>0</v>
      </c>
      <c r="Q593" s="168">
        <f t="shared" si="258"/>
        <v>0</v>
      </c>
      <c r="R593" s="168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218</v>
      </c>
      <c r="B594" s="173" t="s">
        <v>219</v>
      </c>
      <c r="C594" s="9"/>
      <c r="D594" s="168">
        <f t="shared" si="250"/>
        <v>0</v>
      </c>
      <c r="E594" s="168">
        <f t="shared" si="250"/>
        <v>0</v>
      </c>
      <c r="F594" s="168">
        <f t="shared" si="250"/>
        <v>0</v>
      </c>
      <c r="G594" s="141">
        <f t="shared" si="251"/>
        <v>0</v>
      </c>
      <c r="H594" s="168">
        <f t="shared" si="252"/>
        <v>0</v>
      </c>
      <c r="I594" s="168">
        <f t="shared" si="252"/>
        <v>0</v>
      </c>
      <c r="J594" s="141">
        <f t="shared" si="253"/>
        <v>0</v>
      </c>
      <c r="K594" s="168">
        <f t="shared" si="254"/>
        <v>0</v>
      </c>
      <c r="L594" s="168">
        <f t="shared" si="254"/>
        <v>0</v>
      </c>
      <c r="M594" s="141">
        <f t="shared" si="255"/>
        <v>0</v>
      </c>
      <c r="N594" s="168">
        <f t="shared" si="256"/>
        <v>0</v>
      </c>
      <c r="O594" s="168">
        <f t="shared" si="256"/>
        <v>0</v>
      </c>
      <c r="P594" s="141">
        <f t="shared" si="257"/>
        <v>0</v>
      </c>
      <c r="Q594" s="168">
        <f t="shared" si="258"/>
        <v>0</v>
      </c>
      <c r="R594" s="168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215</v>
      </c>
      <c r="B595" s="173" t="s">
        <v>204</v>
      </c>
      <c r="C595" s="9"/>
      <c r="D595" s="168">
        <f t="shared" si="250"/>
        <v>0</v>
      </c>
      <c r="E595" s="168">
        <f t="shared" si="250"/>
        <v>0</v>
      </c>
      <c r="F595" s="168">
        <f t="shared" si="250"/>
        <v>0</v>
      </c>
      <c r="G595" s="141">
        <f t="shared" si="251"/>
        <v>0</v>
      </c>
      <c r="H595" s="168">
        <f t="shared" si="252"/>
        <v>0</v>
      </c>
      <c r="I595" s="168">
        <f t="shared" si="252"/>
        <v>0</v>
      </c>
      <c r="J595" s="141">
        <f t="shared" si="253"/>
        <v>0</v>
      </c>
      <c r="K595" s="168">
        <f t="shared" si="254"/>
        <v>0</v>
      </c>
      <c r="L595" s="168">
        <f t="shared" si="254"/>
        <v>0</v>
      </c>
      <c r="M595" s="141">
        <f t="shared" si="255"/>
        <v>0</v>
      </c>
      <c r="N595" s="168">
        <f t="shared" si="256"/>
        <v>0</v>
      </c>
      <c r="O595" s="168">
        <f t="shared" si="256"/>
        <v>0</v>
      </c>
      <c r="P595" s="141">
        <f t="shared" si="257"/>
        <v>0</v>
      </c>
      <c r="Q595" s="168">
        <f t="shared" si="258"/>
        <v>0</v>
      </c>
      <c r="R595" s="168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216</v>
      </c>
      <c r="B596" s="173" t="s">
        <v>205</v>
      </c>
      <c r="C596" s="9"/>
      <c r="D596" s="168">
        <f t="shared" si="250"/>
        <v>0</v>
      </c>
      <c r="E596" s="168">
        <f t="shared" si="250"/>
        <v>0</v>
      </c>
      <c r="F596" s="168">
        <f t="shared" si="250"/>
        <v>0</v>
      </c>
      <c r="G596" s="141">
        <f t="shared" si="251"/>
        <v>0</v>
      </c>
      <c r="H596" s="168">
        <f t="shared" si="252"/>
        <v>0</v>
      </c>
      <c r="I596" s="168">
        <f t="shared" si="252"/>
        <v>0</v>
      </c>
      <c r="J596" s="141">
        <f t="shared" si="253"/>
        <v>0</v>
      </c>
      <c r="K596" s="168">
        <f t="shared" si="254"/>
        <v>0</v>
      </c>
      <c r="L596" s="168">
        <f t="shared" si="254"/>
        <v>0</v>
      </c>
      <c r="M596" s="141">
        <f t="shared" si="255"/>
        <v>0</v>
      </c>
      <c r="N596" s="168">
        <f t="shared" si="256"/>
        <v>0</v>
      </c>
      <c r="O596" s="168">
        <f t="shared" si="256"/>
        <v>0</v>
      </c>
      <c r="P596" s="141">
        <f t="shared" si="257"/>
        <v>0</v>
      </c>
      <c r="Q596" s="168">
        <f t="shared" si="258"/>
        <v>0</v>
      </c>
      <c r="R596" s="168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217</v>
      </c>
      <c r="B597" s="173" t="s">
        <v>206</v>
      </c>
      <c r="C597" s="9"/>
      <c r="D597" s="168">
        <f t="shared" si="250"/>
        <v>0</v>
      </c>
      <c r="E597" s="168">
        <f t="shared" si="250"/>
        <v>0</v>
      </c>
      <c r="F597" s="168">
        <f t="shared" si="250"/>
        <v>0</v>
      </c>
      <c r="G597" s="142">
        <f t="shared" si="251"/>
        <v>0</v>
      </c>
      <c r="H597" s="168">
        <f t="shared" si="252"/>
        <v>0</v>
      </c>
      <c r="I597" s="168">
        <f t="shared" si="252"/>
        <v>0</v>
      </c>
      <c r="J597" s="142">
        <f t="shared" si="253"/>
        <v>0</v>
      </c>
      <c r="K597" s="168">
        <f t="shared" si="254"/>
        <v>0</v>
      </c>
      <c r="L597" s="168">
        <f t="shared" si="254"/>
        <v>0</v>
      </c>
      <c r="M597" s="142">
        <f t="shared" si="255"/>
        <v>0</v>
      </c>
      <c r="N597" s="168">
        <f t="shared" si="256"/>
        <v>0</v>
      </c>
      <c r="O597" s="168">
        <f t="shared" si="256"/>
        <v>0</v>
      </c>
      <c r="P597" s="142">
        <f t="shared" si="257"/>
        <v>0</v>
      </c>
      <c r="Q597" s="168">
        <f t="shared" si="258"/>
        <v>0</v>
      </c>
      <c r="R597" s="168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4" t="s">
        <v>220</v>
      </c>
      <c r="C598" s="115"/>
      <c r="D598" s="171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224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176</v>
      </c>
      <c r="B601" s="118" t="s">
        <v>177</v>
      </c>
      <c r="C601" s="118" t="s">
        <v>178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4" t="s">
        <v>47</v>
      </c>
      <c r="L601" s="64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195" t="s">
        <v>223</v>
      </c>
      <c r="U601" s="196"/>
    </row>
    <row r="602" spans="1:21" x14ac:dyDescent="0.2">
      <c r="A602" s="97" t="s">
        <v>9</v>
      </c>
      <c r="B602" s="152"/>
      <c r="C602" s="99" t="s">
        <v>180</v>
      </c>
      <c r="D602" s="117" t="s">
        <v>41</v>
      </c>
      <c r="E602" s="35" t="s">
        <v>175</v>
      </c>
      <c r="F602" s="35" t="s">
        <v>175</v>
      </c>
      <c r="G602" s="35" t="s">
        <v>41</v>
      </c>
      <c r="H602" s="35" t="s">
        <v>175</v>
      </c>
      <c r="I602" s="35" t="s">
        <v>175</v>
      </c>
      <c r="J602" s="35" t="s">
        <v>222</v>
      </c>
      <c r="K602" s="35" t="s">
        <v>175</v>
      </c>
      <c r="L602" s="35" t="s">
        <v>175</v>
      </c>
      <c r="M602" s="35" t="s">
        <v>222</v>
      </c>
      <c r="N602" s="35" t="s">
        <v>175</v>
      </c>
      <c r="O602" s="35" t="s">
        <v>175</v>
      </c>
      <c r="P602" s="35" t="s">
        <v>222</v>
      </c>
      <c r="Q602" s="35" t="s">
        <v>175</v>
      </c>
      <c r="R602" s="35" t="s">
        <v>175</v>
      </c>
      <c r="S602" s="145" t="s">
        <v>41</v>
      </c>
      <c r="T602" s="145" t="s">
        <v>175</v>
      </c>
      <c r="U602" s="145" t="s">
        <v>175</v>
      </c>
    </row>
    <row r="603" spans="1:21" x14ac:dyDescent="0.2">
      <c r="A603" s="97"/>
      <c r="B603" s="100"/>
      <c r="C603" s="100"/>
      <c r="D603" s="35" t="s">
        <v>269</v>
      </c>
      <c r="E603" s="35" t="s">
        <v>139</v>
      </c>
      <c r="F603" s="35" t="s">
        <v>207</v>
      </c>
      <c r="G603" s="35"/>
      <c r="H603" s="35" t="s">
        <v>139</v>
      </c>
      <c r="I603" s="35" t="s">
        <v>207</v>
      </c>
      <c r="J603" s="35" t="s">
        <v>41</v>
      </c>
      <c r="K603" s="35" t="s">
        <v>139</v>
      </c>
      <c r="L603" s="35" t="s">
        <v>207</v>
      </c>
      <c r="M603" s="35" t="s">
        <v>41</v>
      </c>
      <c r="N603" s="35" t="s">
        <v>139</v>
      </c>
      <c r="O603" s="35" t="s">
        <v>207</v>
      </c>
      <c r="P603" s="35" t="s">
        <v>41</v>
      </c>
      <c r="Q603" s="35" t="s">
        <v>139</v>
      </c>
      <c r="R603" s="35" t="s">
        <v>207</v>
      </c>
      <c r="S603" s="145" t="s">
        <v>263</v>
      </c>
      <c r="T603" s="145" t="s">
        <v>139</v>
      </c>
      <c r="U603" s="145" t="s">
        <v>207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165</v>
      </c>
      <c r="M605" s="131" t="s">
        <v>14</v>
      </c>
      <c r="N605" s="131" t="s">
        <v>15</v>
      </c>
      <c r="O605" s="131" t="s">
        <v>16</v>
      </c>
      <c r="P605" s="131" t="s">
        <v>17</v>
      </c>
      <c r="Q605" s="131" t="s">
        <v>18</v>
      </c>
      <c r="R605" s="131" t="s">
        <v>19</v>
      </c>
      <c r="S605" s="148" t="s">
        <v>20</v>
      </c>
      <c r="T605" s="148" t="s">
        <v>20</v>
      </c>
      <c r="U605" s="148" t="s">
        <v>20</v>
      </c>
    </row>
    <row r="606" spans="1:21" x14ac:dyDescent="0.2">
      <c r="A606" s="103" t="s">
        <v>4</v>
      </c>
      <c r="B606" s="103" t="s">
        <v>181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182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183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184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185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186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187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188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165</v>
      </c>
      <c r="B614" s="106" t="s">
        <v>266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14</v>
      </c>
      <c r="B615" s="106" t="s">
        <v>189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15</v>
      </c>
      <c r="B616" s="115" t="s">
        <v>190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16</v>
      </c>
      <c r="B617" s="106" t="s">
        <v>267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17</v>
      </c>
      <c r="B618" s="106" t="s">
        <v>191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18</v>
      </c>
      <c r="B619" s="115" t="s">
        <v>192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19</v>
      </c>
      <c r="B620" s="108" t="s">
        <v>193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20</v>
      </c>
      <c r="B621" s="106" t="s">
        <v>194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21</v>
      </c>
      <c r="B622" s="106" t="s">
        <v>195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22</v>
      </c>
      <c r="B623" s="108" t="s">
        <v>196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23</v>
      </c>
      <c r="B624" s="108" t="s">
        <v>197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24</v>
      </c>
      <c r="B625" s="108" t="s">
        <v>203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208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209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210</v>
      </c>
      <c r="B629" s="9" t="s">
        <v>198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211</v>
      </c>
      <c r="B630" s="9" t="s">
        <v>199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212</v>
      </c>
      <c r="B631" s="9" t="s">
        <v>200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213</v>
      </c>
      <c r="B632" s="9" t="s">
        <v>201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214</v>
      </c>
      <c r="B633" s="9" t="s">
        <v>202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218</v>
      </c>
      <c r="B634" s="9" t="s">
        <v>219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215</v>
      </c>
      <c r="B635" s="9" t="s">
        <v>204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216</v>
      </c>
      <c r="B636" s="9" t="s">
        <v>205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217</v>
      </c>
      <c r="B637" s="9" t="s">
        <v>206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220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224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85</v>
      </c>
      <c r="B1" s="68" t="s">
        <v>68</v>
      </c>
      <c r="C1" s="197" t="s">
        <v>80</v>
      </c>
      <c r="D1" s="198"/>
      <c r="E1" s="198"/>
      <c r="F1" s="199"/>
      <c r="G1" s="200" t="s">
        <v>80</v>
      </c>
      <c r="H1" s="201"/>
      <c r="I1" s="40"/>
      <c r="J1" s="50"/>
      <c r="K1" s="44" t="s">
        <v>129</v>
      </c>
      <c r="L1" s="45" t="s">
        <v>26</v>
      </c>
      <c r="M1" s="45" t="s">
        <v>26</v>
      </c>
      <c r="N1" s="45" t="s">
        <v>26</v>
      </c>
      <c r="O1" s="45" t="s">
        <v>26</v>
      </c>
      <c r="P1" s="45" t="s">
        <v>26</v>
      </c>
      <c r="Q1" s="45" t="s">
        <v>26</v>
      </c>
      <c r="R1" s="45" t="s">
        <v>26</v>
      </c>
      <c r="S1" s="45" t="s">
        <v>26</v>
      </c>
      <c r="T1" s="48" t="s">
        <v>27</v>
      </c>
      <c r="U1" s="48" t="s">
        <v>27</v>
      </c>
      <c r="V1" s="48" t="s">
        <v>27</v>
      </c>
      <c r="W1" s="48" t="s">
        <v>27</v>
      </c>
      <c r="X1" s="48" t="s">
        <v>27</v>
      </c>
      <c r="Y1" s="58" t="s">
        <v>126</v>
      </c>
      <c r="Z1" s="56" t="s">
        <v>130</v>
      </c>
      <c r="AA1" s="59" t="s">
        <v>71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30</v>
      </c>
      <c r="AO1" s="46"/>
      <c r="AP1" s="46"/>
      <c r="AQ1" s="58" t="s">
        <v>29</v>
      </c>
      <c r="AR1" s="62"/>
      <c r="AS1" s="62"/>
      <c r="AT1" s="56" t="s">
        <v>144</v>
      </c>
    </row>
    <row r="2" spans="1:46" x14ac:dyDescent="0.2">
      <c r="A2" s="77" t="s">
        <v>154</v>
      </c>
      <c r="B2" s="69" t="s">
        <v>86</v>
      </c>
      <c r="C2" s="202" t="s">
        <v>62</v>
      </c>
      <c r="D2" s="203"/>
      <c r="E2" s="203"/>
      <c r="F2" s="204"/>
      <c r="G2" s="205" t="s">
        <v>65</v>
      </c>
      <c r="H2" s="206"/>
      <c r="I2" s="42" t="s">
        <v>55</v>
      </c>
      <c r="J2" s="51">
        <v>2</v>
      </c>
      <c r="K2" s="54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7" t="s">
        <v>117</v>
      </c>
      <c r="U2" s="47" t="s">
        <v>7</v>
      </c>
      <c r="V2" s="47" t="s">
        <v>101</v>
      </c>
      <c r="W2" s="47" t="s">
        <v>44</v>
      </c>
      <c r="X2" s="47" t="s">
        <v>112</v>
      </c>
      <c r="Y2" s="57" t="s">
        <v>127</v>
      </c>
      <c r="Z2" s="18" t="s">
        <v>59</v>
      </c>
      <c r="AA2" s="60" t="s">
        <v>93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139</v>
      </c>
      <c r="AO2" s="18" t="s">
        <v>141</v>
      </c>
      <c r="AP2" s="18" t="s">
        <v>44</v>
      </c>
      <c r="AQ2" s="57" t="s">
        <v>112</v>
      </c>
      <c r="AR2" s="18" t="s">
        <v>141</v>
      </c>
      <c r="AS2" s="18" t="s">
        <v>44</v>
      </c>
      <c r="AT2" s="18" t="s">
        <v>61</v>
      </c>
    </row>
    <row r="3" spans="1:46" x14ac:dyDescent="0.2">
      <c r="A3" s="77" t="s">
        <v>155</v>
      </c>
      <c r="B3" s="69" t="s">
        <v>87</v>
      </c>
      <c r="C3" s="69" t="s">
        <v>54</v>
      </c>
      <c r="D3" s="72" t="s">
        <v>88</v>
      </c>
      <c r="E3" s="80" t="s">
        <v>148</v>
      </c>
      <c r="F3" s="81" t="s">
        <v>150</v>
      </c>
      <c r="G3" s="41" t="s">
        <v>89</v>
      </c>
      <c r="H3" s="41" t="s">
        <v>91</v>
      </c>
      <c r="I3" s="42" t="s">
        <v>56</v>
      </c>
      <c r="J3" s="52">
        <v>0</v>
      </c>
      <c r="K3" s="54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7" t="s">
        <v>83</v>
      </c>
      <c r="U3" s="47" t="s">
        <v>118</v>
      </c>
      <c r="V3" s="47" t="s">
        <v>120</v>
      </c>
      <c r="W3" s="47" t="s">
        <v>105</v>
      </c>
      <c r="X3" s="47" t="s">
        <v>124</v>
      </c>
      <c r="Y3" s="57" t="s">
        <v>128</v>
      </c>
      <c r="Z3" s="18" t="s">
        <v>131</v>
      </c>
      <c r="AA3" s="60" t="s">
        <v>132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140</v>
      </c>
      <c r="AO3" s="18" t="s">
        <v>142</v>
      </c>
      <c r="AP3" s="18" t="s">
        <v>142</v>
      </c>
      <c r="AQ3" s="57" t="s">
        <v>145</v>
      </c>
      <c r="AR3" s="18" t="s">
        <v>142</v>
      </c>
      <c r="AS3" s="18" t="s">
        <v>142</v>
      </c>
      <c r="AT3" s="18" t="s">
        <v>60</v>
      </c>
    </row>
    <row r="4" spans="1:46" x14ac:dyDescent="0.2">
      <c r="A4" s="77" t="s">
        <v>153</v>
      </c>
      <c r="B4" s="70" t="s">
        <v>72</v>
      </c>
      <c r="C4" s="69"/>
      <c r="D4" s="72" t="s">
        <v>156</v>
      </c>
      <c r="E4" s="32" t="e">
        <f>(-AN4)</f>
        <v>#VALUE!</v>
      </c>
      <c r="F4" s="32">
        <f>Z4</f>
        <v>0</v>
      </c>
      <c r="G4" s="41" t="s">
        <v>90</v>
      </c>
      <c r="H4" s="41" t="s">
        <v>92</v>
      </c>
      <c r="I4" s="42" t="s">
        <v>57</v>
      </c>
      <c r="J4" s="52">
        <v>1</v>
      </c>
      <c r="K4" s="55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7" t="s">
        <v>45</v>
      </c>
      <c r="U4" s="47" t="s">
        <v>45</v>
      </c>
      <c r="V4" s="47" t="s">
        <v>83</v>
      </c>
      <c r="W4" s="47" t="s">
        <v>122</v>
      </c>
      <c r="X4" s="47" t="s">
        <v>105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81</v>
      </c>
      <c r="AO4" s="18" t="s">
        <v>81</v>
      </c>
      <c r="AP4" s="18" t="s">
        <v>81</v>
      </c>
      <c r="AQ4" s="57" t="s">
        <v>146</v>
      </c>
      <c r="AR4" s="18" t="s">
        <v>143</v>
      </c>
      <c r="AS4" s="18" t="s">
        <v>143</v>
      </c>
      <c r="AT4" s="18"/>
    </row>
    <row r="5" spans="1:46" x14ac:dyDescent="0.2">
      <c r="A5" s="78"/>
      <c r="B5" s="71" t="s">
        <v>69</v>
      </c>
      <c r="C5" s="73"/>
      <c r="D5" s="74" t="s">
        <v>157</v>
      </c>
      <c r="E5" s="75" t="s">
        <v>149</v>
      </c>
      <c r="F5" s="75" t="s">
        <v>151</v>
      </c>
      <c r="G5" s="79" t="s">
        <v>84</v>
      </c>
      <c r="H5" s="79" t="s">
        <v>8</v>
      </c>
      <c r="I5" s="43" t="s">
        <v>58</v>
      </c>
      <c r="J5" s="53">
        <v>2</v>
      </c>
      <c r="K5" s="44" t="s">
        <v>116</v>
      </c>
      <c r="L5" s="45" t="s">
        <v>4</v>
      </c>
      <c r="M5" s="45" t="s">
        <v>46</v>
      </c>
      <c r="N5" s="45" t="s">
        <v>47</v>
      </c>
      <c r="O5" s="45" t="s">
        <v>100</v>
      </c>
      <c r="P5" s="45" t="s">
        <v>103</v>
      </c>
      <c r="Q5" s="45" t="s">
        <v>107</v>
      </c>
      <c r="R5" s="45" t="s">
        <v>111</v>
      </c>
      <c r="S5" s="45" t="s">
        <v>51</v>
      </c>
      <c r="T5" s="48" t="s">
        <v>4</v>
      </c>
      <c r="U5" s="48" t="s">
        <v>46</v>
      </c>
      <c r="V5" s="48" t="s">
        <v>121</v>
      </c>
      <c r="W5" s="48" t="s">
        <v>123</v>
      </c>
      <c r="X5" s="48" t="s">
        <v>125</v>
      </c>
      <c r="Y5" s="58" t="s">
        <v>46</v>
      </c>
      <c r="Z5" s="56" t="s">
        <v>248</v>
      </c>
      <c r="AA5" s="61" t="s">
        <v>82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134</v>
      </c>
      <c r="AP5" s="46" t="s">
        <v>135</v>
      </c>
      <c r="AQ5" s="58"/>
      <c r="AR5" s="62" t="s">
        <v>134</v>
      </c>
      <c r="AS5" s="62" t="s">
        <v>147</v>
      </c>
      <c r="AT5" s="56" t="s">
        <v>248</v>
      </c>
    </row>
    <row r="6" spans="1:46" x14ac:dyDescent="0.2">
      <c r="A6" s="159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9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9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9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152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2.3.kv-i szervi ht-kör</vt:lpstr>
      <vt:lpstr>besz.ö.-létszám</vt:lpstr>
      <vt:lpstr>1.2.m-bevételek</vt:lpstr>
      <vt:lpstr>4.c.1.átcsop.igény</vt:lpstr>
      <vt:lpstr>'1.2.m-bevételek'!Nyomtatási_cím</vt:lpstr>
      <vt:lpstr>'2.3.kv-i szervi ht-kör'!Nyomtatási_cím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2024-06-05T12:15:09Z</cp:lastPrinted>
  <dcterms:created xsi:type="dcterms:W3CDTF">2000-07-12T09:08:54Z</dcterms:created>
  <dcterms:modified xsi:type="dcterms:W3CDTF">2025-02-12T09:33:47Z</dcterms:modified>
</cp:coreProperties>
</file>