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J:\work\Pénzügyi Iroda\Közös\Költségvetések, Beszámolók\2025\Költségvetés\"/>
    </mc:Choice>
  </mc:AlternateContent>
  <xr:revisionPtr revIDLastSave="0" documentId="13_ncr:1_{B3541172-2699-4965-826A-5BC8A17E54A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 terv" sheetId="1" r:id="rId1"/>
  </sheets>
  <definedNames>
    <definedName name="_xlnm.Print_Titles" localSheetId="0">'2025 terv'!$1:$2</definedName>
    <definedName name="_xlnm.Print_Area" localSheetId="0">'2025 terv'!$A$1:$L$49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1" l="1"/>
  <c r="K37" i="1"/>
  <c r="L37" i="1"/>
  <c r="I37" i="1"/>
  <c r="J42" i="1"/>
  <c r="K42" i="1"/>
  <c r="L42" i="1"/>
  <c r="I42" i="1"/>
  <c r="J5" i="1"/>
  <c r="K5" i="1"/>
  <c r="L5" i="1"/>
  <c r="I5" i="1"/>
  <c r="D51" i="1"/>
  <c r="J9" i="1"/>
  <c r="K9" i="1"/>
  <c r="L9" i="1"/>
  <c r="I9" i="1"/>
  <c r="L43" i="1" l="1"/>
  <c r="I43" i="1"/>
  <c r="K43" i="1"/>
  <c r="J43" i="1"/>
</calcChain>
</file>

<file path=xl/sharedStrings.xml><?xml version="1.0" encoding="utf-8"?>
<sst xmlns="http://schemas.openxmlformats.org/spreadsheetml/2006/main" count="58" uniqueCount="56">
  <si>
    <t xml:space="preserve">Megnevezés    </t>
  </si>
  <si>
    <t>Megjegyzés</t>
  </si>
  <si>
    <t>Összesen</t>
  </si>
  <si>
    <t>SZERZŐDÖTT FELADATOK</t>
  </si>
  <si>
    <t>KÖTELEZETTSÉGVÁLLALÁSOK</t>
  </si>
  <si>
    <t>ÚJ INDULÓ FELADATOK</t>
  </si>
  <si>
    <t>ÚJ INDULÓ FELADATOK ÖSSZESEN</t>
  </si>
  <si>
    <t>SZERZŐDÖTT FELADATOK ÖSSZESEN</t>
  </si>
  <si>
    <t>Ebből önkorm.   forrás</t>
  </si>
  <si>
    <t>KÖTELEZETTSÉGVÁLLALÁSOK ÖSSZESEN</t>
  </si>
  <si>
    <t>Saját erő</t>
  </si>
  <si>
    <t>Áfa</t>
  </si>
  <si>
    <t>EU Támogatás</t>
  </si>
  <si>
    <t>EU és BM önerő tám. és egyéb befiz.</t>
  </si>
  <si>
    <t>Forrás</t>
  </si>
  <si>
    <t>TOVÁBBI IGÉNYEK</t>
  </si>
  <si>
    <t>TOVÁBBI IGÉNYEK ÖSSZESEN</t>
  </si>
  <si>
    <t>Élményfürdő "C" vendéglátó egység építési részlet (kompenzáció)</t>
  </si>
  <si>
    <t>2009-2031-ig</t>
  </si>
  <si>
    <t>Közigazgatás</t>
  </si>
  <si>
    <t>Közigazgatás összesen</t>
  </si>
  <si>
    <t>Polgármesteri Hivatal informatikai eszközbeszerzés</t>
  </si>
  <si>
    <t>Közlekedés</t>
  </si>
  <si>
    <t>Városgazdálkodás</t>
  </si>
  <si>
    <t>Vízgazdálkodás</t>
  </si>
  <si>
    <t>Közlekedés összesen</t>
  </si>
  <si>
    <t>Vízgazdálkodás összesen</t>
  </si>
  <si>
    <t>Városgazdálkodás összesen</t>
  </si>
  <si>
    <t>Közvilágítás</t>
  </si>
  <si>
    <t>Közvilágítás összesen</t>
  </si>
  <si>
    <t>Művelődés, kultúra</t>
  </si>
  <si>
    <t>Művelődés, kultúra összesen</t>
  </si>
  <si>
    <t>2024.12.31-ig várh.telj.</t>
  </si>
  <si>
    <t>2025.évi terv</t>
  </si>
  <si>
    <t>2026.évi számítás</t>
  </si>
  <si>
    <t>2027.év után</t>
  </si>
  <si>
    <t>Közvilágítás korszerűsítése</t>
  </si>
  <si>
    <t>Szabályozási terv módosítása</t>
  </si>
  <si>
    <t>Sávház előtti téren játszóeszközök bővítése</t>
  </si>
  <si>
    <t>Görgey A. utcában 2 db közvilágítási lámpa kiépítése</t>
  </si>
  <si>
    <t>Csapadékvíz elvezetések kiépítése</t>
  </si>
  <si>
    <t>x</t>
  </si>
  <si>
    <t>Kutyafuttatóhoz ivókút telepítése</t>
  </si>
  <si>
    <t>Új induló beruházási keret</t>
  </si>
  <si>
    <t>Donner rehabilitációs projekt keretösszeg</t>
  </si>
  <si>
    <t>Csillag utcai bérlakásokhoz kukatakaró rács kialakítása</t>
  </si>
  <si>
    <t>Toponáron a Muskátli vendéglő Kemping utca felőli oldalán parkoló rendezés</t>
  </si>
  <si>
    <t>Kisfaludy u. intelligens gyalogátkelőhely kiépítése</t>
  </si>
  <si>
    <t>Lonka úti hiányzó járdaszakasz megépítése</t>
  </si>
  <si>
    <t>Hársfa u. gyalogátkelőhely létesítése</t>
  </si>
  <si>
    <t>Kereszt utcában játszóeszköz telepítés</t>
  </si>
  <si>
    <t>Kaposfüred Rezeda u., Napsugár otthonnal szembeni terület környezetrendezése</t>
  </si>
  <si>
    <t>Térfigyelő kamerarendszer szerver cseréje</t>
  </si>
  <si>
    <t>Keleti és nyugati temetőkben urnafal építése</t>
  </si>
  <si>
    <t>Szentjakabi Művelődési háznál színpad építése</t>
  </si>
  <si>
    <t>FELHALMOZÁSI KIADÁSOK ÖSSZESEN (K6 rovat)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</si>
</sst>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sz val="10"/>
      <name val="Arial CE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sz val="14"/>
      <name val="Times New Roman"/>
      <family val="1"/>
      <charset val="238"/>
    </font>
    <font>
      <b/>
      <sz val="14"/>
      <name val="Times New Roman"/>
      <family val="1"/>
      <charset val="238"/>
    </font>
    <font>
      <sz val="14"/>
      <color theme="1"/>
      <name val="Times New Roman"/>
      <family val="1"/>
      <charset val="238"/>
    </font>
    <font>
      <i/>
      <sz val="14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36">
    <xf numFmtId="0" fontId="0" fillId="0" borderId="0" xfId="0"/>
    <xf numFmtId="3" fontId="3" fillId="0" borderId="0" xfId="0" applyNumberFormat="1" applyFont="1" applyAlignment="1">
      <alignment horizontal="right"/>
    </xf>
    <xf numFmtId="3" fontId="3" fillId="0" borderId="2" xfId="0" applyNumberFormat="1" applyFont="1" applyBorder="1"/>
    <xf numFmtId="3" fontId="3" fillId="0" borderId="2" xfId="0" applyNumberFormat="1" applyFont="1" applyBorder="1" applyAlignment="1">
      <alignment horizontal="center" vertical="center" wrapText="1"/>
    </xf>
    <xf numFmtId="3" fontId="3" fillId="0" borderId="0" xfId="0" applyNumberFormat="1" applyFont="1" applyAlignment="1">
      <alignment vertical="center" wrapText="1"/>
    </xf>
    <xf numFmtId="3" fontId="3" fillId="0" borderId="0" xfId="0" applyNumberFormat="1" applyFont="1"/>
    <xf numFmtId="3" fontId="1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3" fontId="6" fillId="0" borderId="1" xfId="0" applyNumberFormat="1" applyFont="1" applyBorder="1" applyAlignment="1">
      <alignment horizontal="left" vertical="center"/>
    </xf>
    <xf numFmtId="3" fontId="6" fillId="0" borderId="3" xfId="0" applyNumberFormat="1" applyFont="1" applyBorder="1" applyAlignment="1">
      <alignment horizontal="left" vertical="center"/>
    </xf>
    <xf numFmtId="3" fontId="6" fillId="0" borderId="6" xfId="0" applyNumberFormat="1" applyFont="1" applyBorder="1" applyAlignment="1">
      <alignment horizontal="right" wrapText="1"/>
    </xf>
    <xf numFmtId="3" fontId="6" fillId="0" borderId="5" xfId="0" applyNumberFormat="1" applyFont="1" applyBorder="1" applyAlignment="1">
      <alignment horizontal="right" wrapText="1"/>
    </xf>
    <xf numFmtId="0" fontId="5" fillId="0" borderId="3" xfId="0" applyFont="1" applyBorder="1" applyAlignment="1">
      <alignment horizontal="left"/>
    </xf>
    <xf numFmtId="3" fontId="5" fillId="0" borderId="3" xfId="1" applyNumberFormat="1" applyFont="1" applyBorder="1" applyAlignment="1">
      <alignment horizontal="right" wrapText="1"/>
    </xf>
    <xf numFmtId="3" fontId="5" fillId="0" borderId="1" xfId="0" applyNumberFormat="1" applyFont="1" applyBorder="1" applyAlignment="1">
      <alignment horizontal="right"/>
    </xf>
    <xf numFmtId="3" fontId="5" fillId="0" borderId="1" xfId="0" applyNumberFormat="1" applyFont="1" applyBorder="1"/>
    <xf numFmtId="3" fontId="6" fillId="0" borderId="3" xfId="1" applyNumberFormat="1" applyFont="1" applyBorder="1" applyAlignment="1">
      <alignment horizontal="right" vertical="center" wrapText="1"/>
    </xf>
    <xf numFmtId="3" fontId="6" fillId="0" borderId="1" xfId="0" applyNumberFormat="1" applyFont="1" applyBorder="1" applyAlignment="1">
      <alignment horizontal="right" vertical="center"/>
    </xf>
    <xf numFmtId="3" fontId="5" fillId="0" borderId="1" xfId="0" applyNumberFormat="1" applyFont="1" applyBorder="1" applyAlignment="1">
      <alignment horizontal="right" vertical="center"/>
    </xf>
    <xf numFmtId="3" fontId="5" fillId="0" borderId="0" xfId="0" applyNumberFormat="1" applyFont="1"/>
    <xf numFmtId="3" fontId="6" fillId="0" borderId="3" xfId="1" applyNumberFormat="1" applyFont="1" applyBorder="1" applyAlignment="1">
      <alignment horizontal="right" wrapText="1"/>
    </xf>
    <xf numFmtId="3" fontId="6" fillId="0" borderId="2" xfId="1" applyNumberFormat="1" applyFont="1" applyBorder="1" applyAlignment="1">
      <alignment horizontal="right" wrapText="1"/>
    </xf>
    <xf numFmtId="3" fontId="6" fillId="0" borderId="2" xfId="0" applyNumberFormat="1" applyFont="1" applyBorder="1" applyAlignment="1">
      <alignment horizontal="center" vertical="center" wrapText="1"/>
    </xf>
    <xf numFmtId="3" fontId="5" fillId="0" borderId="10" xfId="0" applyNumberFormat="1" applyFont="1" applyBorder="1" applyAlignment="1">
      <alignment vertical="center" wrapText="1"/>
    </xf>
    <xf numFmtId="3" fontId="5" fillId="0" borderId="6" xfId="0" applyNumberFormat="1" applyFont="1" applyBorder="1" applyAlignment="1">
      <alignment vertical="center" wrapText="1"/>
    </xf>
    <xf numFmtId="3" fontId="6" fillId="0" borderId="8" xfId="0" applyNumberFormat="1" applyFont="1" applyBorder="1" applyAlignment="1">
      <alignment horizontal="center" vertical="center" wrapText="1"/>
    </xf>
    <xf numFmtId="3" fontId="5" fillId="0" borderId="7" xfId="0" applyNumberFormat="1" applyFont="1" applyBorder="1" applyAlignment="1">
      <alignment vertical="center" wrapText="1"/>
    </xf>
    <xf numFmtId="3" fontId="5" fillId="0" borderId="11" xfId="0" applyNumberFormat="1" applyFont="1" applyBorder="1" applyAlignment="1">
      <alignment vertical="center" wrapText="1"/>
    </xf>
    <xf numFmtId="3" fontId="6" fillId="0" borderId="2" xfId="0" applyNumberFormat="1" applyFont="1" applyBorder="1" applyAlignment="1">
      <alignment vertical="center" wrapText="1"/>
    </xf>
    <xf numFmtId="3" fontId="6" fillId="0" borderId="2" xfId="0" applyNumberFormat="1" applyFont="1" applyBorder="1"/>
    <xf numFmtId="0" fontId="5" fillId="0" borderId="4" xfId="0" applyFont="1" applyBorder="1" applyAlignment="1">
      <alignment horizontal="left"/>
    </xf>
    <xf numFmtId="3" fontId="6" fillId="0" borderId="4" xfId="1" applyNumberFormat="1" applyFont="1" applyBorder="1" applyAlignment="1">
      <alignment horizontal="right" vertical="center" wrapText="1"/>
    </xf>
    <xf numFmtId="3" fontId="5" fillId="0" borderId="2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3" fontId="6" fillId="0" borderId="13" xfId="0" applyNumberFormat="1" applyFont="1" applyBorder="1"/>
    <xf numFmtId="3" fontId="6" fillId="0" borderId="14" xfId="0" applyNumberFormat="1" applyFont="1" applyBorder="1" applyAlignment="1">
      <alignment horizontal="right"/>
    </xf>
    <xf numFmtId="3" fontId="5" fillId="0" borderId="15" xfId="0" applyNumberFormat="1" applyFont="1" applyBorder="1"/>
    <xf numFmtId="3" fontId="5" fillId="0" borderId="16" xfId="0" applyNumberFormat="1" applyFont="1" applyBorder="1" applyAlignment="1">
      <alignment wrapText="1"/>
    </xf>
    <xf numFmtId="3" fontId="5" fillId="0" borderId="17" xfId="0" applyNumberFormat="1" applyFont="1" applyBorder="1"/>
    <xf numFmtId="3" fontId="5" fillId="0" borderId="16" xfId="0" applyNumberFormat="1" applyFont="1" applyBorder="1"/>
    <xf numFmtId="3" fontId="6" fillId="0" borderId="18" xfId="0" applyNumberFormat="1" applyFont="1" applyBorder="1"/>
    <xf numFmtId="3" fontId="6" fillId="0" borderId="19" xfId="0" applyNumberFormat="1" applyFont="1" applyBorder="1" applyAlignment="1">
      <alignment horizontal="right"/>
    </xf>
    <xf numFmtId="3" fontId="5" fillId="0" borderId="20" xfId="0" applyNumberFormat="1" applyFont="1" applyBorder="1"/>
    <xf numFmtId="3" fontId="5" fillId="0" borderId="21" xfId="0" applyNumberFormat="1" applyFont="1" applyBorder="1"/>
    <xf numFmtId="3" fontId="5" fillId="0" borderId="22" xfId="0" applyNumberFormat="1" applyFont="1" applyBorder="1"/>
    <xf numFmtId="3" fontId="5" fillId="0" borderId="23" xfId="0" applyNumberFormat="1" applyFont="1" applyBorder="1" applyAlignment="1">
      <alignment horizontal="right"/>
    </xf>
    <xf numFmtId="3" fontId="5" fillId="0" borderId="3" xfId="0" applyNumberFormat="1" applyFont="1" applyBorder="1" applyAlignment="1">
      <alignment horizontal="right"/>
    </xf>
    <xf numFmtId="3" fontId="5" fillId="0" borderId="24" xfId="0" applyNumberFormat="1" applyFont="1" applyBorder="1" applyAlignment="1">
      <alignment horizontal="right"/>
    </xf>
    <xf numFmtId="3" fontId="8" fillId="0" borderId="23" xfId="0" applyNumberFormat="1" applyFont="1" applyBorder="1" applyAlignment="1">
      <alignment horizontal="right"/>
    </xf>
    <xf numFmtId="3" fontId="8" fillId="0" borderId="3" xfId="0" applyNumberFormat="1" applyFont="1" applyBorder="1" applyAlignment="1">
      <alignment horizontal="right"/>
    </xf>
    <xf numFmtId="3" fontId="8" fillId="0" borderId="24" xfId="0" applyNumberFormat="1" applyFont="1" applyBorder="1" applyAlignment="1">
      <alignment horizontal="right"/>
    </xf>
    <xf numFmtId="3" fontId="5" fillId="0" borderId="23" xfId="0" applyNumberFormat="1" applyFont="1" applyBorder="1"/>
    <xf numFmtId="3" fontId="5" fillId="0" borderId="3" xfId="0" applyNumberFormat="1" applyFont="1" applyBorder="1"/>
    <xf numFmtId="3" fontId="5" fillId="0" borderId="24" xfId="0" applyNumberFormat="1" applyFont="1" applyBorder="1"/>
    <xf numFmtId="3" fontId="6" fillId="0" borderId="1" xfId="0" applyNumberFormat="1" applyFont="1" applyBorder="1"/>
    <xf numFmtId="3" fontId="6" fillId="0" borderId="27" xfId="0" applyNumberFormat="1" applyFont="1" applyBorder="1" applyAlignment="1">
      <alignment horizontal="center" vertical="center" wrapText="1"/>
    </xf>
    <xf numFmtId="3" fontId="5" fillId="0" borderId="28" xfId="0" applyNumberFormat="1" applyFont="1" applyBorder="1" applyAlignment="1">
      <alignment vertical="center" wrapText="1"/>
    </xf>
    <xf numFmtId="3" fontId="5" fillId="0" borderId="30" xfId="0" applyNumberFormat="1" applyFont="1" applyBorder="1" applyAlignment="1">
      <alignment vertical="center" wrapText="1"/>
    </xf>
    <xf numFmtId="3" fontId="6" fillId="0" borderId="27" xfId="0" applyNumberFormat="1" applyFont="1" applyBorder="1" applyAlignment="1">
      <alignment vertical="center" wrapText="1"/>
    </xf>
    <xf numFmtId="3" fontId="5" fillId="0" borderId="29" xfId="0" applyNumberFormat="1" applyFont="1" applyBorder="1"/>
    <xf numFmtId="3" fontId="6" fillId="0" borderId="27" xfId="0" applyNumberFormat="1" applyFont="1" applyBorder="1"/>
    <xf numFmtId="3" fontId="6" fillId="0" borderId="16" xfId="0" applyNumberFormat="1" applyFont="1" applyBorder="1" applyAlignment="1">
      <alignment horizontal="left" vertical="center"/>
    </xf>
    <xf numFmtId="3" fontId="5" fillId="0" borderId="16" xfId="0" applyNumberFormat="1" applyFont="1" applyBorder="1" applyAlignment="1">
      <alignment horizontal="left" vertical="center" wrapText="1"/>
    </xf>
    <xf numFmtId="3" fontId="6" fillId="0" borderId="12" xfId="0" applyNumberFormat="1" applyFont="1" applyBorder="1" applyAlignment="1">
      <alignment horizontal="right" vertical="center"/>
    </xf>
    <xf numFmtId="0" fontId="6" fillId="0" borderId="16" xfId="0" applyFont="1" applyBorder="1" applyAlignment="1">
      <alignment horizontal="left"/>
    </xf>
    <xf numFmtId="0" fontId="5" fillId="0" borderId="16" xfId="0" applyFont="1" applyBorder="1" applyAlignment="1">
      <alignment horizontal="left" wrapText="1"/>
    </xf>
    <xf numFmtId="0" fontId="6" fillId="0" borderId="12" xfId="0" applyFont="1" applyBorder="1" applyAlignment="1">
      <alignment horizontal="left"/>
    </xf>
    <xf numFmtId="0" fontId="6" fillId="0" borderId="16" xfId="0" applyFont="1" applyBorder="1" applyAlignment="1">
      <alignment horizontal="left" wrapText="1"/>
    </xf>
    <xf numFmtId="0" fontId="6" fillId="0" borderId="12" xfId="0" applyFont="1" applyBorder="1" applyAlignment="1">
      <alignment horizontal="right" wrapText="1"/>
    </xf>
    <xf numFmtId="3" fontId="6" fillId="0" borderId="2" xfId="0" applyNumberFormat="1" applyFont="1" applyBorder="1" applyAlignment="1">
      <alignment horizontal="left" vertical="center"/>
    </xf>
    <xf numFmtId="3" fontId="5" fillId="0" borderId="21" xfId="0" applyNumberFormat="1" applyFont="1" applyBorder="1" applyAlignment="1">
      <alignment horizontal="right"/>
    </xf>
    <xf numFmtId="3" fontId="5" fillId="0" borderId="22" xfId="0" applyNumberFormat="1" applyFont="1" applyBorder="1" applyAlignment="1">
      <alignment horizontal="right"/>
    </xf>
    <xf numFmtId="3" fontId="5" fillId="0" borderId="3" xfId="0" applyNumberFormat="1" applyFont="1" applyBorder="1" applyAlignment="1">
      <alignment horizontal="right" wrapText="1"/>
    </xf>
    <xf numFmtId="3" fontId="6" fillId="0" borderId="0" xfId="0" applyNumberFormat="1" applyFont="1"/>
    <xf numFmtId="3" fontId="6" fillId="0" borderId="29" xfId="0" applyNumberFormat="1" applyFont="1" applyBorder="1"/>
    <xf numFmtId="3" fontId="6" fillId="0" borderId="22" xfId="0" applyNumberFormat="1" applyFont="1" applyBorder="1" applyAlignment="1">
      <alignment horizontal="right"/>
    </xf>
    <xf numFmtId="3" fontId="6" fillId="0" borderId="22" xfId="0" applyNumberFormat="1" applyFont="1" applyBorder="1"/>
    <xf numFmtId="3" fontId="6" fillId="0" borderId="32" xfId="0" applyNumberFormat="1" applyFont="1" applyBorder="1"/>
    <xf numFmtId="3" fontId="6" fillId="0" borderId="9" xfId="0" applyNumberFormat="1" applyFont="1" applyBorder="1" applyAlignment="1">
      <alignment horizontal="center" vertical="center" wrapText="1"/>
    </xf>
    <xf numFmtId="3" fontId="5" fillId="0" borderId="34" xfId="0" applyNumberFormat="1" applyFont="1" applyBorder="1" applyAlignment="1">
      <alignment vertical="center" wrapText="1"/>
    </xf>
    <xf numFmtId="3" fontId="5" fillId="0" borderId="35" xfId="0" applyNumberFormat="1" applyFont="1" applyBorder="1" applyAlignment="1">
      <alignment vertical="center" wrapText="1"/>
    </xf>
    <xf numFmtId="3" fontId="6" fillId="0" borderId="9" xfId="0" applyNumberFormat="1" applyFont="1" applyBorder="1" applyAlignment="1">
      <alignment vertical="center" wrapText="1"/>
    </xf>
    <xf numFmtId="3" fontId="5" fillId="0" borderId="5" xfId="0" applyNumberFormat="1" applyFont="1" applyBorder="1"/>
    <xf numFmtId="3" fontId="6" fillId="0" borderId="9" xfId="0" applyNumberFormat="1" applyFont="1" applyBorder="1"/>
    <xf numFmtId="3" fontId="6" fillId="0" borderId="5" xfId="0" applyNumberFormat="1" applyFont="1" applyBorder="1"/>
    <xf numFmtId="3" fontId="6" fillId="0" borderId="36" xfId="0" applyNumberFormat="1" applyFont="1" applyBorder="1"/>
    <xf numFmtId="3" fontId="6" fillId="0" borderId="29" xfId="0" applyNumberFormat="1" applyFont="1" applyBorder="1" applyAlignment="1">
      <alignment horizontal="right" wrapText="1"/>
    </xf>
    <xf numFmtId="3" fontId="6" fillId="0" borderId="27" xfId="0" applyNumberFormat="1" applyFont="1" applyBorder="1" applyAlignment="1">
      <alignment horizontal="right" wrapText="1"/>
    </xf>
    <xf numFmtId="3" fontId="5" fillId="0" borderId="29" xfId="1" applyNumberFormat="1" applyFont="1" applyBorder="1" applyAlignment="1">
      <alignment horizontal="left" vertical="center" wrapText="1"/>
    </xf>
    <xf numFmtId="3" fontId="5" fillId="0" borderId="27" xfId="1" applyNumberFormat="1" applyFont="1" applyBorder="1" applyAlignment="1">
      <alignment horizontal="left" vertical="center" wrapText="1"/>
    </xf>
    <xf numFmtId="3" fontId="5" fillId="0" borderId="29" xfId="1" applyNumberFormat="1" applyFont="1" applyBorder="1" applyAlignment="1">
      <alignment horizontal="left" wrapText="1"/>
    </xf>
    <xf numFmtId="3" fontId="6" fillId="0" borderId="32" xfId="0" applyNumberFormat="1" applyFont="1" applyBorder="1" applyAlignment="1">
      <alignment horizontal="right"/>
    </xf>
    <xf numFmtId="3" fontId="6" fillId="0" borderId="2" xfId="0" applyNumberFormat="1" applyFont="1" applyBorder="1" applyAlignment="1">
      <alignment horizontal="right"/>
    </xf>
    <xf numFmtId="3" fontId="5" fillId="0" borderId="29" xfId="0" applyNumberFormat="1" applyFont="1" applyBorder="1" applyAlignment="1">
      <alignment horizontal="left" wrapText="1"/>
    </xf>
    <xf numFmtId="3" fontId="5" fillId="0" borderId="0" xfId="1" applyNumberFormat="1" applyFont="1" applyAlignment="1">
      <alignment horizontal="right" wrapText="1"/>
    </xf>
    <xf numFmtId="3" fontId="5" fillId="0" borderId="1" xfId="0" applyNumberFormat="1" applyFont="1" applyBorder="1" applyAlignment="1">
      <alignment horizontal="right" wrapText="1"/>
    </xf>
    <xf numFmtId="0" fontId="7" fillId="0" borderId="16" xfId="0" applyFont="1" applyBorder="1" applyAlignment="1">
      <alignment horizontal="left" wrapText="1" shrinkToFit="1"/>
    </xf>
    <xf numFmtId="3" fontId="6" fillId="0" borderId="37" xfId="0" applyNumberFormat="1" applyFont="1" applyBorder="1" applyAlignment="1">
      <alignment horizontal="left" vertical="center"/>
    </xf>
    <xf numFmtId="0" fontId="5" fillId="0" borderId="37" xfId="0" applyFont="1" applyBorder="1" applyAlignment="1">
      <alignment horizontal="left" wrapText="1" shrinkToFit="1"/>
    </xf>
    <xf numFmtId="3" fontId="5" fillId="0" borderId="6" xfId="0" applyNumberFormat="1" applyFont="1" applyBorder="1" applyAlignment="1">
      <alignment horizontal="right" wrapText="1"/>
    </xf>
    <xf numFmtId="3" fontId="6" fillId="0" borderId="38" xfId="0" applyNumberFormat="1" applyFont="1" applyBorder="1" applyAlignment="1">
      <alignment horizontal="right" vertical="center"/>
    </xf>
    <xf numFmtId="3" fontId="6" fillId="0" borderId="0" xfId="1" applyNumberFormat="1" applyFont="1" applyAlignment="1">
      <alignment horizontal="right" wrapText="1"/>
    </xf>
    <xf numFmtId="3" fontId="1" fillId="0" borderId="0" xfId="0" applyNumberFormat="1" applyFont="1"/>
    <xf numFmtId="3" fontId="6" fillId="0" borderId="27" xfId="1" applyNumberFormat="1" applyFont="1" applyBorder="1" applyAlignment="1">
      <alignment horizontal="left" wrapText="1"/>
    </xf>
    <xf numFmtId="3" fontId="5" fillId="0" borderId="6" xfId="0" applyNumberFormat="1" applyFont="1" applyBorder="1"/>
    <xf numFmtId="3" fontId="5" fillId="0" borderId="1" xfId="1" applyNumberFormat="1" applyFont="1" applyBorder="1" applyAlignment="1">
      <alignment horizontal="right" wrapText="1"/>
    </xf>
    <xf numFmtId="3" fontId="6" fillId="0" borderId="8" xfId="1" applyNumberFormat="1" applyFont="1" applyBorder="1" applyAlignment="1">
      <alignment horizontal="right" wrapText="1"/>
    </xf>
    <xf numFmtId="3" fontId="6" fillId="0" borderId="4" xfId="1" applyNumberFormat="1" applyFont="1" applyBorder="1" applyAlignment="1">
      <alignment horizontal="right" wrapText="1"/>
    </xf>
    <xf numFmtId="3" fontId="5" fillId="0" borderId="27" xfId="1" applyNumberFormat="1" applyFont="1" applyBorder="1" applyAlignment="1">
      <alignment horizontal="left" wrapText="1"/>
    </xf>
    <xf numFmtId="0" fontId="6" fillId="0" borderId="39" xfId="0" applyFont="1" applyBorder="1" applyAlignment="1">
      <alignment horizontal="right" wrapText="1"/>
    </xf>
    <xf numFmtId="3" fontId="6" fillId="0" borderId="6" xfId="1" applyNumberFormat="1" applyFont="1" applyBorder="1" applyAlignment="1">
      <alignment horizontal="right" wrapText="1"/>
    </xf>
    <xf numFmtId="3" fontId="6" fillId="0" borderId="10" xfId="1" applyNumberFormat="1" applyFont="1" applyBorder="1" applyAlignment="1">
      <alignment horizontal="right" wrapText="1"/>
    </xf>
    <xf numFmtId="3" fontId="6" fillId="0" borderId="40" xfId="1" applyNumberFormat="1" applyFont="1" applyBorder="1" applyAlignment="1">
      <alignment horizontal="right" wrapText="1"/>
    </xf>
    <xf numFmtId="3" fontId="5" fillId="0" borderId="28" xfId="1" applyNumberFormat="1" applyFont="1" applyBorder="1" applyAlignment="1">
      <alignment horizontal="left" wrapText="1"/>
    </xf>
    <xf numFmtId="0" fontId="6" fillId="0" borderId="31" xfId="0" applyFont="1" applyBorder="1" applyAlignment="1">
      <alignment horizontal="right" wrapText="1"/>
    </xf>
    <xf numFmtId="3" fontId="6" fillId="0" borderId="7" xfId="1" applyNumberFormat="1" applyFont="1" applyBorder="1" applyAlignment="1">
      <alignment horizontal="right" wrapText="1"/>
    </xf>
    <xf numFmtId="3" fontId="5" fillId="0" borderId="30" xfId="1" applyNumberFormat="1" applyFont="1" applyBorder="1" applyAlignment="1">
      <alignment horizontal="left"/>
    </xf>
    <xf numFmtId="0" fontId="6" fillId="0" borderId="41" xfId="0" applyFont="1" applyBorder="1" applyAlignment="1">
      <alignment horizontal="left" wrapText="1"/>
    </xf>
    <xf numFmtId="3" fontId="6" fillId="0" borderId="42" xfId="1" applyNumberFormat="1" applyFont="1" applyBorder="1" applyAlignment="1">
      <alignment horizontal="right" wrapText="1"/>
    </xf>
    <xf numFmtId="3" fontId="6" fillId="0" borderId="43" xfId="1" applyNumberFormat="1" applyFont="1" applyBorder="1" applyAlignment="1">
      <alignment horizontal="right" wrapText="1"/>
    </xf>
    <xf numFmtId="3" fontId="6" fillId="0" borderId="44" xfId="1" applyNumberFormat="1" applyFont="1" applyBorder="1" applyAlignment="1">
      <alignment horizontal="right" wrapText="1"/>
    </xf>
    <xf numFmtId="3" fontId="5" fillId="0" borderId="45" xfId="1" applyNumberFormat="1" applyFont="1" applyBorder="1" applyAlignment="1">
      <alignment horizontal="left" wrapText="1"/>
    </xf>
    <xf numFmtId="3" fontId="5" fillId="0" borderId="37" xfId="0" applyNumberFormat="1" applyFont="1" applyBorder="1" applyAlignment="1">
      <alignment horizontal="left" vertical="center"/>
    </xf>
    <xf numFmtId="0" fontId="6" fillId="0" borderId="18" xfId="0" applyFont="1" applyBorder="1" applyAlignment="1">
      <alignment horizontal="left" wrapText="1"/>
    </xf>
    <xf numFmtId="3" fontId="6" fillId="0" borderId="13" xfId="0" applyNumberFormat="1" applyFont="1" applyBorder="1" applyAlignment="1">
      <alignment horizontal="center" vertical="center"/>
    </xf>
    <xf numFmtId="3" fontId="6" fillId="0" borderId="31" xfId="0" applyNumberFormat="1" applyFont="1" applyBorder="1" applyAlignment="1">
      <alignment horizontal="center" vertical="center"/>
    </xf>
    <xf numFmtId="3" fontId="6" fillId="0" borderId="21" xfId="0" applyNumberFormat="1" applyFont="1" applyBorder="1" applyAlignment="1">
      <alignment horizontal="center" vertical="center" wrapText="1"/>
    </xf>
    <xf numFmtId="3" fontId="6" fillId="0" borderId="7" xfId="0" applyNumberFormat="1" applyFont="1" applyBorder="1" applyAlignment="1">
      <alignment horizontal="center" vertical="center" wrapText="1"/>
    </xf>
    <xf numFmtId="3" fontId="6" fillId="0" borderId="25" xfId="0" applyNumberFormat="1" applyFont="1" applyBorder="1" applyAlignment="1">
      <alignment horizontal="center" vertical="center"/>
    </xf>
    <xf numFmtId="3" fontId="6" fillId="0" borderId="26" xfId="0" applyNumberFormat="1" applyFont="1" applyBorder="1" applyAlignment="1">
      <alignment horizontal="center" vertical="center"/>
    </xf>
    <xf numFmtId="3" fontId="6" fillId="0" borderId="33" xfId="0" applyNumberFormat="1" applyFont="1" applyBorder="1" applyAlignment="1">
      <alignment horizontal="center" vertical="center" wrapText="1"/>
    </xf>
    <xf numFmtId="3" fontId="6" fillId="0" borderId="30" xfId="0" applyNumberFormat="1" applyFont="1" applyBorder="1" applyAlignment="1">
      <alignment horizontal="center" vertical="center" wrapText="1"/>
    </xf>
    <xf numFmtId="3" fontId="6" fillId="0" borderId="21" xfId="0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</cellXfs>
  <cellStyles count="3">
    <cellStyle name="Normál" xfId="0" builtinId="0"/>
    <cellStyle name="Normál 2" xfId="2" xr:uid="{00000000-0005-0000-0000-000001000000}"/>
    <cellStyle name="Normál_Pályázatok 2002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1"/>
  <sheetViews>
    <sheetView tabSelected="1" zoomScale="75" zoomScaleNormal="75" workbookViewId="0">
      <pane xSplit="1" ySplit="2" topLeftCell="B31" activePane="bottomRight" state="frozen"/>
      <selection pane="topRight" activeCell="B1" sqref="B1"/>
      <selection pane="bottomLeft" activeCell="A3" sqref="A3"/>
      <selection pane="bottomRight" activeCell="A43" sqref="A43"/>
    </sheetView>
  </sheetViews>
  <sheetFormatPr defaultRowHeight="18.75" x14ac:dyDescent="0.3"/>
  <cols>
    <col min="1" max="1" width="58.7109375" style="5" customWidth="1"/>
    <col min="2" max="3" width="14.28515625" style="5" customWidth="1"/>
    <col min="4" max="4" width="14.7109375" style="6" customWidth="1"/>
    <col min="5" max="6" width="13.28515625" style="1" customWidth="1"/>
    <col min="7" max="7" width="13.28515625" style="7" customWidth="1"/>
    <col min="8" max="8" width="27.7109375" style="1" customWidth="1"/>
    <col min="9" max="9" width="11.5703125" style="19" hidden="1" customWidth="1"/>
    <col min="10" max="10" width="11.42578125" style="19" hidden="1" customWidth="1"/>
    <col min="11" max="11" width="13.5703125" style="19" hidden="1" customWidth="1"/>
    <col min="12" max="12" width="17.42578125" style="19" hidden="1" customWidth="1"/>
    <col min="13" max="16384" width="9.140625" style="5"/>
  </cols>
  <sheetData>
    <row r="1" spans="1:12" s="2" customFormat="1" ht="26.25" customHeight="1" x14ac:dyDescent="0.2">
      <c r="A1" s="126" t="s">
        <v>0</v>
      </c>
      <c r="B1" s="134" t="s">
        <v>2</v>
      </c>
      <c r="C1" s="128" t="s">
        <v>32</v>
      </c>
      <c r="D1" s="128" t="s">
        <v>33</v>
      </c>
      <c r="E1" s="128" t="s">
        <v>8</v>
      </c>
      <c r="F1" s="128" t="s">
        <v>34</v>
      </c>
      <c r="G1" s="128" t="s">
        <v>35</v>
      </c>
      <c r="H1" s="132" t="s">
        <v>1</v>
      </c>
      <c r="I1" s="130" t="s">
        <v>14</v>
      </c>
      <c r="J1" s="130"/>
      <c r="K1" s="130"/>
      <c r="L1" s="131"/>
    </row>
    <row r="2" spans="1:12" s="3" customFormat="1" ht="64.5" customHeight="1" x14ac:dyDescent="0.25">
      <c r="A2" s="127"/>
      <c r="B2" s="135"/>
      <c r="C2" s="129"/>
      <c r="D2" s="129"/>
      <c r="E2" s="129"/>
      <c r="F2" s="129"/>
      <c r="G2" s="129"/>
      <c r="H2" s="133"/>
      <c r="I2" s="80" t="s">
        <v>10</v>
      </c>
      <c r="J2" s="25" t="s">
        <v>11</v>
      </c>
      <c r="K2" s="22" t="s">
        <v>12</v>
      </c>
      <c r="L2" s="57" t="s">
        <v>13</v>
      </c>
    </row>
    <row r="3" spans="1:12" s="4" customFormat="1" ht="24.95" customHeight="1" x14ac:dyDescent="0.3">
      <c r="A3" s="63" t="s">
        <v>3</v>
      </c>
      <c r="B3" s="8"/>
      <c r="C3" s="9"/>
      <c r="D3" s="10"/>
      <c r="E3" s="10"/>
      <c r="F3" s="10"/>
      <c r="G3" s="11"/>
      <c r="H3" s="88"/>
      <c r="I3" s="81"/>
      <c r="J3" s="23"/>
      <c r="K3" s="24"/>
      <c r="L3" s="58"/>
    </row>
    <row r="4" spans="1:12" s="4" customFormat="1" ht="36" customHeight="1" x14ac:dyDescent="0.3">
      <c r="A4" s="64" t="s">
        <v>17</v>
      </c>
      <c r="B4" s="14">
        <v>43717</v>
      </c>
      <c r="C4" s="48">
        <v>29149</v>
      </c>
      <c r="D4" s="74">
        <v>1822</v>
      </c>
      <c r="E4" s="74">
        <v>0</v>
      </c>
      <c r="F4" s="74">
        <v>1822</v>
      </c>
      <c r="G4" s="97">
        <v>10924</v>
      </c>
      <c r="H4" s="95" t="s">
        <v>18</v>
      </c>
      <c r="I4" s="82"/>
      <c r="J4" s="27"/>
      <c r="K4" s="26"/>
      <c r="L4" s="59">
        <v>1822</v>
      </c>
    </row>
    <row r="5" spans="1:12" s="4" customFormat="1" ht="25.5" customHeight="1" x14ac:dyDescent="0.3">
      <c r="A5" s="65" t="s">
        <v>7</v>
      </c>
      <c r="B5" s="94">
        <v>43717</v>
      </c>
      <c r="C5" s="94">
        <v>29149</v>
      </c>
      <c r="D5" s="94">
        <v>1822</v>
      </c>
      <c r="E5" s="94">
        <v>0</v>
      </c>
      <c r="F5" s="94">
        <v>1822</v>
      </c>
      <c r="G5" s="94">
        <v>10924</v>
      </c>
      <c r="H5" s="89"/>
      <c r="I5" s="83">
        <f>SUM(I4:I4)</f>
        <v>0</v>
      </c>
      <c r="J5" s="28">
        <f>SUM(J4:J4)</f>
        <v>0</v>
      </c>
      <c r="K5" s="28">
        <f>SUM(K4:K4)</f>
        <v>0</v>
      </c>
      <c r="L5" s="60">
        <f>SUM(L4:L4)</f>
        <v>1822</v>
      </c>
    </row>
    <row r="6" spans="1:12" ht="24.95" hidden="1" customHeight="1" x14ac:dyDescent="0.3">
      <c r="A6" s="66" t="s">
        <v>4</v>
      </c>
      <c r="B6" s="8"/>
      <c r="C6" s="12"/>
      <c r="D6" s="13"/>
      <c r="E6" s="14"/>
      <c r="F6" s="14"/>
      <c r="G6" s="15"/>
      <c r="H6" s="90"/>
      <c r="I6" s="84"/>
      <c r="K6" s="15"/>
      <c r="L6" s="61"/>
    </row>
    <row r="7" spans="1:12" ht="15.75" hidden="1" customHeight="1" x14ac:dyDescent="0.3">
      <c r="A7" s="66"/>
      <c r="B7" s="8"/>
      <c r="C7" s="12"/>
      <c r="D7" s="13"/>
      <c r="E7" s="14"/>
      <c r="F7" s="14"/>
      <c r="G7" s="15"/>
      <c r="H7" s="90"/>
      <c r="I7" s="84"/>
      <c r="K7" s="15"/>
      <c r="L7" s="61"/>
    </row>
    <row r="8" spans="1:12" ht="16.5" hidden="1" customHeight="1" x14ac:dyDescent="0.3">
      <c r="A8" s="67"/>
      <c r="B8" s="8"/>
      <c r="C8" s="12"/>
      <c r="D8" s="16"/>
      <c r="E8" s="17"/>
      <c r="F8" s="18"/>
      <c r="G8" s="18"/>
      <c r="H8" s="90"/>
      <c r="I8" s="84"/>
      <c r="K8" s="15"/>
      <c r="L8" s="61"/>
    </row>
    <row r="9" spans="1:12" hidden="1" x14ac:dyDescent="0.3">
      <c r="A9" s="68" t="s">
        <v>9</v>
      </c>
      <c r="B9" s="71"/>
      <c r="C9" s="30"/>
      <c r="D9" s="31">
        <v>0</v>
      </c>
      <c r="E9" s="31">
        <v>0</v>
      </c>
      <c r="F9" s="32"/>
      <c r="G9" s="32"/>
      <c r="H9" s="91"/>
      <c r="I9" s="85">
        <f>SUM(I8)</f>
        <v>0</v>
      </c>
      <c r="J9" s="29">
        <f t="shared" ref="J9:L9" si="0">SUM(J8)</f>
        <v>0</v>
      </c>
      <c r="K9" s="29">
        <f t="shared" si="0"/>
        <v>0</v>
      </c>
      <c r="L9" s="62">
        <f t="shared" si="0"/>
        <v>0</v>
      </c>
    </row>
    <row r="10" spans="1:12" x14ac:dyDescent="0.3">
      <c r="A10" s="69" t="s">
        <v>5</v>
      </c>
      <c r="B10" s="15"/>
      <c r="C10" s="101"/>
      <c r="D10" s="96"/>
      <c r="E10" s="14"/>
      <c r="F10" s="14"/>
      <c r="G10" s="15"/>
      <c r="H10" s="92"/>
      <c r="I10" s="84"/>
      <c r="K10" s="15"/>
      <c r="L10" s="61"/>
    </row>
    <row r="11" spans="1:12" x14ac:dyDescent="0.3">
      <c r="A11" s="99" t="s">
        <v>22</v>
      </c>
      <c r="B11" s="15"/>
      <c r="C11" s="97"/>
      <c r="D11" s="96"/>
      <c r="E11" s="48"/>
      <c r="F11" s="14"/>
      <c r="G11" s="15"/>
      <c r="H11" s="92"/>
      <c r="I11" s="84"/>
      <c r="K11" s="15"/>
      <c r="L11" s="61"/>
    </row>
    <row r="12" spans="1:12" ht="37.5" x14ac:dyDescent="0.3">
      <c r="A12" s="67" t="s">
        <v>46</v>
      </c>
      <c r="B12" s="15">
        <v>10000</v>
      </c>
      <c r="C12" s="97"/>
      <c r="D12" s="107">
        <v>10000</v>
      </c>
      <c r="E12" s="96">
        <v>10000</v>
      </c>
      <c r="F12" s="14"/>
      <c r="G12" s="15"/>
      <c r="H12" s="92"/>
      <c r="I12" s="84"/>
      <c r="K12" s="15"/>
      <c r="L12" s="61"/>
    </row>
    <row r="13" spans="1:12" x14ac:dyDescent="0.3">
      <c r="A13" s="67" t="s">
        <v>47</v>
      </c>
      <c r="B13" s="15">
        <v>6000</v>
      </c>
      <c r="C13" s="97"/>
      <c r="D13" s="107">
        <v>6000</v>
      </c>
      <c r="E13" s="96">
        <v>6000</v>
      </c>
      <c r="F13" s="14"/>
      <c r="G13" s="15"/>
      <c r="H13" s="92"/>
      <c r="I13" s="84"/>
      <c r="K13" s="15"/>
      <c r="L13" s="61"/>
    </row>
    <row r="14" spans="1:12" x14ac:dyDescent="0.3">
      <c r="A14" s="67" t="s">
        <v>48</v>
      </c>
      <c r="B14" s="15">
        <v>15000</v>
      </c>
      <c r="C14" s="97"/>
      <c r="D14" s="107">
        <v>15000</v>
      </c>
      <c r="E14" s="96">
        <v>15000</v>
      </c>
      <c r="F14" s="14"/>
      <c r="G14" s="15"/>
      <c r="H14" s="92"/>
      <c r="I14" s="84"/>
      <c r="K14" s="15"/>
      <c r="L14" s="61"/>
    </row>
    <row r="15" spans="1:12" x14ac:dyDescent="0.3">
      <c r="A15" s="67" t="s">
        <v>49</v>
      </c>
      <c r="B15" s="15">
        <v>15000</v>
      </c>
      <c r="C15" s="97"/>
      <c r="D15" s="107">
        <v>15000</v>
      </c>
      <c r="E15" s="96">
        <v>15000</v>
      </c>
      <c r="F15" s="14"/>
      <c r="G15" s="15"/>
      <c r="H15" s="92"/>
      <c r="I15" s="84"/>
      <c r="K15" s="15"/>
      <c r="L15" s="61"/>
    </row>
    <row r="16" spans="1:12" s="104" customFormat="1" x14ac:dyDescent="0.3">
      <c r="A16" s="102" t="s">
        <v>25</v>
      </c>
      <c r="B16" s="29">
        <v>46000</v>
      </c>
      <c r="C16" s="29">
        <v>0</v>
      </c>
      <c r="D16" s="29">
        <v>46000</v>
      </c>
      <c r="E16" s="29">
        <v>46000</v>
      </c>
      <c r="F16" s="29">
        <v>0</v>
      </c>
      <c r="G16" s="29">
        <v>0</v>
      </c>
      <c r="H16" s="105"/>
      <c r="I16" s="86"/>
      <c r="J16" s="75"/>
      <c r="K16" s="56"/>
      <c r="L16" s="76"/>
    </row>
    <row r="17" spans="1:12" x14ac:dyDescent="0.3">
      <c r="A17" s="99" t="s">
        <v>24</v>
      </c>
      <c r="B17" s="15"/>
      <c r="C17" s="97"/>
      <c r="D17" s="96"/>
      <c r="E17" s="48"/>
      <c r="F17" s="14"/>
      <c r="G17" s="15"/>
      <c r="H17" s="92"/>
      <c r="I17" s="84"/>
      <c r="K17" s="15"/>
      <c r="L17" s="61"/>
    </row>
    <row r="18" spans="1:12" x14ac:dyDescent="0.3">
      <c r="A18" s="100" t="s">
        <v>40</v>
      </c>
      <c r="B18" s="15">
        <v>50000</v>
      </c>
      <c r="C18" s="97"/>
      <c r="D18" s="96">
        <v>50000</v>
      </c>
      <c r="E18" s="48">
        <v>50000</v>
      </c>
      <c r="F18" s="14"/>
      <c r="G18" s="15"/>
      <c r="H18" s="92"/>
      <c r="I18" s="84"/>
      <c r="K18" s="15"/>
      <c r="L18" s="61"/>
    </row>
    <row r="19" spans="1:12" s="104" customFormat="1" x14ac:dyDescent="0.3">
      <c r="A19" s="102" t="s">
        <v>26</v>
      </c>
      <c r="B19" s="29">
        <v>50000</v>
      </c>
      <c r="C19" s="29">
        <v>0</v>
      </c>
      <c r="D19" s="29">
        <v>50000</v>
      </c>
      <c r="E19" s="29">
        <v>50000</v>
      </c>
      <c r="F19" s="29">
        <v>0</v>
      </c>
      <c r="G19" s="29">
        <v>0</v>
      </c>
      <c r="H19" s="105"/>
      <c r="I19" s="86"/>
      <c r="J19" s="75"/>
      <c r="K19" s="56"/>
      <c r="L19" s="76"/>
    </row>
    <row r="20" spans="1:12" s="104" customFormat="1" x14ac:dyDescent="0.3">
      <c r="A20" s="99" t="s">
        <v>28</v>
      </c>
      <c r="B20" s="15"/>
      <c r="C20" s="97"/>
      <c r="D20" s="96"/>
      <c r="E20" s="48"/>
      <c r="F20" s="14"/>
      <c r="G20" s="15"/>
      <c r="H20" s="92"/>
      <c r="I20" s="86"/>
      <c r="J20" s="75"/>
      <c r="K20" s="56"/>
      <c r="L20" s="76"/>
    </row>
    <row r="21" spans="1:12" s="104" customFormat="1" x14ac:dyDescent="0.3">
      <c r="A21" s="100" t="s">
        <v>36</v>
      </c>
      <c r="B21" s="15">
        <v>1500000</v>
      </c>
      <c r="C21" s="97"/>
      <c r="D21" s="96">
        <v>1500000</v>
      </c>
      <c r="E21" s="48">
        <v>500000</v>
      </c>
      <c r="F21" s="14"/>
      <c r="G21" s="15"/>
      <c r="H21" s="92"/>
      <c r="I21" s="86"/>
      <c r="J21" s="75"/>
      <c r="K21" s="56"/>
      <c r="L21" s="76"/>
    </row>
    <row r="22" spans="1:12" s="104" customFormat="1" ht="37.5" x14ac:dyDescent="0.3">
      <c r="A22" s="100" t="s">
        <v>39</v>
      </c>
      <c r="B22" s="15">
        <v>0</v>
      </c>
      <c r="C22" s="97"/>
      <c r="D22" s="96">
        <v>500</v>
      </c>
      <c r="E22" s="48">
        <v>500</v>
      </c>
      <c r="F22" s="14"/>
      <c r="G22" s="15"/>
      <c r="H22" s="92"/>
      <c r="I22" s="86"/>
      <c r="J22" s="75"/>
      <c r="K22" s="56"/>
      <c r="L22" s="76"/>
    </row>
    <row r="23" spans="1:12" s="104" customFormat="1" x14ac:dyDescent="0.3">
      <c r="A23" s="102" t="s">
        <v>29</v>
      </c>
      <c r="B23" s="29">
        <v>1500000</v>
      </c>
      <c r="C23" s="29">
        <v>0</v>
      </c>
      <c r="D23" s="29">
        <v>1500500</v>
      </c>
      <c r="E23" s="29">
        <v>500500</v>
      </c>
      <c r="F23" s="29">
        <v>0</v>
      </c>
      <c r="G23" s="29">
        <v>0</v>
      </c>
      <c r="H23" s="105"/>
      <c r="I23" s="86"/>
      <c r="J23" s="75"/>
      <c r="K23" s="56"/>
      <c r="L23" s="76"/>
    </row>
    <row r="24" spans="1:12" x14ac:dyDescent="0.3">
      <c r="A24" s="99" t="s">
        <v>23</v>
      </c>
      <c r="B24" s="15"/>
      <c r="C24" s="97"/>
      <c r="D24" s="96"/>
      <c r="E24" s="48"/>
      <c r="F24" s="14"/>
      <c r="G24" s="15"/>
      <c r="H24" s="92"/>
      <c r="I24" s="84"/>
      <c r="K24" s="15"/>
      <c r="L24" s="61"/>
    </row>
    <row r="25" spans="1:12" x14ac:dyDescent="0.3">
      <c r="A25" s="124" t="s">
        <v>44</v>
      </c>
      <c r="B25" s="14">
        <v>20000</v>
      </c>
      <c r="C25" s="97"/>
      <c r="D25" s="96">
        <v>20000</v>
      </c>
      <c r="E25" s="48">
        <v>20000</v>
      </c>
      <c r="F25" s="14"/>
      <c r="G25" s="15"/>
      <c r="H25" s="92"/>
      <c r="I25" s="84"/>
      <c r="K25" s="15"/>
      <c r="L25" s="61"/>
    </row>
    <row r="26" spans="1:12" x14ac:dyDescent="0.3">
      <c r="A26" s="100" t="s">
        <v>37</v>
      </c>
      <c r="B26" s="14">
        <v>5000</v>
      </c>
      <c r="C26" s="97"/>
      <c r="D26" s="96">
        <v>5000</v>
      </c>
      <c r="E26" s="48">
        <v>5000</v>
      </c>
      <c r="F26" s="14"/>
      <c r="G26" s="15"/>
      <c r="H26" s="92"/>
      <c r="I26" s="84"/>
      <c r="K26" s="15"/>
      <c r="L26" s="61"/>
    </row>
    <row r="27" spans="1:12" x14ac:dyDescent="0.3">
      <c r="A27" s="100" t="s">
        <v>38</v>
      </c>
      <c r="B27" s="14">
        <v>5000</v>
      </c>
      <c r="C27" s="97"/>
      <c r="D27" s="107">
        <v>5000</v>
      </c>
      <c r="E27" s="96">
        <v>5000</v>
      </c>
      <c r="F27" s="14"/>
      <c r="G27" s="15"/>
      <c r="H27" s="92"/>
      <c r="I27" s="84"/>
      <c r="K27" s="15"/>
      <c r="L27" s="61"/>
    </row>
    <row r="28" spans="1:12" ht="37.5" x14ac:dyDescent="0.3">
      <c r="A28" s="100" t="s">
        <v>45</v>
      </c>
      <c r="B28" s="14">
        <v>2000</v>
      </c>
      <c r="C28" s="97"/>
      <c r="D28" s="107">
        <v>2000</v>
      </c>
      <c r="E28" s="96">
        <v>1575</v>
      </c>
      <c r="F28" s="14"/>
      <c r="G28" s="15"/>
      <c r="H28" s="92"/>
      <c r="I28" s="84"/>
      <c r="K28" s="15"/>
      <c r="L28" s="61"/>
    </row>
    <row r="29" spans="1:12" x14ac:dyDescent="0.3">
      <c r="A29" s="100" t="s">
        <v>50</v>
      </c>
      <c r="B29" s="14">
        <v>5000</v>
      </c>
      <c r="C29" s="97"/>
      <c r="D29" s="107">
        <v>5000</v>
      </c>
      <c r="E29" s="96">
        <v>5000</v>
      </c>
      <c r="F29" s="14"/>
      <c r="G29" s="15"/>
      <c r="H29" s="92"/>
      <c r="I29" s="84"/>
      <c r="K29" s="15"/>
      <c r="L29" s="61"/>
    </row>
    <row r="30" spans="1:12" ht="37.5" x14ac:dyDescent="0.3">
      <c r="A30" s="100" t="s">
        <v>51</v>
      </c>
      <c r="B30" s="14">
        <v>20000</v>
      </c>
      <c r="C30" s="97"/>
      <c r="D30" s="107">
        <v>20000</v>
      </c>
      <c r="E30" s="96">
        <v>20000</v>
      </c>
      <c r="F30" s="14"/>
      <c r="G30" s="15"/>
      <c r="H30" s="92"/>
      <c r="I30" s="84"/>
      <c r="K30" s="15"/>
      <c r="L30" s="61"/>
    </row>
    <row r="31" spans="1:12" x14ac:dyDescent="0.3">
      <c r="A31" s="100" t="s">
        <v>52</v>
      </c>
      <c r="B31" s="14">
        <v>76200</v>
      </c>
      <c r="C31" s="97"/>
      <c r="D31" s="107">
        <v>76200</v>
      </c>
      <c r="E31" s="96">
        <v>76200</v>
      </c>
      <c r="F31" s="14"/>
      <c r="G31" s="15"/>
      <c r="H31" s="92"/>
      <c r="I31" s="84"/>
      <c r="K31" s="15"/>
      <c r="L31" s="61"/>
    </row>
    <row r="32" spans="1:12" x14ac:dyDescent="0.3">
      <c r="A32" s="100" t="s">
        <v>53</v>
      </c>
      <c r="B32" s="14">
        <v>15000</v>
      </c>
      <c r="C32" s="97"/>
      <c r="D32" s="107">
        <v>15000</v>
      </c>
      <c r="E32" s="96">
        <v>15000</v>
      </c>
      <c r="F32" s="14"/>
      <c r="G32" s="15"/>
      <c r="H32" s="92"/>
      <c r="I32" s="84"/>
      <c r="K32" s="15"/>
      <c r="L32" s="61"/>
    </row>
    <row r="33" spans="1:12" x14ac:dyDescent="0.3">
      <c r="A33" s="100" t="s">
        <v>42</v>
      </c>
      <c r="B33" s="14" t="s">
        <v>41</v>
      </c>
      <c r="C33" s="97"/>
      <c r="D33" s="107" t="s">
        <v>41</v>
      </c>
      <c r="E33" s="96" t="s">
        <v>41</v>
      </c>
      <c r="F33" s="14"/>
      <c r="G33" s="15"/>
      <c r="H33" s="92"/>
      <c r="I33" s="84"/>
      <c r="K33" s="15"/>
      <c r="L33" s="61"/>
    </row>
    <row r="34" spans="1:12" x14ac:dyDescent="0.3">
      <c r="A34" s="102" t="s">
        <v>27</v>
      </c>
      <c r="B34" s="29">
        <v>148200</v>
      </c>
      <c r="C34" s="29">
        <v>0</v>
      </c>
      <c r="D34" s="29">
        <v>148200</v>
      </c>
      <c r="E34" s="29">
        <v>147775</v>
      </c>
      <c r="F34" s="29">
        <v>0</v>
      </c>
      <c r="G34" s="29">
        <v>0</v>
      </c>
      <c r="H34" s="105"/>
      <c r="I34" s="84"/>
      <c r="K34" s="15"/>
      <c r="L34" s="61"/>
    </row>
    <row r="35" spans="1:12" ht="21" customHeight="1" x14ac:dyDescent="0.3">
      <c r="A35" s="69" t="s">
        <v>19</v>
      </c>
      <c r="B35" s="106"/>
      <c r="C35" s="101"/>
      <c r="D35" s="103"/>
      <c r="E35" s="20"/>
      <c r="F35" s="14"/>
      <c r="G35" s="15"/>
      <c r="H35" s="92"/>
      <c r="I35" s="86"/>
      <c r="J35" s="75"/>
      <c r="K35" s="15"/>
      <c r="L35" s="61"/>
    </row>
    <row r="36" spans="1:12" ht="27" customHeight="1" x14ac:dyDescent="0.3">
      <c r="A36" s="98" t="s">
        <v>21</v>
      </c>
      <c r="B36" s="15">
        <v>23160</v>
      </c>
      <c r="C36" s="97"/>
      <c r="D36" s="96">
        <v>23160</v>
      </c>
      <c r="E36" s="13">
        <v>23160</v>
      </c>
      <c r="F36" s="48"/>
      <c r="G36" s="54"/>
      <c r="H36" s="92"/>
      <c r="I36" s="86"/>
      <c r="J36" s="75"/>
      <c r="K36" s="15"/>
      <c r="L36" s="61"/>
    </row>
    <row r="37" spans="1:12" x14ac:dyDescent="0.3">
      <c r="A37" s="70" t="s">
        <v>20</v>
      </c>
      <c r="B37" s="21">
        <v>23160</v>
      </c>
      <c r="C37" s="21">
        <v>0</v>
      </c>
      <c r="D37" s="108">
        <v>23160</v>
      </c>
      <c r="E37" s="109">
        <v>23160</v>
      </c>
      <c r="F37" s="109">
        <v>0</v>
      </c>
      <c r="G37" s="109">
        <v>0</v>
      </c>
      <c r="H37" s="110"/>
      <c r="I37" s="86" t="e">
        <f>SUM(#REF!)</f>
        <v>#REF!</v>
      </c>
      <c r="J37" s="56" t="e">
        <f>SUM(#REF!)</f>
        <v>#REF!</v>
      </c>
      <c r="K37" s="56" t="e">
        <f>SUM(#REF!)</f>
        <v>#REF!</v>
      </c>
      <c r="L37" s="76" t="e">
        <f>SUM(#REF!)</f>
        <v>#REF!</v>
      </c>
    </row>
    <row r="38" spans="1:12" x14ac:dyDescent="0.3">
      <c r="A38" s="69" t="s">
        <v>30</v>
      </c>
      <c r="B38" s="106"/>
      <c r="C38" s="101"/>
      <c r="D38" s="103"/>
      <c r="E38" s="20"/>
      <c r="F38" s="14"/>
      <c r="G38" s="15"/>
      <c r="H38" s="92"/>
      <c r="I38" s="86"/>
      <c r="J38" s="56"/>
      <c r="K38" s="56"/>
      <c r="L38" s="76"/>
    </row>
    <row r="39" spans="1:12" x14ac:dyDescent="0.3">
      <c r="A39" s="98" t="s">
        <v>54</v>
      </c>
      <c r="B39" s="15">
        <v>3000</v>
      </c>
      <c r="C39" s="97"/>
      <c r="D39" s="96">
        <v>3000</v>
      </c>
      <c r="E39" s="13">
        <v>3000</v>
      </c>
      <c r="F39" s="48"/>
      <c r="G39" s="54"/>
      <c r="H39" s="92"/>
      <c r="I39" s="86"/>
      <c r="J39" s="56"/>
      <c r="K39" s="56"/>
      <c r="L39" s="76"/>
    </row>
    <row r="40" spans="1:12" ht="26.25" customHeight="1" thickBot="1" x14ac:dyDescent="0.35">
      <c r="A40" s="111" t="s">
        <v>31</v>
      </c>
      <c r="B40" s="112">
        <v>3000</v>
      </c>
      <c r="C40" s="112">
        <v>0</v>
      </c>
      <c r="D40" s="113">
        <v>3000</v>
      </c>
      <c r="E40" s="114">
        <v>3000</v>
      </c>
      <c r="F40" s="114">
        <v>0</v>
      </c>
      <c r="G40" s="114">
        <v>0</v>
      </c>
      <c r="H40" s="115"/>
      <c r="I40" s="86"/>
      <c r="J40" s="56"/>
      <c r="K40" s="56"/>
      <c r="L40" s="76"/>
    </row>
    <row r="41" spans="1:12" ht="22.5" customHeight="1" thickBot="1" x14ac:dyDescent="0.35">
      <c r="A41" s="119" t="s">
        <v>43</v>
      </c>
      <c r="B41" s="120">
        <v>87300</v>
      </c>
      <c r="C41" s="120"/>
      <c r="D41" s="121">
        <v>87300</v>
      </c>
      <c r="E41" s="122">
        <v>87300</v>
      </c>
      <c r="F41" s="122"/>
      <c r="G41" s="122"/>
      <c r="H41" s="123"/>
      <c r="I41" s="86"/>
      <c r="J41" s="56"/>
      <c r="K41" s="56"/>
      <c r="L41" s="76"/>
    </row>
    <row r="42" spans="1:12" ht="25.5" customHeight="1" x14ac:dyDescent="0.3">
      <c r="A42" s="116" t="s">
        <v>6</v>
      </c>
      <c r="B42" s="117">
        <v>1857660</v>
      </c>
      <c r="C42" s="117">
        <v>0</v>
      </c>
      <c r="D42" s="117">
        <v>1858160</v>
      </c>
      <c r="E42" s="117">
        <v>857735</v>
      </c>
      <c r="F42" s="117">
        <v>0</v>
      </c>
      <c r="G42" s="117">
        <v>0</v>
      </c>
      <c r="H42" s="118"/>
      <c r="I42" s="85" t="e">
        <f>SUM(#REF!,#REF!,I37,#REF!,#REF!,#REF!,#REF!,#REF!,#REF!)</f>
        <v>#REF!</v>
      </c>
      <c r="J42" s="29" t="e">
        <f>SUM(#REF!,#REF!,J37,#REF!,#REF!,#REF!,#REF!,#REF!,#REF!)</f>
        <v>#REF!</v>
      </c>
      <c r="K42" s="29" t="e">
        <f>SUM(#REF!,#REF!,K37,#REF!,#REF!,#REF!,#REF!,#REF!,#REF!)</f>
        <v>#REF!</v>
      </c>
      <c r="L42" s="62" t="e">
        <f>SUM(#REF!,#REF!,L37,#REF!,#REF!,#REF!,#REF!,#REF!,#REF!)</f>
        <v>#REF!</v>
      </c>
    </row>
    <row r="43" spans="1:12" ht="39.75" customHeight="1" thickBot="1" x14ac:dyDescent="0.35">
      <c r="A43" s="125" t="s">
        <v>55</v>
      </c>
      <c r="B43" s="77">
        <v>1901377</v>
      </c>
      <c r="C43" s="77">
        <v>29149</v>
      </c>
      <c r="D43" s="77">
        <v>1859982</v>
      </c>
      <c r="E43" s="77">
        <v>857735</v>
      </c>
      <c r="F43" s="77">
        <v>1822</v>
      </c>
      <c r="G43" s="77">
        <v>10924</v>
      </c>
      <c r="H43" s="93"/>
      <c r="I43" s="87" t="e">
        <f>SUM(I5,I9,I42)</f>
        <v>#REF!</v>
      </c>
      <c r="J43" s="78" t="e">
        <f>SUM(J5,J9,J42)</f>
        <v>#REF!</v>
      </c>
      <c r="K43" s="78" t="e">
        <f>SUM(K5,K9,K42)</f>
        <v>#REF!</v>
      </c>
      <c r="L43" s="79" t="e">
        <f>SUM(L5,L9,L42)</f>
        <v>#REF!</v>
      </c>
    </row>
    <row r="44" spans="1:12" hidden="1" x14ac:dyDescent="0.3">
      <c r="A44" s="36" t="s">
        <v>15</v>
      </c>
      <c r="B44" s="45"/>
      <c r="C44" s="45"/>
      <c r="D44" s="37"/>
      <c r="E44" s="47"/>
      <c r="F44" s="47"/>
      <c r="G44" s="50"/>
      <c r="H44" s="72"/>
      <c r="I44" s="45"/>
      <c r="J44" s="53"/>
      <c r="K44" s="53"/>
      <c r="L44" s="38"/>
    </row>
    <row r="45" spans="1:12" hidden="1" x14ac:dyDescent="0.3">
      <c r="A45" s="39"/>
      <c r="B45" s="15"/>
      <c r="C45" s="15"/>
      <c r="D45" s="34"/>
      <c r="E45" s="48"/>
      <c r="F45" s="48"/>
      <c r="G45" s="51"/>
      <c r="H45" s="14"/>
      <c r="I45" s="15"/>
      <c r="J45" s="54"/>
      <c r="K45" s="54"/>
      <c r="L45" s="40"/>
    </row>
    <row r="46" spans="1:12" hidden="1" x14ac:dyDescent="0.3">
      <c r="A46" s="39"/>
      <c r="B46" s="15"/>
      <c r="C46" s="15"/>
      <c r="D46" s="34"/>
      <c r="E46" s="48"/>
      <c r="F46" s="48"/>
      <c r="G46" s="51"/>
      <c r="H46" s="14"/>
      <c r="I46" s="15"/>
      <c r="J46" s="54"/>
      <c r="K46" s="54"/>
      <c r="L46" s="40"/>
    </row>
    <row r="47" spans="1:12" hidden="1" x14ac:dyDescent="0.3">
      <c r="A47" s="41"/>
      <c r="B47" s="15"/>
      <c r="C47" s="15"/>
      <c r="D47" s="34"/>
      <c r="E47" s="48"/>
      <c r="F47" s="48"/>
      <c r="G47" s="51"/>
      <c r="H47" s="14"/>
      <c r="I47" s="15"/>
      <c r="J47" s="54"/>
      <c r="K47" s="54"/>
      <c r="L47" s="40"/>
    </row>
    <row r="48" spans="1:12" hidden="1" x14ac:dyDescent="0.3">
      <c r="A48" s="41"/>
      <c r="B48" s="15"/>
      <c r="C48" s="15"/>
      <c r="D48" s="34"/>
      <c r="E48" s="48"/>
      <c r="F48" s="48"/>
      <c r="G48" s="51"/>
      <c r="H48" s="14"/>
      <c r="I48" s="15"/>
      <c r="J48" s="54"/>
      <c r="K48" s="54"/>
      <c r="L48" s="40"/>
    </row>
    <row r="49" spans="1:12" hidden="1" x14ac:dyDescent="0.3">
      <c r="A49" s="41"/>
      <c r="B49" s="15"/>
      <c r="C49" s="15"/>
      <c r="D49" s="34"/>
      <c r="E49" s="48"/>
      <c r="F49" s="48"/>
      <c r="G49" s="51"/>
      <c r="H49" s="14"/>
      <c r="I49" s="15"/>
      <c r="J49" s="54"/>
      <c r="K49" s="54"/>
      <c r="L49" s="40"/>
    </row>
    <row r="50" spans="1:12" hidden="1" x14ac:dyDescent="0.3">
      <c r="A50" s="41"/>
      <c r="B50" s="15"/>
      <c r="C50" s="15"/>
      <c r="D50" s="34"/>
      <c r="E50" s="48"/>
      <c r="F50" s="48"/>
      <c r="G50" s="51"/>
      <c r="H50" s="14"/>
      <c r="I50" s="15"/>
      <c r="J50" s="54"/>
      <c r="K50" s="54"/>
      <c r="L50" s="40"/>
    </row>
    <row r="51" spans="1:12" ht="19.5" hidden="1" thickBot="1" x14ac:dyDescent="0.35">
      <c r="A51" s="42" t="s">
        <v>16</v>
      </c>
      <c r="B51" s="46"/>
      <c r="C51" s="46"/>
      <c r="D51" s="43">
        <f>SUM(D45:D50)</f>
        <v>0</v>
      </c>
      <c r="E51" s="49"/>
      <c r="F51" s="49"/>
      <c r="G51" s="52"/>
      <c r="H51" s="73"/>
      <c r="I51" s="46"/>
      <c r="J51" s="55"/>
      <c r="K51" s="55"/>
      <c r="L51" s="44"/>
    </row>
    <row r="52" spans="1:12" x14ac:dyDescent="0.3">
      <c r="A52" s="19"/>
      <c r="B52" s="19"/>
      <c r="C52" s="19"/>
      <c r="D52" s="33"/>
      <c r="E52" s="34"/>
      <c r="F52" s="34"/>
      <c r="G52" s="35"/>
      <c r="H52" s="34"/>
    </row>
    <row r="53" spans="1:12" x14ac:dyDescent="0.3">
      <c r="A53" s="19"/>
      <c r="B53" s="19"/>
      <c r="C53" s="19"/>
      <c r="D53" s="33"/>
      <c r="E53" s="34"/>
      <c r="F53" s="34"/>
      <c r="G53" s="35"/>
      <c r="H53" s="34"/>
    </row>
    <row r="54" spans="1:12" x14ac:dyDescent="0.3">
      <c r="A54" s="19"/>
      <c r="B54" s="19"/>
      <c r="C54" s="19"/>
      <c r="D54" s="33"/>
      <c r="E54" s="34"/>
      <c r="F54" s="34"/>
      <c r="G54" s="35"/>
      <c r="H54" s="34"/>
      <c r="I54" s="5"/>
      <c r="J54" s="5"/>
      <c r="K54" s="5"/>
      <c r="L54" s="5"/>
    </row>
    <row r="55" spans="1:12" x14ac:dyDescent="0.3">
      <c r="A55" s="19"/>
      <c r="B55" s="19"/>
      <c r="C55" s="19"/>
      <c r="D55" s="33"/>
      <c r="E55" s="34"/>
      <c r="F55" s="34"/>
      <c r="G55" s="35"/>
      <c r="H55" s="34"/>
      <c r="I55" s="5"/>
      <c r="J55" s="5"/>
      <c r="K55" s="5"/>
      <c r="L55" s="5"/>
    </row>
    <row r="56" spans="1:12" x14ac:dyDescent="0.3">
      <c r="A56" s="19"/>
      <c r="B56" s="19"/>
      <c r="C56" s="19"/>
      <c r="D56" s="33"/>
      <c r="E56" s="34"/>
      <c r="F56" s="34"/>
      <c r="G56" s="35"/>
      <c r="H56" s="34"/>
      <c r="I56" s="5"/>
      <c r="J56" s="5"/>
      <c r="K56" s="5"/>
      <c r="L56" s="5"/>
    </row>
    <row r="57" spans="1:12" x14ac:dyDescent="0.3">
      <c r="A57" s="19"/>
      <c r="B57" s="19"/>
      <c r="C57" s="19"/>
      <c r="D57" s="33"/>
      <c r="E57" s="34"/>
      <c r="F57" s="34"/>
      <c r="G57" s="35"/>
      <c r="H57" s="34"/>
      <c r="I57" s="5"/>
      <c r="J57" s="5"/>
      <c r="K57" s="5"/>
      <c r="L57" s="5"/>
    </row>
    <row r="58" spans="1:12" x14ac:dyDescent="0.3">
      <c r="A58" s="19"/>
      <c r="B58" s="19"/>
      <c r="C58" s="19"/>
      <c r="D58" s="33"/>
      <c r="E58" s="34"/>
      <c r="F58" s="34"/>
      <c r="G58" s="35"/>
      <c r="H58" s="34"/>
      <c r="I58" s="5"/>
      <c r="J58" s="5"/>
      <c r="K58" s="5"/>
      <c r="L58" s="5"/>
    </row>
    <row r="59" spans="1:12" x14ac:dyDescent="0.3">
      <c r="A59" s="19"/>
      <c r="B59" s="19"/>
      <c r="C59" s="19"/>
      <c r="D59" s="33"/>
      <c r="E59" s="34"/>
      <c r="F59" s="34"/>
      <c r="G59" s="35"/>
      <c r="H59" s="34"/>
      <c r="I59" s="5"/>
      <c r="J59" s="5"/>
      <c r="K59" s="5"/>
      <c r="L59" s="5"/>
    </row>
    <row r="60" spans="1:12" x14ac:dyDescent="0.3">
      <c r="A60" s="19"/>
      <c r="B60" s="19"/>
      <c r="C60" s="19"/>
      <c r="D60" s="33"/>
      <c r="E60" s="34"/>
      <c r="F60" s="34"/>
      <c r="G60" s="35"/>
      <c r="H60" s="34"/>
      <c r="I60" s="5"/>
      <c r="J60" s="5"/>
      <c r="K60" s="5"/>
      <c r="L60" s="5"/>
    </row>
    <row r="61" spans="1:12" x14ac:dyDescent="0.3">
      <c r="A61" s="19"/>
      <c r="B61" s="19"/>
      <c r="C61" s="19"/>
      <c r="D61" s="33"/>
      <c r="E61" s="34"/>
      <c r="F61" s="34"/>
      <c r="G61" s="35"/>
      <c r="H61" s="34"/>
      <c r="I61" s="5"/>
      <c r="J61" s="5"/>
      <c r="K61" s="5"/>
      <c r="L61" s="5"/>
    </row>
    <row r="62" spans="1:12" x14ac:dyDescent="0.3">
      <c r="A62" s="19"/>
      <c r="B62" s="19"/>
      <c r="C62" s="19"/>
      <c r="D62" s="33"/>
      <c r="E62" s="34"/>
      <c r="F62" s="34"/>
      <c r="G62" s="35"/>
      <c r="H62" s="34"/>
      <c r="I62" s="5"/>
      <c r="J62" s="5"/>
      <c r="K62" s="5"/>
      <c r="L62" s="5"/>
    </row>
    <row r="63" spans="1:12" x14ac:dyDescent="0.3">
      <c r="A63" s="19"/>
      <c r="B63" s="19"/>
      <c r="C63" s="19"/>
      <c r="D63" s="33"/>
      <c r="E63" s="34"/>
      <c r="F63" s="34"/>
      <c r="G63" s="35"/>
      <c r="H63" s="34"/>
      <c r="I63" s="5"/>
      <c r="J63" s="5"/>
      <c r="K63" s="5"/>
      <c r="L63" s="5"/>
    </row>
    <row r="64" spans="1:12" x14ac:dyDescent="0.3">
      <c r="A64" s="19"/>
      <c r="B64" s="19"/>
      <c r="C64" s="19"/>
      <c r="D64" s="33"/>
      <c r="E64" s="34"/>
      <c r="F64" s="34"/>
      <c r="G64" s="35"/>
      <c r="H64" s="34"/>
      <c r="I64" s="5"/>
      <c r="J64" s="5"/>
      <c r="K64" s="5"/>
      <c r="L64" s="5"/>
    </row>
    <row r="65" spans="1:12" x14ac:dyDescent="0.3">
      <c r="A65" s="19"/>
      <c r="B65" s="19"/>
      <c r="C65" s="19"/>
      <c r="D65" s="33"/>
      <c r="E65" s="34"/>
      <c r="F65" s="34"/>
      <c r="G65" s="35"/>
      <c r="H65" s="34"/>
      <c r="I65" s="5"/>
      <c r="J65" s="5"/>
      <c r="K65" s="5"/>
      <c r="L65" s="5"/>
    </row>
    <row r="66" spans="1:12" x14ac:dyDescent="0.3">
      <c r="A66" s="19"/>
      <c r="B66" s="19"/>
      <c r="C66" s="19"/>
      <c r="D66" s="33"/>
      <c r="E66" s="34"/>
      <c r="F66" s="34"/>
      <c r="G66" s="35"/>
      <c r="H66" s="34"/>
      <c r="I66" s="5"/>
      <c r="J66" s="5"/>
      <c r="K66" s="5"/>
      <c r="L66" s="5"/>
    </row>
    <row r="67" spans="1:12" x14ac:dyDescent="0.3">
      <c r="A67" s="19"/>
      <c r="B67" s="19"/>
      <c r="C67" s="19"/>
      <c r="D67" s="33"/>
      <c r="E67" s="34"/>
      <c r="F67" s="34"/>
      <c r="G67" s="35"/>
      <c r="H67" s="34"/>
      <c r="I67" s="5"/>
      <c r="J67" s="5"/>
      <c r="K67" s="5"/>
      <c r="L67" s="5"/>
    </row>
    <row r="68" spans="1:12" x14ac:dyDescent="0.3">
      <c r="A68" s="19"/>
      <c r="B68" s="19"/>
      <c r="C68" s="19"/>
      <c r="D68" s="33"/>
      <c r="E68" s="34"/>
      <c r="F68" s="34"/>
      <c r="G68" s="35"/>
      <c r="H68" s="34"/>
      <c r="I68" s="5"/>
      <c r="J68" s="5"/>
      <c r="K68" s="5"/>
      <c r="L68" s="5"/>
    </row>
    <row r="69" spans="1:12" x14ac:dyDescent="0.3">
      <c r="A69" s="19"/>
      <c r="B69" s="19"/>
      <c r="C69" s="19"/>
      <c r="D69" s="33"/>
      <c r="E69" s="34"/>
      <c r="F69" s="34"/>
      <c r="G69" s="35"/>
      <c r="H69" s="34"/>
      <c r="I69" s="5"/>
      <c r="J69" s="5"/>
      <c r="K69" s="5"/>
      <c r="L69" s="5"/>
    </row>
    <row r="70" spans="1:12" x14ac:dyDescent="0.3">
      <c r="A70" s="19"/>
      <c r="B70" s="19"/>
      <c r="C70" s="19"/>
      <c r="D70" s="33"/>
      <c r="E70" s="34"/>
      <c r="F70" s="34"/>
      <c r="G70" s="35"/>
      <c r="H70" s="34"/>
      <c r="I70" s="5"/>
      <c r="J70" s="5"/>
      <c r="K70" s="5"/>
      <c r="L70" s="5"/>
    </row>
    <row r="71" spans="1:12" x14ac:dyDescent="0.3">
      <c r="A71" s="19"/>
      <c r="B71" s="19"/>
      <c r="C71" s="19"/>
      <c r="D71" s="33"/>
      <c r="E71" s="34"/>
      <c r="F71" s="34"/>
      <c r="G71" s="35"/>
      <c r="H71" s="34"/>
      <c r="I71" s="5"/>
      <c r="J71" s="5"/>
      <c r="K71" s="5"/>
      <c r="L71" s="5"/>
    </row>
  </sheetData>
  <mergeCells count="9">
    <mergeCell ref="A1:A2"/>
    <mergeCell ref="D1:D2"/>
    <mergeCell ref="E1:E2"/>
    <mergeCell ref="G1:G2"/>
    <mergeCell ref="I1:L1"/>
    <mergeCell ref="H1:H2"/>
    <mergeCell ref="B1:B2"/>
    <mergeCell ref="C1:C2"/>
    <mergeCell ref="F1:F2"/>
  </mergeCells>
  <printOptions horizontalCentered="1"/>
  <pageMargins left="0.19685039370078741" right="0.19685039370078741" top="1.1417322834645669" bottom="0.74803149606299213" header="0.31496062992125984" footer="0.31496062992125984"/>
  <pageSetup paperSize="9" scale="55" orientation="portrait" r:id="rId1"/>
  <headerFooter>
    <oddHeader>&amp;L&amp;"Times New Roman,Félkövér"&amp;16Kaposvár MJV Önkormányzata&amp;C&amp;"Times New Roman,Félkövér"
&amp;18FELHALMOZÁSI KIADÁSOK&amp;R&amp;"Times New Roman,Normál"&amp;9 20. &amp;11melléklet .../....(...)önkormányzati rendelethez(ezer Ft-ban)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2025 terv</vt:lpstr>
      <vt:lpstr>'2025 terv'!Nyomtatási_cím</vt:lpstr>
      <vt:lpstr>'2025 terv'!Nyomtatási_terület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sifterszandra</dc:creator>
  <cp:lastModifiedBy>Kph Kph</cp:lastModifiedBy>
  <cp:lastPrinted>2025-01-16T09:46:45Z</cp:lastPrinted>
  <dcterms:created xsi:type="dcterms:W3CDTF">2014-12-08T07:54:58Z</dcterms:created>
  <dcterms:modified xsi:type="dcterms:W3CDTF">2025-01-16T09:46:48Z</dcterms:modified>
</cp:coreProperties>
</file>