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3005"/>
  </bookViews>
  <sheets>
    <sheet name="Munka1" sheetId="1" r:id="rId1"/>
  </sheets>
  <definedNames>
    <definedName name="_xlnm.Print_Titles" localSheetId="0">Munka1!$A:$B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1" i="1"/>
  <c r="D10" i="1"/>
  <c r="C12" i="1"/>
  <c r="C11" i="1"/>
  <c r="C10" i="1"/>
  <c r="D6" i="1"/>
  <c r="D5" i="1"/>
  <c r="C7" i="1"/>
  <c r="C5" i="1"/>
  <c r="C6" i="1"/>
  <c r="S13" i="1"/>
  <c r="S14" i="1" s="1"/>
  <c r="T13" i="1"/>
  <c r="T14" i="1" s="1"/>
  <c r="U13" i="1"/>
  <c r="V13" i="1"/>
  <c r="W13" i="1"/>
  <c r="W14" i="1" s="1"/>
  <c r="X13" i="1"/>
  <c r="Y13" i="1"/>
  <c r="Z13" i="1"/>
  <c r="AA13" i="1"/>
  <c r="AA14" i="1" s="1"/>
  <c r="AB13" i="1"/>
  <c r="AC13" i="1"/>
  <c r="AD13" i="1"/>
  <c r="S8" i="1"/>
  <c r="T8" i="1"/>
  <c r="U8" i="1"/>
  <c r="V8" i="1"/>
  <c r="V14" i="1" s="1"/>
  <c r="W8" i="1"/>
  <c r="X8" i="1"/>
  <c r="Y8" i="1"/>
  <c r="Z8" i="1"/>
  <c r="AA8" i="1"/>
  <c r="AB8" i="1"/>
  <c r="AC8" i="1"/>
  <c r="AD8" i="1"/>
  <c r="F13" i="1"/>
  <c r="G13" i="1"/>
  <c r="G14" i="1" s="1"/>
  <c r="H13" i="1"/>
  <c r="H14" i="1" s="1"/>
  <c r="I13" i="1"/>
  <c r="I14" i="1" s="1"/>
  <c r="J13" i="1"/>
  <c r="J14" i="1" s="1"/>
  <c r="K13" i="1"/>
  <c r="K14" i="1" s="1"/>
  <c r="L13" i="1"/>
  <c r="L14" i="1" s="1"/>
  <c r="M13" i="1"/>
  <c r="M14" i="1" s="1"/>
  <c r="N13" i="1"/>
  <c r="N14" i="1" s="1"/>
  <c r="O13" i="1"/>
  <c r="O14" i="1" s="1"/>
  <c r="P13" i="1"/>
  <c r="P14" i="1" s="1"/>
  <c r="Q13" i="1"/>
  <c r="Q14" i="1" s="1"/>
  <c r="R13" i="1"/>
  <c r="R14" i="1" s="1"/>
  <c r="AE13" i="1"/>
  <c r="AF13" i="1"/>
  <c r="E13" i="1"/>
  <c r="E14" i="1" s="1"/>
  <c r="AB14" i="1" l="1"/>
  <c r="Z14" i="1"/>
  <c r="Y14" i="1"/>
  <c r="X14" i="1"/>
  <c r="U14" i="1"/>
  <c r="AD14" i="1"/>
  <c r="AC14" i="1"/>
  <c r="D13" i="1"/>
  <c r="C13" i="1"/>
  <c r="J8" i="1" l="1"/>
  <c r="K8" i="1"/>
  <c r="L8" i="1"/>
  <c r="M8" i="1"/>
  <c r="N8" i="1"/>
  <c r="O8" i="1"/>
  <c r="P8" i="1"/>
  <c r="Q8" i="1"/>
  <c r="R8" i="1"/>
  <c r="AE8" i="1"/>
  <c r="AE14" i="1" s="1"/>
  <c r="AF8" i="1"/>
  <c r="AF14" i="1" s="1"/>
  <c r="E8" i="1"/>
  <c r="F8" i="1"/>
  <c r="F14" i="1" s="1"/>
  <c r="G8" i="1"/>
  <c r="H8" i="1"/>
  <c r="I8" i="1"/>
  <c r="C8" i="1"/>
  <c r="C14" i="1" s="1"/>
  <c r="D8" i="1" l="1"/>
  <c r="D14" i="1" s="1"/>
</calcChain>
</file>

<file path=xl/sharedStrings.xml><?xml version="1.0" encoding="utf-8"?>
<sst xmlns="http://schemas.openxmlformats.org/spreadsheetml/2006/main" count="95" uniqueCount="38">
  <si>
    <t>1.</t>
  </si>
  <si>
    <t>Megnevezés</t>
  </si>
  <si>
    <t>Szerződött kötelezettségvállalások:</t>
  </si>
  <si>
    <t>Élményfürdő "C" vendéglátó egység épít. koncessz. építése</t>
  </si>
  <si>
    <t>Szerződött kötelezettségek összesen:</t>
  </si>
  <si>
    <t>Összesen</t>
  </si>
  <si>
    <t>eredeti</t>
  </si>
  <si>
    <t>módosított</t>
  </si>
  <si>
    <t>előirányzat</t>
  </si>
  <si>
    <t>2024. év</t>
  </si>
  <si>
    <t>2025. év</t>
  </si>
  <si>
    <t>2026. év</t>
  </si>
  <si>
    <t>2027. év</t>
  </si>
  <si>
    <t>2028. év</t>
  </si>
  <si>
    <t>2029. év</t>
  </si>
  <si>
    <t>2030. év</t>
  </si>
  <si>
    <t>2031. év</t>
  </si>
  <si>
    <t>Megjegyzés</t>
  </si>
  <si>
    <t>5/2021. (VI.18.) önk.hat. 5. pont</t>
  </si>
  <si>
    <t>Kapos Coop Zrt.-től falfelület bérlete</t>
  </si>
  <si>
    <t>Kaposvári Turisztikai Marketing Nonprofit Kft.-ben üzletrész</t>
  </si>
  <si>
    <t>110/2021. (XI.24.) önk.hat. 3.pont</t>
  </si>
  <si>
    <t>2.</t>
  </si>
  <si>
    <t>Bérlők által végzett felújítások bérleti díj terhére</t>
  </si>
  <si>
    <t xml:space="preserve">Figyel-M Kft. </t>
  </si>
  <si>
    <t>164/2023.(XI.23.) önk.hat. 17.pont</t>
  </si>
  <si>
    <t>SEFAG Zrt.</t>
  </si>
  <si>
    <t>MVM Ingatlankezelő Kft.</t>
  </si>
  <si>
    <t>Bérlők által végzett felújítások bérleti díj terhére összesen</t>
  </si>
  <si>
    <t>120/2023. (IX.21. önk.hat. 7.pont</t>
  </si>
  <si>
    <t>120/2023. (IX.21. önk.hat. 11.pont</t>
  </si>
  <si>
    <t>2032. év</t>
  </si>
  <si>
    <t>2033. év</t>
  </si>
  <si>
    <t>2034. év</t>
  </si>
  <si>
    <t>2035. év</t>
  </si>
  <si>
    <t>2036. év</t>
  </si>
  <si>
    <t>2037. év</t>
  </si>
  <si>
    <t xml:space="preserve">Mindösszesen (1+2):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</si>
</sst>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/>
    <xf numFmtId="0" fontId="2" fillId="0" borderId="0" xfId="0" applyFont="1" applyAlignment="1">
      <alignment vertical="center"/>
    </xf>
    <xf numFmtId="0" fontId="3" fillId="0" borderId="8" xfId="0" applyFont="1" applyBorder="1"/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3" fillId="0" borderId="7" xfId="0" applyFont="1" applyBorder="1"/>
    <xf numFmtId="0" fontId="3" fillId="0" borderId="2" xfId="0" applyFont="1" applyBorder="1"/>
    <xf numFmtId="3" fontId="2" fillId="0" borderId="4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3" fillId="0" borderId="7" xfId="0" applyNumberFormat="1" applyFont="1" applyBorder="1"/>
    <xf numFmtId="0" fontId="2" fillId="0" borderId="9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/>
    <xf numFmtId="0" fontId="2" fillId="0" borderId="3" xfId="0" applyFont="1" applyBorder="1"/>
    <xf numFmtId="0" fontId="3" fillId="0" borderId="3" xfId="0" applyFont="1" applyBorder="1"/>
    <xf numFmtId="0" fontId="2" fillId="0" borderId="9" xfId="0" applyFont="1" applyBorder="1"/>
    <xf numFmtId="0" fontId="3" fillId="0" borderId="9" xfId="0" applyFont="1" applyBorder="1"/>
    <xf numFmtId="3" fontId="3" fillId="0" borderId="9" xfId="0" applyNumberFormat="1" applyFont="1" applyBorder="1"/>
    <xf numFmtId="0" fontId="4" fillId="0" borderId="11" xfId="0" applyFont="1" applyBorder="1"/>
    <xf numFmtId="0" fontId="4" fillId="0" borderId="10" xfId="0" applyFont="1" applyBorder="1"/>
    <xf numFmtId="3" fontId="4" fillId="0" borderId="10" xfId="0" applyNumberFormat="1" applyFont="1" applyBorder="1"/>
    <xf numFmtId="3" fontId="2" fillId="0" borderId="9" xfId="0" applyNumberFormat="1" applyFont="1" applyBorder="1"/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"/>
  <sheetViews>
    <sheetView tabSelected="1" zoomScaleNormal="100" workbookViewId="0">
      <selection activeCell="F8" sqref="F8"/>
    </sheetView>
  </sheetViews>
  <sheetFormatPr defaultRowHeight="12.75" x14ac:dyDescent="0.2"/>
  <cols>
    <col min="1" max="1" width="3" style="1" customWidth="1"/>
    <col min="2" max="2" width="53.5703125" style="1" customWidth="1"/>
    <col min="3" max="32" width="9.140625" style="1"/>
    <col min="33" max="33" width="26.28515625" style="1" customWidth="1"/>
    <col min="34" max="16384" width="9.140625" style="1"/>
  </cols>
  <sheetData>
    <row r="1" spans="1:34" s="4" customFormat="1" x14ac:dyDescent="0.2">
      <c r="A1" s="37" t="s">
        <v>1</v>
      </c>
      <c r="B1" s="38"/>
      <c r="C1" s="35" t="s">
        <v>5</v>
      </c>
      <c r="D1" s="36"/>
      <c r="E1" s="35" t="s">
        <v>9</v>
      </c>
      <c r="F1" s="36"/>
      <c r="G1" s="35" t="s">
        <v>10</v>
      </c>
      <c r="H1" s="36"/>
      <c r="I1" s="35" t="s">
        <v>11</v>
      </c>
      <c r="J1" s="36"/>
      <c r="K1" s="35" t="s">
        <v>12</v>
      </c>
      <c r="L1" s="36"/>
      <c r="M1" s="35" t="s">
        <v>13</v>
      </c>
      <c r="N1" s="36"/>
      <c r="O1" s="35" t="s">
        <v>14</v>
      </c>
      <c r="P1" s="36"/>
      <c r="Q1" s="35" t="s">
        <v>15</v>
      </c>
      <c r="R1" s="36"/>
      <c r="S1" s="35" t="s">
        <v>16</v>
      </c>
      <c r="T1" s="36"/>
      <c r="U1" s="35" t="s">
        <v>31</v>
      </c>
      <c r="V1" s="36"/>
      <c r="W1" s="35" t="s">
        <v>32</v>
      </c>
      <c r="X1" s="36"/>
      <c r="Y1" s="35" t="s">
        <v>33</v>
      </c>
      <c r="Z1" s="36"/>
      <c r="AA1" s="35" t="s">
        <v>34</v>
      </c>
      <c r="AB1" s="36"/>
      <c r="AC1" s="35" t="s">
        <v>35</v>
      </c>
      <c r="AD1" s="36"/>
      <c r="AE1" s="35" t="s">
        <v>36</v>
      </c>
      <c r="AF1" s="36"/>
      <c r="AG1" s="32" t="s">
        <v>17</v>
      </c>
      <c r="AH1" s="10"/>
    </row>
    <row r="2" spans="1:34" s="3" customFormat="1" x14ac:dyDescent="0.2">
      <c r="A2" s="39"/>
      <c r="B2" s="40"/>
      <c r="C2" s="6" t="s">
        <v>6</v>
      </c>
      <c r="D2" s="7" t="s">
        <v>7</v>
      </c>
      <c r="E2" s="6" t="s">
        <v>6</v>
      </c>
      <c r="F2" s="7" t="s">
        <v>7</v>
      </c>
      <c r="G2" s="6" t="s">
        <v>6</v>
      </c>
      <c r="H2" s="7" t="s">
        <v>7</v>
      </c>
      <c r="I2" s="6" t="s">
        <v>6</v>
      </c>
      <c r="J2" s="7" t="s">
        <v>7</v>
      </c>
      <c r="K2" s="6" t="s">
        <v>6</v>
      </c>
      <c r="L2" s="7" t="s">
        <v>7</v>
      </c>
      <c r="M2" s="6" t="s">
        <v>6</v>
      </c>
      <c r="N2" s="7" t="s">
        <v>7</v>
      </c>
      <c r="O2" s="6" t="s">
        <v>6</v>
      </c>
      <c r="P2" s="7" t="s">
        <v>7</v>
      </c>
      <c r="Q2" s="6" t="s">
        <v>6</v>
      </c>
      <c r="R2" s="7" t="s">
        <v>7</v>
      </c>
      <c r="S2" s="6" t="s">
        <v>6</v>
      </c>
      <c r="T2" s="7" t="s">
        <v>7</v>
      </c>
      <c r="U2" s="6" t="s">
        <v>6</v>
      </c>
      <c r="V2" s="7" t="s">
        <v>7</v>
      </c>
      <c r="W2" s="6" t="s">
        <v>6</v>
      </c>
      <c r="X2" s="7" t="s">
        <v>7</v>
      </c>
      <c r="Y2" s="6" t="s">
        <v>6</v>
      </c>
      <c r="Z2" s="7" t="s">
        <v>7</v>
      </c>
      <c r="AA2" s="6" t="s">
        <v>6</v>
      </c>
      <c r="AB2" s="7" t="s">
        <v>7</v>
      </c>
      <c r="AC2" s="6" t="s">
        <v>6</v>
      </c>
      <c r="AD2" s="7" t="s">
        <v>7</v>
      </c>
      <c r="AE2" s="6" t="s">
        <v>6</v>
      </c>
      <c r="AF2" s="7" t="s">
        <v>7</v>
      </c>
      <c r="AG2" s="33"/>
    </row>
    <row r="3" spans="1:34" s="5" customFormat="1" ht="12" x14ac:dyDescent="0.2">
      <c r="A3" s="41"/>
      <c r="B3" s="42"/>
      <c r="C3" s="8" t="s">
        <v>8</v>
      </c>
      <c r="D3" s="9" t="s">
        <v>8</v>
      </c>
      <c r="E3" s="8" t="s">
        <v>8</v>
      </c>
      <c r="F3" s="9" t="s">
        <v>8</v>
      </c>
      <c r="G3" s="8" t="s">
        <v>8</v>
      </c>
      <c r="H3" s="9" t="s">
        <v>8</v>
      </c>
      <c r="I3" s="8" t="s">
        <v>8</v>
      </c>
      <c r="J3" s="9" t="s">
        <v>8</v>
      </c>
      <c r="K3" s="8" t="s">
        <v>8</v>
      </c>
      <c r="L3" s="9" t="s">
        <v>8</v>
      </c>
      <c r="M3" s="8" t="s">
        <v>8</v>
      </c>
      <c r="N3" s="9" t="s">
        <v>8</v>
      </c>
      <c r="O3" s="8" t="s">
        <v>8</v>
      </c>
      <c r="P3" s="9" t="s">
        <v>8</v>
      </c>
      <c r="Q3" s="8" t="s">
        <v>8</v>
      </c>
      <c r="R3" s="9" t="s">
        <v>8</v>
      </c>
      <c r="S3" s="8" t="s">
        <v>8</v>
      </c>
      <c r="T3" s="9" t="s">
        <v>8</v>
      </c>
      <c r="U3" s="8" t="s">
        <v>8</v>
      </c>
      <c r="V3" s="9" t="s">
        <v>8</v>
      </c>
      <c r="W3" s="8" t="s">
        <v>8</v>
      </c>
      <c r="X3" s="9" t="s">
        <v>8</v>
      </c>
      <c r="Y3" s="8" t="s">
        <v>8</v>
      </c>
      <c r="Z3" s="9" t="s">
        <v>8</v>
      </c>
      <c r="AA3" s="8" t="s">
        <v>8</v>
      </c>
      <c r="AB3" s="9" t="s">
        <v>8</v>
      </c>
      <c r="AC3" s="8" t="s">
        <v>8</v>
      </c>
      <c r="AD3" s="9" t="s">
        <v>8</v>
      </c>
      <c r="AE3" s="8" t="s">
        <v>8</v>
      </c>
      <c r="AF3" s="9" t="s">
        <v>8</v>
      </c>
      <c r="AG3" s="34"/>
    </row>
    <row r="4" spans="1:34" s="2" customFormat="1" ht="15" customHeight="1" x14ac:dyDescent="0.2">
      <c r="A4" s="12" t="s">
        <v>0</v>
      </c>
      <c r="B4" s="12" t="s">
        <v>2</v>
      </c>
      <c r="C4" s="12"/>
      <c r="D4" s="16"/>
      <c r="E4" s="12"/>
      <c r="F4" s="16"/>
      <c r="G4" s="12"/>
      <c r="H4" s="16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5" spans="1:34" s="11" customFormat="1" ht="17.25" customHeight="1" x14ac:dyDescent="0.25">
      <c r="A5" s="13"/>
      <c r="B5" s="13" t="s">
        <v>3</v>
      </c>
      <c r="C5" s="18">
        <f>E5+G5+I5+K5+M5+O5+Q5+S5+U5+W5+Y5+AA5+AC5+AE5</f>
        <v>14572.5</v>
      </c>
      <c r="D5" s="17">
        <f>F5+H5+J5+L5+N5+P5+R5+T5++V5+X5+Z5+AB5+AD5+AF5</f>
        <v>14572.5</v>
      </c>
      <c r="E5" s="18">
        <v>1821.5</v>
      </c>
      <c r="F5" s="17">
        <v>1821.5</v>
      </c>
      <c r="G5" s="18">
        <v>1821.5</v>
      </c>
      <c r="H5" s="17">
        <v>1821.5</v>
      </c>
      <c r="I5" s="18">
        <v>1821.5</v>
      </c>
      <c r="J5" s="18">
        <v>1821.5</v>
      </c>
      <c r="K5" s="18">
        <v>1821.5</v>
      </c>
      <c r="L5" s="18">
        <v>1821.5</v>
      </c>
      <c r="M5" s="18">
        <v>1821.5</v>
      </c>
      <c r="N5" s="18">
        <v>1821.5</v>
      </c>
      <c r="O5" s="18">
        <v>1821.5</v>
      </c>
      <c r="P5" s="18">
        <v>1821.5</v>
      </c>
      <c r="Q5" s="18">
        <v>1821.5</v>
      </c>
      <c r="R5" s="18">
        <v>1821.5</v>
      </c>
      <c r="S5" s="18">
        <v>1822</v>
      </c>
      <c r="T5" s="18">
        <v>1822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3"/>
    </row>
    <row r="6" spans="1:34" s="11" customFormat="1" ht="15" customHeight="1" x14ac:dyDescent="0.25">
      <c r="A6" s="13"/>
      <c r="B6" s="14" t="s">
        <v>19</v>
      </c>
      <c r="C6" s="18">
        <f>E6+G6+I6+K6+M6+O6+Q6+S6+U6+W6+Y6+AA6+AC6+AE6</f>
        <v>889</v>
      </c>
      <c r="D6" s="17">
        <f t="shared" ref="D6:D7" si="0">F6+H6+J6+L6+N6+P6+R6+T6++V6+X6+Z6+AB6+AD6+AF6</f>
        <v>889</v>
      </c>
      <c r="E6" s="18">
        <v>127</v>
      </c>
      <c r="F6" s="17">
        <v>127</v>
      </c>
      <c r="G6" s="18">
        <v>127</v>
      </c>
      <c r="H6" s="17">
        <v>127</v>
      </c>
      <c r="I6" s="18">
        <v>127</v>
      </c>
      <c r="J6" s="18">
        <v>127</v>
      </c>
      <c r="K6" s="18">
        <v>127</v>
      </c>
      <c r="L6" s="18">
        <v>127</v>
      </c>
      <c r="M6" s="18">
        <v>127</v>
      </c>
      <c r="N6" s="18">
        <v>127</v>
      </c>
      <c r="O6" s="18">
        <v>127</v>
      </c>
      <c r="P6" s="18">
        <v>127</v>
      </c>
      <c r="Q6" s="18">
        <v>127</v>
      </c>
      <c r="R6" s="18">
        <v>127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20" t="s">
        <v>18</v>
      </c>
    </row>
    <row r="7" spans="1:34" s="11" customFormat="1" ht="15" customHeight="1" x14ac:dyDescent="0.25">
      <c r="A7" s="13"/>
      <c r="B7" s="14" t="s">
        <v>20</v>
      </c>
      <c r="C7" s="18">
        <f>E7+G7+I7+K7+M7+O7+Q7+S7+U7+W7+Y7+AA7+AC7+AE7</f>
        <v>22200</v>
      </c>
      <c r="D7" s="17">
        <v>22200</v>
      </c>
      <c r="E7" s="18">
        <v>22200</v>
      </c>
      <c r="F7" s="17">
        <v>22200</v>
      </c>
      <c r="G7" s="18">
        <v>0</v>
      </c>
      <c r="H7" s="17">
        <v>0</v>
      </c>
      <c r="I7" s="18">
        <v>0</v>
      </c>
      <c r="J7" s="18">
        <v>0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0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20" t="s">
        <v>21</v>
      </c>
    </row>
    <row r="8" spans="1:34" s="2" customFormat="1" ht="15" customHeight="1" x14ac:dyDescent="0.2">
      <c r="A8" s="15"/>
      <c r="B8" s="15" t="s">
        <v>4</v>
      </c>
      <c r="C8" s="19">
        <f t="shared" ref="C8:AE8" si="1">SUM(C5:C7)</f>
        <v>37661.5</v>
      </c>
      <c r="D8" s="19">
        <f t="shared" si="1"/>
        <v>37661.5</v>
      </c>
      <c r="E8" s="19">
        <f t="shared" si="1"/>
        <v>24148.5</v>
      </c>
      <c r="F8" s="19">
        <f t="shared" si="1"/>
        <v>24148.5</v>
      </c>
      <c r="G8" s="19">
        <f t="shared" si="1"/>
        <v>1948.5</v>
      </c>
      <c r="H8" s="19">
        <f t="shared" si="1"/>
        <v>1948.5</v>
      </c>
      <c r="I8" s="19">
        <f t="shared" si="1"/>
        <v>1948.5</v>
      </c>
      <c r="J8" s="19">
        <f t="shared" si="1"/>
        <v>1948.5</v>
      </c>
      <c r="K8" s="19">
        <f t="shared" si="1"/>
        <v>1948.5</v>
      </c>
      <c r="L8" s="19">
        <f t="shared" si="1"/>
        <v>1948.5</v>
      </c>
      <c r="M8" s="19">
        <f t="shared" si="1"/>
        <v>1948.5</v>
      </c>
      <c r="N8" s="19">
        <f t="shared" si="1"/>
        <v>1948.5</v>
      </c>
      <c r="O8" s="19">
        <f t="shared" si="1"/>
        <v>1948.5</v>
      </c>
      <c r="P8" s="19">
        <f t="shared" si="1"/>
        <v>1948.5</v>
      </c>
      <c r="Q8" s="19">
        <f t="shared" si="1"/>
        <v>1948.5</v>
      </c>
      <c r="R8" s="19">
        <f t="shared" si="1"/>
        <v>1948.5</v>
      </c>
      <c r="S8" s="19">
        <f t="shared" ref="S8" si="2">SUM(S5:S7)</f>
        <v>1822</v>
      </c>
      <c r="T8" s="19">
        <f t="shared" ref="T8" si="3">SUM(T5:T7)</f>
        <v>1822</v>
      </c>
      <c r="U8" s="19">
        <f t="shared" ref="U8" si="4">SUM(U5:U7)</f>
        <v>0</v>
      </c>
      <c r="V8" s="19">
        <f t="shared" ref="V8" si="5">SUM(V5:V7)</f>
        <v>0</v>
      </c>
      <c r="W8" s="19">
        <f t="shared" ref="W8" si="6">SUM(W5:W7)</f>
        <v>0</v>
      </c>
      <c r="X8" s="19">
        <f t="shared" ref="X8" si="7">SUM(X5:X7)</f>
        <v>0</v>
      </c>
      <c r="Y8" s="19">
        <f t="shared" ref="Y8" si="8">SUM(Y5:Y7)</f>
        <v>0</v>
      </c>
      <c r="Z8" s="19">
        <f t="shared" ref="Z8" si="9">SUM(Z5:Z7)</f>
        <v>0</v>
      </c>
      <c r="AA8" s="19">
        <f t="shared" ref="AA8" si="10">SUM(AA5:AA7)</f>
        <v>0</v>
      </c>
      <c r="AB8" s="19">
        <f t="shared" ref="AB8" si="11">SUM(AB5:AB7)</f>
        <v>0</v>
      </c>
      <c r="AC8" s="19">
        <f t="shared" ref="AC8" si="12">SUM(AC5:AC7)</f>
        <v>0</v>
      </c>
      <c r="AD8" s="19">
        <f t="shared" ref="AD8" si="13">SUM(AD5:AD7)</f>
        <v>0</v>
      </c>
      <c r="AE8" s="19">
        <f t="shared" si="1"/>
        <v>0</v>
      </c>
      <c r="AF8" s="19">
        <f t="shared" ref="AF8" si="14">SUM(AF5:AF7)</f>
        <v>0</v>
      </c>
      <c r="AG8" s="15"/>
    </row>
    <row r="9" spans="1:34" s="2" customFormat="1" ht="15" customHeight="1" x14ac:dyDescent="0.2">
      <c r="A9" s="22" t="s">
        <v>22</v>
      </c>
      <c r="B9" s="12" t="s">
        <v>23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1:34" x14ac:dyDescent="0.2">
      <c r="A10" s="23"/>
      <c r="B10" s="25" t="s">
        <v>24</v>
      </c>
      <c r="C10" s="18">
        <f t="shared" ref="C10:C12" si="15">E10+G10+I10+K10+M10+O10+Q10+S10+U10+W10+Y10+AA10+AC10+AE10</f>
        <v>256</v>
      </c>
      <c r="D10" s="17">
        <f t="shared" ref="D10:D12" si="16">F10+H10+J10+L10+N10+P10+R10+T10++V10+X10+Z10+AB10+AD10+AF10</f>
        <v>1082</v>
      </c>
      <c r="E10" s="31">
        <v>0</v>
      </c>
      <c r="F10" s="31">
        <v>826</v>
      </c>
      <c r="G10" s="31">
        <v>256</v>
      </c>
      <c r="H10" s="31">
        <v>256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0</v>
      </c>
      <c r="V10" s="31">
        <v>0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25" t="s">
        <v>25</v>
      </c>
    </row>
    <row r="11" spans="1:34" x14ac:dyDescent="0.2">
      <c r="A11" s="23"/>
      <c r="B11" s="25" t="s">
        <v>27</v>
      </c>
      <c r="C11" s="18">
        <f t="shared" si="15"/>
        <v>25699</v>
      </c>
      <c r="D11" s="17">
        <f t="shared" si="16"/>
        <v>35843</v>
      </c>
      <c r="E11" s="31">
        <v>0</v>
      </c>
      <c r="F11" s="31">
        <v>10144</v>
      </c>
      <c r="G11" s="31">
        <v>8115</v>
      </c>
      <c r="H11" s="31">
        <v>8115</v>
      </c>
      <c r="I11" s="31">
        <v>8115</v>
      </c>
      <c r="J11" s="31">
        <v>8115</v>
      </c>
      <c r="K11" s="31">
        <v>8115</v>
      </c>
      <c r="L11" s="31">
        <v>8115</v>
      </c>
      <c r="M11" s="31">
        <v>1354</v>
      </c>
      <c r="N11" s="31">
        <v>1354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25" t="s">
        <v>29</v>
      </c>
    </row>
    <row r="12" spans="1:34" x14ac:dyDescent="0.2">
      <c r="A12" s="23"/>
      <c r="B12" s="25" t="s">
        <v>26</v>
      </c>
      <c r="C12" s="18">
        <f t="shared" si="15"/>
        <v>21497</v>
      </c>
      <c r="D12" s="17">
        <f t="shared" si="16"/>
        <v>24805</v>
      </c>
      <c r="E12" s="31">
        <v>0</v>
      </c>
      <c r="F12" s="31">
        <v>3308</v>
      </c>
      <c r="G12" s="31">
        <v>1654</v>
      </c>
      <c r="H12" s="31">
        <v>1654</v>
      </c>
      <c r="I12" s="31">
        <v>1654</v>
      </c>
      <c r="J12" s="31">
        <v>1654</v>
      </c>
      <c r="K12" s="31">
        <v>1654</v>
      </c>
      <c r="L12" s="31">
        <v>1654</v>
      </c>
      <c r="M12" s="31">
        <v>1654</v>
      </c>
      <c r="N12" s="31">
        <v>1654</v>
      </c>
      <c r="O12" s="31">
        <v>1654</v>
      </c>
      <c r="P12" s="31">
        <v>1654</v>
      </c>
      <c r="Q12" s="31">
        <v>1654</v>
      </c>
      <c r="R12" s="31">
        <v>1654</v>
      </c>
      <c r="S12" s="31">
        <v>1654</v>
      </c>
      <c r="T12" s="31">
        <v>1654</v>
      </c>
      <c r="U12" s="31">
        <v>1654</v>
      </c>
      <c r="V12" s="31">
        <v>1654</v>
      </c>
      <c r="W12" s="31">
        <v>1653</v>
      </c>
      <c r="X12" s="31">
        <v>1653</v>
      </c>
      <c r="Y12" s="31">
        <v>1653</v>
      </c>
      <c r="Z12" s="31">
        <v>1653</v>
      </c>
      <c r="AA12" s="31">
        <v>1653</v>
      </c>
      <c r="AB12" s="31">
        <v>1653</v>
      </c>
      <c r="AC12" s="31">
        <v>1653</v>
      </c>
      <c r="AD12" s="31">
        <v>1653</v>
      </c>
      <c r="AE12" s="31">
        <v>1653</v>
      </c>
      <c r="AF12" s="31">
        <v>1653</v>
      </c>
      <c r="AG12" s="25" t="s">
        <v>30</v>
      </c>
    </row>
    <row r="13" spans="1:34" s="2" customFormat="1" x14ac:dyDescent="0.2">
      <c r="A13" s="24"/>
      <c r="B13" s="26" t="s">
        <v>28</v>
      </c>
      <c r="C13" s="27">
        <f t="shared" ref="C13" si="17">SUM(C10:C12)</f>
        <v>47452</v>
      </c>
      <c r="D13" s="27">
        <f t="shared" ref="D13" si="18">SUM(D10:D12)</f>
        <v>61730</v>
      </c>
      <c r="E13" s="27">
        <f>SUM(E10:E12)</f>
        <v>0</v>
      </c>
      <c r="F13" s="27">
        <f t="shared" ref="F13:AF13" si="19">SUM(F10:F12)</f>
        <v>14278</v>
      </c>
      <c r="G13" s="27">
        <f t="shared" si="19"/>
        <v>10025</v>
      </c>
      <c r="H13" s="27">
        <f t="shared" si="19"/>
        <v>10025</v>
      </c>
      <c r="I13" s="27">
        <f t="shared" si="19"/>
        <v>9769</v>
      </c>
      <c r="J13" s="27">
        <f t="shared" si="19"/>
        <v>9769</v>
      </c>
      <c r="K13" s="27">
        <f t="shared" si="19"/>
        <v>9769</v>
      </c>
      <c r="L13" s="27">
        <f t="shared" si="19"/>
        <v>9769</v>
      </c>
      <c r="M13" s="27">
        <f t="shared" si="19"/>
        <v>3008</v>
      </c>
      <c r="N13" s="27">
        <f t="shared" si="19"/>
        <v>3008</v>
      </c>
      <c r="O13" s="27">
        <f t="shared" si="19"/>
        <v>1654</v>
      </c>
      <c r="P13" s="27">
        <f t="shared" si="19"/>
        <v>1654</v>
      </c>
      <c r="Q13" s="27">
        <f t="shared" si="19"/>
        <v>1654</v>
      </c>
      <c r="R13" s="27">
        <f t="shared" si="19"/>
        <v>1654</v>
      </c>
      <c r="S13" s="27">
        <f t="shared" ref="S13" si="20">SUM(S10:S12)</f>
        <v>1654</v>
      </c>
      <c r="T13" s="27">
        <f t="shared" ref="T13" si="21">SUM(T10:T12)</f>
        <v>1654</v>
      </c>
      <c r="U13" s="27">
        <f t="shared" ref="U13" si="22">SUM(U10:U12)</f>
        <v>1654</v>
      </c>
      <c r="V13" s="27">
        <f t="shared" ref="V13" si="23">SUM(V10:V12)</f>
        <v>1654</v>
      </c>
      <c r="W13" s="27">
        <f t="shared" ref="W13" si="24">SUM(W10:W12)</f>
        <v>1653</v>
      </c>
      <c r="X13" s="27">
        <f t="shared" ref="X13" si="25">SUM(X10:X12)</f>
        <v>1653</v>
      </c>
      <c r="Y13" s="27">
        <f t="shared" ref="Y13" si="26">SUM(Y10:Y12)</f>
        <v>1653</v>
      </c>
      <c r="Z13" s="27">
        <f t="shared" ref="Z13" si="27">SUM(Z10:Z12)</f>
        <v>1653</v>
      </c>
      <c r="AA13" s="27">
        <f t="shared" ref="AA13" si="28">SUM(AA10:AA12)</f>
        <v>1653</v>
      </c>
      <c r="AB13" s="27">
        <f t="shared" ref="AB13" si="29">SUM(AB10:AB12)</f>
        <v>1653</v>
      </c>
      <c r="AC13" s="27">
        <f t="shared" ref="AC13" si="30">SUM(AC10:AC12)</f>
        <v>1653</v>
      </c>
      <c r="AD13" s="27">
        <f t="shared" ref="AD13" si="31">SUM(AD10:AD12)</f>
        <v>1653</v>
      </c>
      <c r="AE13" s="27">
        <f t="shared" si="19"/>
        <v>1653</v>
      </c>
      <c r="AF13" s="27">
        <f t="shared" si="19"/>
        <v>1653</v>
      </c>
      <c r="AG13" s="26"/>
    </row>
    <row r="14" spans="1:34" s="21" customFormat="1" ht="14.25" x14ac:dyDescent="0.2">
      <c r="A14" s="28"/>
      <c r="B14" s="29" t="s">
        <v>37</v>
      </c>
      <c r="C14" s="30">
        <f>C8+C13</f>
        <v>85113.5</v>
      </c>
      <c r="D14" s="30">
        <f t="shared" ref="D14:AF14" si="32">D8+D13</f>
        <v>99391.5</v>
      </c>
      <c r="E14" s="30">
        <f t="shared" si="32"/>
        <v>24148.5</v>
      </c>
      <c r="F14" s="30">
        <f t="shared" si="32"/>
        <v>38426.5</v>
      </c>
      <c r="G14" s="30">
        <f t="shared" si="32"/>
        <v>11973.5</v>
      </c>
      <c r="H14" s="30">
        <f t="shared" si="32"/>
        <v>11973.5</v>
      </c>
      <c r="I14" s="30">
        <f t="shared" si="32"/>
        <v>11717.5</v>
      </c>
      <c r="J14" s="30">
        <f t="shared" si="32"/>
        <v>11717.5</v>
      </c>
      <c r="K14" s="30">
        <f t="shared" si="32"/>
        <v>11717.5</v>
      </c>
      <c r="L14" s="30">
        <f t="shared" si="32"/>
        <v>11717.5</v>
      </c>
      <c r="M14" s="30">
        <f t="shared" si="32"/>
        <v>4956.5</v>
      </c>
      <c r="N14" s="30">
        <f t="shared" si="32"/>
        <v>4956.5</v>
      </c>
      <c r="O14" s="30">
        <f t="shared" si="32"/>
        <v>3602.5</v>
      </c>
      <c r="P14" s="30">
        <f t="shared" si="32"/>
        <v>3602.5</v>
      </c>
      <c r="Q14" s="30">
        <f t="shared" si="32"/>
        <v>3602.5</v>
      </c>
      <c r="R14" s="30">
        <f t="shared" si="32"/>
        <v>3602.5</v>
      </c>
      <c r="S14" s="30">
        <f t="shared" ref="S14" si="33">S8+S13</f>
        <v>3476</v>
      </c>
      <c r="T14" s="30">
        <f t="shared" ref="T14" si="34">T8+T13</f>
        <v>3476</v>
      </c>
      <c r="U14" s="30">
        <f t="shared" ref="U14" si="35">U8+U13</f>
        <v>1654</v>
      </c>
      <c r="V14" s="30">
        <f t="shared" ref="V14" si="36">V8+V13</f>
        <v>1654</v>
      </c>
      <c r="W14" s="30">
        <f t="shared" ref="W14" si="37">W8+W13</f>
        <v>1653</v>
      </c>
      <c r="X14" s="30">
        <f t="shared" ref="X14" si="38">X8+X13</f>
        <v>1653</v>
      </c>
      <c r="Y14" s="30">
        <f t="shared" ref="Y14" si="39">Y8+Y13</f>
        <v>1653</v>
      </c>
      <c r="Z14" s="30">
        <f t="shared" ref="Z14" si="40">Z8+Z13</f>
        <v>1653</v>
      </c>
      <c r="AA14" s="30">
        <f t="shared" ref="AA14" si="41">AA8+AA13</f>
        <v>1653</v>
      </c>
      <c r="AB14" s="30">
        <f t="shared" ref="AB14" si="42">AB8+AB13</f>
        <v>1653</v>
      </c>
      <c r="AC14" s="30">
        <f t="shared" ref="AC14" si="43">AC8+AC13</f>
        <v>1653</v>
      </c>
      <c r="AD14" s="30">
        <f t="shared" ref="AD14" si="44">AD8+AD13</f>
        <v>1653</v>
      </c>
      <c r="AE14" s="30">
        <f t="shared" si="32"/>
        <v>1653</v>
      </c>
      <c r="AF14" s="30">
        <f t="shared" si="32"/>
        <v>1653</v>
      </c>
      <c r="AG14" s="29"/>
    </row>
  </sheetData>
  <mergeCells count="17">
    <mergeCell ref="E1:F1"/>
    <mergeCell ref="A1:B3"/>
    <mergeCell ref="C1:D1"/>
    <mergeCell ref="AE1:AF1"/>
    <mergeCell ref="AG1:AG3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</mergeCells>
  <printOptions horizontalCentered="1" headings="1"/>
  <pageMargins left="0.11811023622047245" right="0.11811023622047245" top="1.3385826771653544" bottom="0.74803149606299213" header="0.51181102362204722" footer="0.31496062992125984"/>
  <pageSetup paperSize="9" scale="85" orientation="landscape" r:id="rId1"/>
  <headerFooter>
    <oddHeader>&amp;C&amp;"Times New Roman,Félkövér"Több éves kötelezettségvállalások&amp;R&amp;"Times New Roman,Normál"&amp;10 24. melléklet
a .../2024. (....) önkorm. rendelethez
(adatok ezer Ft-ban)</oddHeader>
    <oddFooter>&amp;R&amp;P/&amp;N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buzsurbernadett</dc:creator>
  <cp:lastModifiedBy>Ráczné Varga Mária</cp:lastModifiedBy>
  <cp:lastPrinted>2024-06-11T05:03:58Z</cp:lastPrinted>
  <dcterms:created xsi:type="dcterms:W3CDTF">2021-06-28T13:42:14Z</dcterms:created>
  <dcterms:modified xsi:type="dcterms:W3CDTF">2024-06-11T05:06:34Z</dcterms:modified>
</cp:coreProperties>
</file>