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3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</sheets>
  <definedNames>
    <definedName name="_xlnm._FilterDatabase" localSheetId="1" hidden="1">'2. sz. melléklet'!$B$20:$B$23</definedName>
    <definedName name="_xlnm._FilterDatabase" localSheetId="2" hidden="1">'3. sz. melléklet'!$B$20:$B$25</definedName>
    <definedName name="_xlnm.Print_Area" localSheetId="0">'1. sz. melléklet'!$A$1:$X$32</definedName>
    <definedName name="_xlnm.Print_Area" localSheetId="1">'2. sz. melléklet'!$A$1:$AZ$60</definedName>
    <definedName name="_xlnm.Print_Area" localSheetId="2">'3. sz. melléklet'!$A$1:$X$37</definedName>
  </definedNames>
  <calcPr fullCalcOnLoad="1"/>
</workbook>
</file>

<file path=xl/sharedStrings.xml><?xml version="1.0" encoding="utf-8"?>
<sst xmlns="http://schemas.openxmlformats.org/spreadsheetml/2006/main" count="387" uniqueCount="99">
  <si>
    <t>db</t>
  </si>
  <si>
    <t>Pénzügyi ellenőrzés</t>
  </si>
  <si>
    <t>Képzés</t>
  </si>
  <si>
    <t>Ellenőrzések</t>
  </si>
  <si>
    <t>I.</t>
  </si>
  <si>
    <t>b)</t>
  </si>
  <si>
    <t>II.</t>
  </si>
  <si>
    <t>1.</t>
  </si>
  <si>
    <t>ellenőri nap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</si>
  <si>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</si>
  <si>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</si>
  <si>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</si>
  <si>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</si>
  <si>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</si>
  <si>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</si>
  <si>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</si>
  <si>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</si>
  <si>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Soron kívüli kapacitás</t>
  </si>
  <si>
    <t>Kapacitás összesen</t>
  </si>
  <si>
    <t>Létszám és erőforrás</t>
  </si>
  <si>
    <t>1. számú melléklet</t>
  </si>
  <si>
    <t>Ellenőri napok összesen</t>
  </si>
  <si>
    <t>Tevékenységek</t>
  </si>
  <si>
    <t>3. számú melléklet</t>
  </si>
  <si>
    <t>aa)</t>
  </si>
  <si>
    <t>ab)</t>
  </si>
  <si>
    <t>saját ellenőri nap</t>
  </si>
  <si>
    <t>Irányított szervek összesen</t>
  </si>
  <si>
    <t>2. számú melléklet</t>
  </si>
  <si>
    <t>Saját szervezetnél</t>
  </si>
  <si>
    <t>fő</t>
  </si>
  <si>
    <t>a)</t>
  </si>
  <si>
    <t>Informatikai ellenőrzés</t>
  </si>
  <si>
    <t>betölteni tervezett létszám (fő)</t>
  </si>
  <si>
    <t>Irányított szerveknél (irányítóként végzett)</t>
  </si>
  <si>
    <t>ba)</t>
  </si>
  <si>
    <t>bb)</t>
  </si>
  <si>
    <t>Éves Ellenőrzési Terv alapján</t>
  </si>
  <si>
    <t>Bruttó Erőforrás összesen</t>
  </si>
  <si>
    <t>rendelkezésre álló létszám (fő)</t>
  </si>
  <si>
    <t>Az adott szervezetre fordított erőforrás összesen
(korrekciós oszlop)</t>
  </si>
  <si>
    <t>más szervezetre fordított kapacitás (-)
ellenőri nap</t>
  </si>
  <si>
    <t xml:space="preserve">más szervezetnek az adott szervezetre fordított kapacitása (+)
ellenőri nap </t>
  </si>
  <si>
    <t>Helyi önkormányzat (I.+II.)</t>
  </si>
  <si>
    <t>Megállapodás alapján ellátott belső ellenőrzés esetén</t>
  </si>
  <si>
    <t>Belső ellenőr közszolgálati jogviszonyban</t>
  </si>
  <si>
    <t>Saját erőforrás összesen</t>
  </si>
  <si>
    <t>Külső szolgáltató</t>
  </si>
  <si>
    <t>Külső erőforrás összesen</t>
  </si>
  <si>
    <t>Adminisztratív személyzet</t>
  </si>
  <si>
    <t>Készítette: Kiss Brigitta</t>
  </si>
  <si>
    <t xml:space="preserve">                  ellenőrzési irodavezető</t>
  </si>
  <si>
    <t>Utóellenőrzés</t>
  </si>
  <si>
    <t>Egyéb tevékenység</t>
  </si>
  <si>
    <t>Saját kapacitás összesen</t>
  </si>
  <si>
    <t>Külső kapacitás összesen</t>
  </si>
  <si>
    <t>2.</t>
  </si>
  <si>
    <t>Intézkedések megvalósítása*</t>
  </si>
  <si>
    <t>4. számú melléklet</t>
  </si>
  <si>
    <t>Előző év(ek)ről áthúzódó intézkedések</t>
  </si>
  <si>
    <t>Tárgyévi intézkedések</t>
  </si>
  <si>
    <t xml:space="preserve"> Ebből végrehajtott</t>
  </si>
  <si>
    <t>Megvalósítási arány</t>
  </si>
  <si>
    <t>%</t>
  </si>
  <si>
    <t>belső ellenőrzési vezető</t>
  </si>
  <si>
    <t>Polgármesteri hivatal összesen</t>
  </si>
  <si>
    <t>3.</t>
  </si>
  <si>
    <t>Nemzetiségi önkormányzatoknál</t>
  </si>
  <si>
    <t>4.</t>
  </si>
  <si>
    <t>Kaposvári Festetics Karolina Központi Óvoda</t>
  </si>
  <si>
    <t>Kaposvári Nemzetőr Sori Központi Óvoda</t>
  </si>
  <si>
    <t>Kaposvári Petőfi Sándor Központi Óvoda</t>
  </si>
  <si>
    <t>5.</t>
  </si>
  <si>
    <t>Kaposvári Rét Utcai Központi Óvoda</t>
  </si>
  <si>
    <t>6.</t>
  </si>
  <si>
    <t>Kaposvári Tar Csatár Központi Óvoda</t>
  </si>
  <si>
    <t>7.</t>
  </si>
  <si>
    <t>Kaposvári Humánszolgáltatási Gondnokság</t>
  </si>
  <si>
    <t>8.</t>
  </si>
  <si>
    <t xml:space="preserve">Kaposvári Szociális Központ </t>
  </si>
  <si>
    <t>9.</t>
  </si>
  <si>
    <t>Kaposvári Sportközpont és Sportiskola</t>
  </si>
  <si>
    <t>10.</t>
  </si>
  <si>
    <t>11.</t>
  </si>
  <si>
    <t>aca)</t>
  </si>
  <si>
    <t>Gazdasági társaságoknál</t>
  </si>
  <si>
    <t>acb)</t>
  </si>
  <si>
    <t>bca)</t>
  </si>
  <si>
    <t>bcb)</t>
  </si>
  <si>
    <t>Saját szervezetnél éves terv alapján</t>
  </si>
  <si>
    <t>Kaposvári Szociális Központ</t>
  </si>
  <si>
    <t>* Az intézkedési tervben foglaltak végrehajtásáról  készített beszámolók alapján.</t>
  </si>
  <si>
    <t>Kaposvári Fésűs Éva Központi Óvoda</t>
  </si>
  <si>
    <t>Késztette:</t>
  </si>
  <si>
    <t>Kiss Brigitta</t>
  </si>
  <si>
    <t>Kaposvár Megyei Jogú Város Önkormányzatának 2022. évi összefoglaló ellenőrzési jelentése</t>
  </si>
  <si>
    <t>Rippl-Rónai Vármegyei Hatókörű Városi Múzeum</t>
  </si>
  <si>
    <t>Takáts Gyula Vármegyei Hatókörű Városi Könyvtár</t>
  </si>
  <si>
    <t>Kaposvár, 2023. február 15.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</si>
</sst>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0\ &quot;Ft&quot;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9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0" fillId="33" borderId="10" xfId="0" applyNumberFormat="1" applyFill="1" applyBorder="1" applyAlignment="1" applyProtection="1">
      <alignment horizontal="center" vertical="center"/>
      <protection locked="0"/>
    </xf>
    <xf numFmtId="174" fontId="3" fillId="34" borderId="10" xfId="0" applyNumberFormat="1" applyFont="1" applyFill="1" applyBorder="1" applyAlignment="1" applyProtection="1">
      <alignment horizontal="center" vertical="center"/>
      <protection locked="0"/>
    </xf>
    <xf numFmtId="17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right" vertical="center"/>
      <protection locked="0"/>
    </xf>
    <xf numFmtId="174" fontId="0" fillId="35" borderId="10" xfId="0" applyNumberFormat="1" applyFill="1" applyBorder="1" applyAlignment="1" applyProtection="1">
      <alignment horizontal="left" vertical="top" wrapText="1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74" fontId="0" fillId="36" borderId="10" xfId="0" applyNumberFormat="1" applyFon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174" fontId="0" fillId="37" borderId="10" xfId="0" applyNumberFormat="1" applyFill="1" applyBorder="1" applyAlignment="1" applyProtection="1">
      <alignment horizontal="left" vertical="top" wrapText="1"/>
      <protection locked="0"/>
    </xf>
    <xf numFmtId="174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56" applyProtection="1">
      <alignment/>
      <protection locked="0"/>
    </xf>
    <xf numFmtId="174" fontId="0" fillId="33" borderId="1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174" fontId="3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7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17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8" fillId="0" borderId="0" xfId="0" applyFont="1" applyAlignment="1" applyProtection="1">
      <alignment vertical="top" wrapText="1"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4" fillId="37" borderId="10" xfId="56" applyNumberFormat="1" applyFont="1" applyFill="1" applyBorder="1" applyProtection="1">
      <alignment/>
      <protection/>
    </xf>
    <xf numFmtId="4" fontId="5" fillId="37" borderId="10" xfId="56" applyNumberFormat="1" applyFont="1" applyFill="1" applyBorder="1" applyProtection="1">
      <alignment/>
      <protection/>
    </xf>
    <xf numFmtId="4" fontId="5" fillId="34" borderId="10" xfId="56" applyNumberFormat="1" applyFont="1" applyFill="1" applyBorder="1" applyProtection="1">
      <alignment/>
      <protection locked="0"/>
    </xf>
    <xf numFmtId="4" fontId="4" fillId="0" borderId="10" xfId="56" applyNumberFormat="1" applyFont="1" applyBorder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4" fontId="11" fillId="35" borderId="10" xfId="0" applyNumberFormat="1" applyFont="1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right" vertical="center"/>
      <protection locked="0"/>
    </xf>
    <xf numFmtId="0" fontId="4" fillId="0" borderId="0" xfId="57" applyProtection="1">
      <alignment/>
      <protection locked="0"/>
    </xf>
    <xf numFmtId="0" fontId="4" fillId="0" borderId="0" xfId="57" applyFont="1" applyProtection="1">
      <alignment/>
      <protection locked="0"/>
    </xf>
    <xf numFmtId="0" fontId="6" fillId="38" borderId="10" xfId="57" applyFont="1" applyFill="1" applyBorder="1" applyAlignment="1" applyProtection="1">
      <alignment horizontal="center" vertical="center" wrapText="1"/>
      <protection locked="0"/>
    </xf>
    <xf numFmtId="0" fontId="4" fillId="33" borderId="10" xfId="57" applyFont="1" applyFill="1" applyBorder="1" applyAlignment="1" applyProtection="1">
      <alignment horizontal="center"/>
      <protection locked="0"/>
    </xf>
    <xf numFmtId="174" fontId="3" fillId="35" borderId="10" xfId="0" applyNumberFormat="1" applyFont="1" applyFill="1" applyBorder="1" applyAlignment="1" applyProtection="1">
      <alignment horizontal="right" vertical="center"/>
      <protection locked="0"/>
    </xf>
    <xf numFmtId="174" fontId="3" fillId="36" borderId="10" xfId="0" applyNumberFormat="1" applyFont="1" applyFill="1" applyBorder="1" applyAlignment="1" applyProtection="1">
      <alignment horizontal="right" vertical="center"/>
      <protection locked="0"/>
    </xf>
    <xf numFmtId="4" fontId="6" fillId="37" borderId="10" xfId="56" applyNumberFormat="1" applyFont="1" applyFill="1" applyBorder="1" applyProtection="1">
      <alignment/>
      <protection/>
    </xf>
    <xf numFmtId="4" fontId="16" fillId="37" borderId="10" xfId="56" applyNumberFormat="1" applyFont="1" applyFill="1" applyBorder="1" applyProtection="1">
      <alignment/>
      <protection/>
    </xf>
    <xf numFmtId="4" fontId="6" fillId="25" borderId="10" xfId="56" applyNumberFormat="1" applyFont="1" applyFill="1" applyBorder="1" applyProtection="1">
      <alignment/>
      <protection locked="0"/>
    </xf>
    <xf numFmtId="4" fontId="16" fillId="25" borderId="10" xfId="56" applyNumberFormat="1" applyFont="1" applyFill="1" applyBorder="1" applyProtection="1">
      <alignment/>
      <protection locked="0"/>
    </xf>
    <xf numFmtId="4" fontId="4" fillId="25" borderId="10" xfId="56" applyNumberFormat="1" applyFont="1" applyFill="1" applyBorder="1" applyProtection="1">
      <alignment/>
      <protection locked="0"/>
    </xf>
    <xf numFmtId="4" fontId="5" fillId="25" borderId="10" xfId="56" applyNumberFormat="1" applyFont="1" applyFill="1" applyBorder="1" applyProtection="1">
      <alignment/>
      <protection locked="0"/>
    </xf>
    <xf numFmtId="4" fontId="6" fillId="25" borderId="10" xfId="56" applyNumberFormat="1" applyFont="1" applyFill="1" applyBorder="1" applyProtection="1">
      <alignment/>
      <protection/>
    </xf>
    <xf numFmtId="4" fontId="16" fillId="25" borderId="10" xfId="56" applyNumberFormat="1" applyFont="1" applyFill="1" applyBorder="1" applyProtection="1">
      <alignment/>
      <protection/>
    </xf>
    <xf numFmtId="174" fontId="0" fillId="39" borderId="10" xfId="0" applyNumberFormat="1" applyFill="1" applyBorder="1" applyAlignment="1" applyProtection="1">
      <alignment horizontal="left" vertical="top" wrapText="1"/>
      <protection locked="0"/>
    </xf>
    <xf numFmtId="4" fontId="16" fillId="34" borderId="10" xfId="56" applyNumberFormat="1" applyFont="1" applyFill="1" applyBorder="1" applyProtection="1">
      <alignment/>
      <protection locked="0"/>
    </xf>
    <xf numFmtId="4" fontId="0" fillId="35" borderId="10" xfId="0" applyNumberFormat="1" applyFont="1" applyFill="1" applyBorder="1" applyAlignment="1" applyProtection="1">
      <alignment/>
      <protection locked="0"/>
    </xf>
    <xf numFmtId="4" fontId="6" fillId="0" borderId="10" xfId="56" applyNumberFormat="1" applyFont="1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4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74" fontId="3" fillId="0" borderId="0" xfId="0" applyNumberFormat="1" applyFont="1" applyFill="1" applyBorder="1" applyAlignment="1" applyProtection="1">
      <alignment/>
      <protection locked="0"/>
    </xf>
    <xf numFmtId="174" fontId="3" fillId="39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57" applyFill="1" applyProtection="1">
      <alignment/>
      <protection locked="0"/>
    </xf>
    <xf numFmtId="0" fontId="4" fillId="0" borderId="0" xfId="57" applyFont="1" applyAlignment="1" applyProtection="1">
      <alignment vertical="top"/>
      <protection locked="0"/>
    </xf>
    <xf numFmtId="174" fontId="0" fillId="39" borderId="10" xfId="0" applyNumberFormat="1" applyFont="1" applyFill="1" applyBorder="1" applyAlignment="1" applyProtection="1">
      <alignment horizontal="right" vertical="center"/>
      <protection locked="0"/>
    </xf>
    <xf numFmtId="174" fontId="0" fillId="39" borderId="10" xfId="0" applyNumberFormat="1" applyFont="1" applyFill="1" applyBorder="1" applyAlignment="1" applyProtection="1">
      <alignment horizontal="left" vertical="top" wrapText="1"/>
      <protection locked="0"/>
    </xf>
    <xf numFmtId="174" fontId="0" fillId="35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4" fontId="17" fillId="37" borderId="10" xfId="0" applyNumberFormat="1" applyFont="1" applyFill="1" applyBorder="1" applyAlignment="1" applyProtection="1">
      <alignment/>
      <protection locked="0"/>
    </xf>
    <xf numFmtId="4" fontId="18" fillId="37" borderId="10" xfId="0" applyNumberFormat="1" applyFont="1" applyFill="1" applyBorder="1" applyAlignment="1" applyProtection="1">
      <alignment/>
      <protection locked="0"/>
    </xf>
    <xf numFmtId="4" fontId="17" fillId="35" borderId="10" xfId="0" applyNumberFormat="1" applyFont="1" applyFill="1" applyBorder="1" applyAlignment="1" applyProtection="1">
      <alignment/>
      <protection locked="0"/>
    </xf>
    <xf numFmtId="4" fontId="18" fillId="35" borderId="10" xfId="0" applyNumberFormat="1" applyFont="1" applyFill="1" applyBorder="1" applyAlignment="1" applyProtection="1">
      <alignment/>
      <protection locked="0"/>
    </xf>
    <xf numFmtId="4" fontId="17" fillId="37" borderId="10" xfId="0" applyNumberFormat="1" applyFont="1" applyFill="1" applyBorder="1" applyAlignment="1" applyProtection="1">
      <alignment/>
      <protection/>
    </xf>
    <xf numFmtId="4" fontId="18" fillId="37" borderId="10" xfId="0" applyNumberFormat="1" applyFont="1" applyFill="1" applyBorder="1" applyAlignment="1" applyProtection="1">
      <alignment/>
      <protection/>
    </xf>
    <xf numFmtId="4" fontId="17" fillId="35" borderId="10" xfId="0" applyNumberFormat="1" applyFont="1" applyFill="1" applyBorder="1" applyAlignment="1" applyProtection="1">
      <alignment/>
      <protection/>
    </xf>
    <xf numFmtId="4" fontId="18" fillId="35" borderId="10" xfId="0" applyNumberFormat="1" applyFont="1" applyFill="1" applyBorder="1" applyAlignment="1" applyProtection="1">
      <alignment/>
      <protection/>
    </xf>
    <xf numFmtId="4" fontId="17" fillId="9" borderId="10" xfId="0" applyNumberFormat="1" applyFont="1" applyFill="1" applyBorder="1" applyAlignment="1" applyProtection="1">
      <alignment/>
      <protection/>
    </xf>
    <xf numFmtId="4" fontId="18" fillId="9" borderId="10" xfId="0" applyNumberFormat="1" applyFont="1" applyFill="1" applyBorder="1" applyAlignment="1" applyProtection="1">
      <alignment/>
      <protection/>
    </xf>
    <xf numFmtId="4" fontId="17" fillId="9" borderId="10" xfId="0" applyNumberFormat="1" applyFont="1" applyFill="1" applyBorder="1" applyAlignment="1" applyProtection="1">
      <alignment/>
      <protection locked="0"/>
    </xf>
    <xf numFmtId="4" fontId="18" fillId="9" borderId="10" xfId="0" applyNumberFormat="1" applyFont="1" applyFill="1" applyBorder="1" applyAlignment="1" applyProtection="1">
      <alignment/>
      <protection locked="0"/>
    </xf>
    <xf numFmtId="4" fontId="17" fillId="36" borderId="10" xfId="0" applyNumberFormat="1" applyFont="1" applyFill="1" applyBorder="1" applyAlignment="1" applyProtection="1">
      <alignment/>
      <protection/>
    </xf>
    <xf numFmtId="4" fontId="18" fillId="36" borderId="10" xfId="0" applyNumberFormat="1" applyFont="1" applyFill="1" applyBorder="1" applyAlignment="1" applyProtection="1">
      <alignment/>
      <protection/>
    </xf>
    <xf numFmtId="4" fontId="17" fillId="0" borderId="10" xfId="0" applyNumberFormat="1" applyFont="1" applyBorder="1" applyAlignment="1" applyProtection="1">
      <alignment/>
      <protection locked="0"/>
    </xf>
    <xf numFmtId="4" fontId="18" fillId="34" borderId="10" xfId="0" applyNumberFormat="1" applyFont="1" applyFill="1" applyBorder="1" applyAlignment="1" applyProtection="1">
      <alignment/>
      <protection locked="0"/>
    </xf>
    <xf numFmtId="4" fontId="17" fillId="0" borderId="10" xfId="0" applyNumberFormat="1" applyFont="1" applyFill="1" applyBorder="1" applyAlignment="1" applyProtection="1">
      <alignment/>
      <protection locked="0"/>
    </xf>
    <xf numFmtId="4" fontId="17" fillId="9" borderId="11" xfId="0" applyNumberFormat="1" applyFont="1" applyFill="1" applyBorder="1" applyAlignment="1" applyProtection="1">
      <alignment/>
      <protection locked="0"/>
    </xf>
    <xf numFmtId="4" fontId="18" fillId="36" borderId="12" xfId="0" applyNumberFormat="1" applyFont="1" applyFill="1" applyBorder="1" applyAlignment="1" applyProtection="1">
      <alignment/>
      <protection/>
    </xf>
    <xf numFmtId="4" fontId="17" fillId="0" borderId="11" xfId="0" applyNumberFormat="1" applyFont="1" applyFill="1" applyBorder="1" applyAlignment="1" applyProtection="1">
      <alignment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4" fontId="18" fillId="36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4" fontId="17" fillId="36" borderId="10" xfId="0" applyNumberFormat="1" applyFont="1" applyFill="1" applyBorder="1" applyAlignment="1" applyProtection="1">
      <alignment/>
      <protection locked="0"/>
    </xf>
    <xf numFmtId="4" fontId="18" fillId="9" borderId="12" xfId="0" applyNumberFormat="1" applyFont="1" applyFill="1" applyBorder="1" applyAlignment="1" applyProtection="1">
      <alignment/>
      <protection/>
    </xf>
    <xf numFmtId="3" fontId="19" fillId="35" borderId="10" xfId="57" applyNumberFormat="1" applyFont="1" applyFill="1" applyBorder="1" applyAlignment="1" applyProtection="1">
      <alignment horizontal="right" vertical="center"/>
      <protection locked="0"/>
    </xf>
    <xf numFmtId="4" fontId="19" fillId="35" borderId="10" xfId="57" applyNumberFormat="1" applyFont="1" applyFill="1" applyBorder="1" applyAlignment="1" applyProtection="1">
      <alignment horizontal="right" vertical="center"/>
      <protection/>
    </xf>
    <xf numFmtId="3" fontId="19" fillId="34" borderId="10" xfId="57" applyNumberFormat="1" applyFont="1" applyFill="1" applyBorder="1" applyAlignment="1" applyProtection="1">
      <alignment horizontal="right" vertical="center"/>
      <protection locked="0"/>
    </xf>
    <xf numFmtId="4" fontId="19" fillId="35" borderId="10" xfId="57" applyNumberFormat="1" applyFont="1" applyFill="1" applyBorder="1" applyAlignment="1" applyProtection="1">
      <alignment horizontal="right" vertical="center"/>
      <protection locked="0"/>
    </xf>
    <xf numFmtId="3" fontId="19" fillId="37" borderId="10" xfId="57" applyNumberFormat="1" applyFont="1" applyFill="1" applyBorder="1" applyAlignment="1" applyProtection="1">
      <alignment horizontal="right" vertical="center"/>
      <protection/>
    </xf>
    <xf numFmtId="4" fontId="19" fillId="40" borderId="10" xfId="57" applyNumberFormat="1" applyFont="1" applyFill="1" applyBorder="1" applyAlignment="1" applyProtection="1">
      <alignment horizontal="right" vertical="center"/>
      <protection/>
    </xf>
    <xf numFmtId="0" fontId="4" fillId="0" borderId="0" xfId="56" applyAlignment="1" applyProtection="1">
      <alignment horizontal="center"/>
      <protection locked="0"/>
    </xf>
    <xf numFmtId="0" fontId="6" fillId="38" borderId="10" xfId="56" applyFont="1" applyFill="1" applyBorder="1" applyAlignment="1" applyProtection="1">
      <alignment horizontal="center" vertical="center" wrapText="1"/>
      <protection locked="0"/>
    </xf>
    <xf numFmtId="0" fontId="4" fillId="33" borderId="10" xfId="56" applyFont="1" applyFill="1" applyBorder="1" applyAlignment="1" applyProtection="1">
      <alignment horizontal="center" vertical="center" wrapText="1"/>
      <protection locked="0"/>
    </xf>
    <xf numFmtId="0" fontId="4" fillId="33" borderId="10" xfId="56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174" fontId="11" fillId="38" borderId="10" xfId="0" applyNumberFormat="1" applyFont="1" applyFill="1" applyBorder="1" applyAlignment="1" applyProtection="1">
      <alignment horizontal="left" vertical="center" wrapText="1"/>
      <protection locked="0"/>
    </xf>
    <xf numFmtId="174" fontId="11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174" fontId="0" fillId="33" borderId="10" xfId="0" applyNumberFormat="1" applyFill="1" applyBorder="1" applyAlignment="1" applyProtection="1">
      <alignment horizontal="center" vertical="center"/>
      <protection locked="0"/>
    </xf>
    <xf numFmtId="17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74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174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10" xfId="0" applyNumberFormat="1" applyFont="1" applyFill="1" applyBorder="1" applyAlignment="1" applyProtection="1">
      <alignment horizontal="center" vertical="center"/>
      <protection locked="0"/>
    </xf>
    <xf numFmtId="174" fontId="11" fillId="38" borderId="10" xfId="0" applyNumberFormat="1" applyFont="1" applyFill="1" applyBorder="1" applyAlignment="1" applyProtection="1">
      <alignment horizontal="center" vertical="center"/>
      <protection locked="0"/>
    </xf>
    <xf numFmtId="174" fontId="11" fillId="38" borderId="10" xfId="0" applyNumberFormat="1" applyFont="1" applyFill="1" applyBorder="1" applyAlignment="1" applyProtection="1">
      <alignment horizontal="center" vertical="center"/>
      <protection locked="0"/>
    </xf>
    <xf numFmtId="174" fontId="2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57" applyFont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" fillId="38" borderId="10" xfId="57" applyFont="1" applyFill="1" applyBorder="1" applyAlignment="1" applyProtection="1">
      <alignment horizontal="left" vertical="center" wrapText="1"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174" fontId="3" fillId="36" borderId="16" xfId="0" applyNumberFormat="1" applyFont="1" applyFill="1" applyBorder="1" applyAlignment="1" applyProtection="1">
      <alignment horizontal="center" vertical="center"/>
      <protection locked="0"/>
    </xf>
    <xf numFmtId="174" fontId="3" fillId="36" borderId="17" xfId="0" applyNumberFormat="1" applyFont="1" applyFill="1" applyBorder="1" applyAlignment="1" applyProtection="1">
      <alignment horizontal="center" vertical="center"/>
      <protection locked="0"/>
    </xf>
    <xf numFmtId="174" fontId="3" fillId="36" borderId="18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_melleklet_letszam" xfId="56"/>
    <cellStyle name="Normál_3_melleklet_intter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8"/>
  <sheetViews>
    <sheetView zoomScale="80" zoomScaleNormal="80" zoomScalePageLayoutView="0" workbookViewId="0" topLeftCell="A4">
      <pane xSplit="2" topLeftCell="C1" activePane="topRight" state="frozen"/>
      <selection pane="topLeft" activeCell="A1" sqref="A1"/>
      <selection pane="topRight" activeCell="AA15" sqref="AA15"/>
    </sheetView>
  </sheetViews>
  <sheetFormatPr defaultColWidth="9.140625" defaultRowHeight="12.75"/>
  <cols>
    <col min="1" max="1" width="4.140625" style="5" customWidth="1"/>
    <col min="2" max="2" width="38.7109375" style="5" customWidth="1"/>
    <col min="3" max="4" width="10.421875" style="17" customWidth="1"/>
    <col min="5" max="5" width="9.28125" style="17" customWidth="1"/>
    <col min="6" max="6" width="10.28125" style="17" customWidth="1"/>
    <col min="7" max="7" width="12.57421875" style="17" customWidth="1"/>
    <col min="8" max="8" width="12.28125" style="17" customWidth="1"/>
    <col min="9" max="12" width="7.7109375" style="17" customWidth="1"/>
    <col min="13" max="13" width="9.140625" style="17" customWidth="1"/>
    <col min="14" max="14" width="10.00390625" style="17" customWidth="1"/>
    <col min="15" max="15" width="11.140625" style="17" hidden="1" customWidth="1"/>
    <col min="16" max="16" width="9.28125" style="17" hidden="1" customWidth="1"/>
    <col min="17" max="17" width="11.140625" style="17" hidden="1" customWidth="1"/>
    <col min="18" max="18" width="10.421875" style="17" hidden="1" customWidth="1"/>
    <col min="19" max="19" width="15.140625" style="17" hidden="1" customWidth="1"/>
    <col min="20" max="20" width="12.00390625" style="17" hidden="1" customWidth="1"/>
    <col min="21" max="24" width="0" style="17" hidden="1" customWidth="1"/>
    <col min="25" max="16384" width="9.140625" style="17" customWidth="1"/>
  </cols>
  <sheetData>
    <row r="2" spans="1:20" ht="17.25">
      <c r="A2" s="1"/>
      <c r="B2" s="2" t="s">
        <v>19</v>
      </c>
      <c r="C2" s="110" t="s">
        <v>20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"/>
      <c r="T2" s="3"/>
    </row>
    <row r="5" spans="1:24" ht="96" customHeight="1">
      <c r="A5" s="4"/>
      <c r="B5" s="111" t="s">
        <v>95</v>
      </c>
      <c r="C5" s="107" t="s">
        <v>45</v>
      </c>
      <c r="D5" s="107"/>
      <c r="E5" s="107"/>
      <c r="F5" s="107"/>
      <c r="G5" s="107" t="s">
        <v>46</v>
      </c>
      <c r="H5" s="107"/>
      <c r="I5" s="107" t="s">
        <v>47</v>
      </c>
      <c r="J5" s="107"/>
      <c r="K5" s="107" t="s">
        <v>48</v>
      </c>
      <c r="L5" s="107"/>
      <c r="M5" s="107" t="s">
        <v>38</v>
      </c>
      <c r="N5" s="107"/>
      <c r="O5" s="107" t="s">
        <v>44</v>
      </c>
      <c r="P5" s="107"/>
      <c r="Q5" s="107"/>
      <c r="R5" s="107"/>
      <c r="S5" s="107" t="s">
        <v>40</v>
      </c>
      <c r="T5" s="107"/>
      <c r="U5" s="107" t="s">
        <v>49</v>
      </c>
      <c r="V5" s="107"/>
      <c r="W5" s="107"/>
      <c r="X5" s="107"/>
    </row>
    <row r="6" spans="2:24" ht="27.75" customHeight="1">
      <c r="B6" s="112"/>
      <c r="C6" s="18" t="s">
        <v>9</v>
      </c>
      <c r="D6" s="7" t="s">
        <v>10</v>
      </c>
      <c r="E6" s="18" t="s">
        <v>9</v>
      </c>
      <c r="F6" s="7" t="s">
        <v>10</v>
      </c>
      <c r="G6" s="18" t="s">
        <v>9</v>
      </c>
      <c r="H6" s="7" t="s">
        <v>10</v>
      </c>
      <c r="I6" s="18" t="s">
        <v>9</v>
      </c>
      <c r="J6" s="7" t="s">
        <v>10</v>
      </c>
      <c r="K6" s="18" t="s">
        <v>9</v>
      </c>
      <c r="L6" s="7" t="s">
        <v>10</v>
      </c>
      <c r="M6" s="18" t="s">
        <v>9</v>
      </c>
      <c r="N6" s="7" t="s">
        <v>10</v>
      </c>
      <c r="O6" s="29" t="s">
        <v>9</v>
      </c>
      <c r="P6" s="7" t="s">
        <v>10</v>
      </c>
      <c r="Q6" s="18" t="s">
        <v>9</v>
      </c>
      <c r="R6" s="7" t="s">
        <v>10</v>
      </c>
      <c r="S6" s="8" t="s">
        <v>9</v>
      </c>
      <c r="T6" s="7" t="s">
        <v>10</v>
      </c>
      <c r="U6" s="29" t="s">
        <v>9</v>
      </c>
      <c r="V6" s="7" t="s">
        <v>10</v>
      </c>
      <c r="W6" s="18" t="s">
        <v>9</v>
      </c>
      <c r="X6" s="7" t="s">
        <v>10</v>
      </c>
    </row>
    <row r="7" spans="2:24" ht="75.75" customHeight="1">
      <c r="B7" s="112"/>
      <c r="C7" s="108" t="s">
        <v>33</v>
      </c>
      <c r="D7" s="108"/>
      <c r="E7" s="108" t="s">
        <v>39</v>
      </c>
      <c r="F7" s="108"/>
      <c r="G7" s="109" t="s">
        <v>8</v>
      </c>
      <c r="H7" s="109"/>
      <c r="I7" s="108" t="s">
        <v>30</v>
      </c>
      <c r="J7" s="108"/>
      <c r="K7" s="109" t="s">
        <v>8</v>
      </c>
      <c r="L7" s="109"/>
      <c r="M7" s="109" t="s">
        <v>8</v>
      </c>
      <c r="N7" s="109"/>
      <c r="O7" s="108" t="s">
        <v>41</v>
      </c>
      <c r="P7" s="108"/>
      <c r="Q7" s="108" t="s">
        <v>42</v>
      </c>
      <c r="R7" s="108"/>
      <c r="S7" s="109" t="s">
        <v>8</v>
      </c>
      <c r="T7" s="109"/>
      <c r="U7" s="108" t="s">
        <v>33</v>
      </c>
      <c r="V7" s="108"/>
      <c r="W7" s="108" t="s">
        <v>39</v>
      </c>
      <c r="X7" s="108"/>
    </row>
    <row r="8" spans="2:24" ht="27.75" customHeight="1">
      <c r="B8" s="22" t="s">
        <v>43</v>
      </c>
      <c r="C8" s="53">
        <f>C9+C10</f>
        <v>4</v>
      </c>
      <c r="D8" s="54">
        <v>4</v>
      </c>
      <c r="E8" s="53">
        <f>E9+E10</f>
        <v>4</v>
      </c>
      <c r="F8" s="54">
        <v>4</v>
      </c>
      <c r="G8" s="53">
        <v>615</v>
      </c>
      <c r="H8" s="54">
        <v>612</v>
      </c>
      <c r="I8" s="38"/>
      <c r="J8" s="39"/>
      <c r="K8" s="38"/>
      <c r="L8" s="39"/>
      <c r="M8" s="53">
        <v>615</v>
      </c>
      <c r="N8" s="54">
        <v>612</v>
      </c>
      <c r="O8" s="53"/>
      <c r="P8" s="54"/>
      <c r="Q8" s="53"/>
      <c r="R8" s="54"/>
      <c r="S8" s="53">
        <v>510</v>
      </c>
      <c r="T8" s="54">
        <v>592</v>
      </c>
      <c r="U8" s="38"/>
      <c r="V8" s="39"/>
      <c r="W8" s="38"/>
      <c r="X8" s="39"/>
    </row>
    <row r="9" spans="1:24" ht="29.25" customHeight="1">
      <c r="A9" s="46" t="s">
        <v>4</v>
      </c>
      <c r="B9" s="10" t="s">
        <v>65</v>
      </c>
      <c r="C9" s="55">
        <v>4</v>
      </c>
      <c r="D9" s="56">
        <v>4</v>
      </c>
      <c r="E9" s="55">
        <v>4</v>
      </c>
      <c r="F9" s="56">
        <v>4</v>
      </c>
      <c r="G9" s="55">
        <v>459</v>
      </c>
      <c r="H9" s="56">
        <v>427</v>
      </c>
      <c r="I9" s="57"/>
      <c r="J9" s="58"/>
      <c r="K9" s="57"/>
      <c r="L9" s="58"/>
      <c r="M9" s="59">
        <v>459</v>
      </c>
      <c r="N9" s="60">
        <v>427</v>
      </c>
      <c r="O9" s="55"/>
      <c r="P9" s="56"/>
      <c r="Q9" s="55"/>
      <c r="R9" s="56"/>
      <c r="S9" s="59" t="e">
        <f>SUM(#REF!)</f>
        <v>#REF!</v>
      </c>
      <c r="T9" s="60" t="e">
        <f>SUM(#REF!)</f>
        <v>#REF!</v>
      </c>
      <c r="U9" s="57"/>
      <c r="V9" s="58"/>
      <c r="W9" s="57"/>
      <c r="X9" s="58"/>
    </row>
    <row r="10" spans="1:24" ht="27.75" customHeight="1">
      <c r="A10" s="46" t="s">
        <v>6</v>
      </c>
      <c r="B10" s="10" t="s">
        <v>27</v>
      </c>
      <c r="C10" s="63"/>
      <c r="D10" s="37"/>
      <c r="E10" s="63"/>
      <c r="F10" s="37"/>
      <c r="G10" s="44">
        <f>SUM(G11:G21)</f>
        <v>156</v>
      </c>
      <c r="H10" s="45">
        <f>SUM(H11:H21)</f>
        <v>185</v>
      </c>
      <c r="I10" s="63"/>
      <c r="J10" s="37"/>
      <c r="K10" s="63"/>
      <c r="L10" s="37"/>
      <c r="M10" s="44">
        <v>156</v>
      </c>
      <c r="N10" s="45">
        <f>SUM(N11:N21)</f>
        <v>185</v>
      </c>
      <c r="O10" s="63"/>
      <c r="P10" s="37"/>
      <c r="Q10" s="63"/>
      <c r="R10" s="37"/>
      <c r="S10" s="44">
        <f>SUM(S11:S21)</f>
        <v>156</v>
      </c>
      <c r="T10" s="45">
        <f>SUM(T11:T21)</f>
        <v>185</v>
      </c>
      <c r="U10" s="63"/>
      <c r="V10" s="37"/>
      <c r="W10" s="63"/>
      <c r="X10" s="37"/>
    </row>
    <row r="11" spans="1:24" ht="27.75" customHeight="1">
      <c r="A11" s="24" t="s">
        <v>7</v>
      </c>
      <c r="B11" s="15" t="s">
        <v>92</v>
      </c>
      <c r="C11" s="41"/>
      <c r="D11" s="40"/>
      <c r="E11" s="41"/>
      <c r="F11" s="40"/>
      <c r="G11" s="64">
        <v>10</v>
      </c>
      <c r="H11" s="62">
        <v>12</v>
      </c>
      <c r="I11" s="41"/>
      <c r="J11" s="40"/>
      <c r="K11" s="41"/>
      <c r="L11" s="40"/>
      <c r="M11" s="64">
        <v>10</v>
      </c>
      <c r="N11" s="62">
        <v>12</v>
      </c>
      <c r="O11" s="41"/>
      <c r="P11" s="40"/>
      <c r="Q11" s="41"/>
      <c r="R11" s="40"/>
      <c r="S11" s="64">
        <v>10</v>
      </c>
      <c r="T11" s="62">
        <v>12</v>
      </c>
      <c r="U11" s="41"/>
      <c r="V11" s="40"/>
      <c r="W11" s="41"/>
      <c r="X11" s="40"/>
    </row>
    <row r="12" spans="1:24" ht="27.75" customHeight="1">
      <c r="A12" s="24" t="s">
        <v>56</v>
      </c>
      <c r="B12" s="15" t="s">
        <v>69</v>
      </c>
      <c r="C12" s="41"/>
      <c r="D12" s="40"/>
      <c r="E12" s="41"/>
      <c r="F12" s="40"/>
      <c r="G12" s="64">
        <v>10</v>
      </c>
      <c r="H12" s="62">
        <v>12</v>
      </c>
      <c r="I12" s="41"/>
      <c r="J12" s="40"/>
      <c r="K12" s="41"/>
      <c r="L12" s="40"/>
      <c r="M12" s="64">
        <v>10</v>
      </c>
      <c r="N12" s="62">
        <v>12</v>
      </c>
      <c r="O12" s="41"/>
      <c r="P12" s="40"/>
      <c r="Q12" s="41"/>
      <c r="R12" s="40"/>
      <c r="S12" s="64">
        <v>10</v>
      </c>
      <c r="T12" s="62">
        <v>12</v>
      </c>
      <c r="U12" s="41"/>
      <c r="V12" s="40"/>
      <c r="W12" s="41"/>
      <c r="X12" s="40"/>
    </row>
    <row r="13" spans="1:24" ht="27.75" customHeight="1">
      <c r="A13" s="24" t="s">
        <v>66</v>
      </c>
      <c r="B13" s="15" t="s">
        <v>70</v>
      </c>
      <c r="C13" s="41"/>
      <c r="D13" s="40"/>
      <c r="E13" s="41"/>
      <c r="F13" s="40"/>
      <c r="G13" s="64">
        <v>10</v>
      </c>
      <c r="H13" s="62">
        <v>12</v>
      </c>
      <c r="I13" s="41"/>
      <c r="J13" s="40"/>
      <c r="K13" s="41"/>
      <c r="L13" s="40"/>
      <c r="M13" s="64">
        <v>10</v>
      </c>
      <c r="N13" s="62">
        <v>12</v>
      </c>
      <c r="O13" s="41"/>
      <c r="P13" s="40"/>
      <c r="Q13" s="41"/>
      <c r="R13" s="40"/>
      <c r="S13" s="64">
        <v>10</v>
      </c>
      <c r="T13" s="62">
        <v>12</v>
      </c>
      <c r="U13" s="41"/>
      <c r="V13" s="40"/>
      <c r="W13" s="41"/>
      <c r="X13" s="40"/>
    </row>
    <row r="14" spans="1:24" ht="27.75" customHeight="1">
      <c r="A14" s="24" t="s">
        <v>68</v>
      </c>
      <c r="B14" s="15" t="s">
        <v>71</v>
      </c>
      <c r="C14" s="41"/>
      <c r="D14" s="40"/>
      <c r="E14" s="41"/>
      <c r="F14" s="40"/>
      <c r="G14" s="64">
        <v>10</v>
      </c>
      <c r="H14" s="62">
        <v>12</v>
      </c>
      <c r="I14" s="41"/>
      <c r="J14" s="40"/>
      <c r="K14" s="41"/>
      <c r="L14" s="40"/>
      <c r="M14" s="64">
        <v>10</v>
      </c>
      <c r="N14" s="62">
        <v>12</v>
      </c>
      <c r="O14" s="41"/>
      <c r="P14" s="40"/>
      <c r="Q14" s="41"/>
      <c r="R14" s="40"/>
      <c r="S14" s="64">
        <v>10</v>
      </c>
      <c r="T14" s="62">
        <v>12</v>
      </c>
      <c r="U14" s="41"/>
      <c r="V14" s="40"/>
      <c r="W14" s="41"/>
      <c r="X14" s="40"/>
    </row>
    <row r="15" spans="1:24" ht="27.75" customHeight="1">
      <c r="A15" s="24" t="s">
        <v>72</v>
      </c>
      <c r="B15" s="15" t="s">
        <v>73</v>
      </c>
      <c r="C15" s="41"/>
      <c r="D15" s="40"/>
      <c r="E15" s="41"/>
      <c r="F15" s="40"/>
      <c r="G15" s="64">
        <v>10</v>
      </c>
      <c r="H15" s="62">
        <v>12</v>
      </c>
      <c r="I15" s="41"/>
      <c r="J15" s="40"/>
      <c r="K15" s="41"/>
      <c r="L15" s="40"/>
      <c r="M15" s="64">
        <v>10</v>
      </c>
      <c r="N15" s="62">
        <v>12</v>
      </c>
      <c r="O15" s="41"/>
      <c r="P15" s="40"/>
      <c r="Q15" s="41"/>
      <c r="R15" s="40"/>
      <c r="S15" s="64">
        <v>10</v>
      </c>
      <c r="T15" s="62">
        <v>12</v>
      </c>
      <c r="U15" s="41"/>
      <c r="V15" s="40"/>
      <c r="W15" s="41"/>
      <c r="X15" s="40"/>
    </row>
    <row r="16" spans="1:24" ht="27.75" customHeight="1">
      <c r="A16" s="24" t="s">
        <v>74</v>
      </c>
      <c r="B16" s="15" t="s">
        <v>75</v>
      </c>
      <c r="C16" s="41"/>
      <c r="D16" s="40"/>
      <c r="E16" s="41"/>
      <c r="F16" s="40"/>
      <c r="G16" s="64">
        <v>10</v>
      </c>
      <c r="H16" s="62">
        <v>12</v>
      </c>
      <c r="I16" s="41"/>
      <c r="J16" s="40"/>
      <c r="K16" s="41"/>
      <c r="L16" s="40"/>
      <c r="M16" s="64">
        <v>10</v>
      </c>
      <c r="N16" s="62">
        <v>12</v>
      </c>
      <c r="O16" s="41"/>
      <c r="P16" s="40"/>
      <c r="Q16" s="41"/>
      <c r="R16" s="40"/>
      <c r="S16" s="64">
        <v>10</v>
      </c>
      <c r="T16" s="62">
        <v>12</v>
      </c>
      <c r="U16" s="41"/>
      <c r="V16" s="40"/>
      <c r="W16" s="41"/>
      <c r="X16" s="40"/>
    </row>
    <row r="17" spans="1:24" ht="27.75" customHeight="1">
      <c r="A17" s="24" t="s">
        <v>76</v>
      </c>
      <c r="B17" s="15" t="s">
        <v>77</v>
      </c>
      <c r="C17" s="41"/>
      <c r="D17" s="40"/>
      <c r="E17" s="41"/>
      <c r="F17" s="40"/>
      <c r="G17" s="64">
        <v>39</v>
      </c>
      <c r="H17" s="62">
        <v>51</v>
      </c>
      <c r="I17" s="41"/>
      <c r="J17" s="40"/>
      <c r="K17" s="41"/>
      <c r="L17" s="40"/>
      <c r="M17" s="64">
        <v>39</v>
      </c>
      <c r="N17" s="62">
        <v>51</v>
      </c>
      <c r="O17" s="41"/>
      <c r="P17" s="40"/>
      <c r="Q17" s="41"/>
      <c r="R17" s="40"/>
      <c r="S17" s="64">
        <v>39</v>
      </c>
      <c r="T17" s="62">
        <v>51</v>
      </c>
      <c r="U17" s="41"/>
      <c r="V17" s="40"/>
      <c r="W17" s="41"/>
      <c r="X17" s="40"/>
    </row>
    <row r="18" spans="1:24" ht="27.75" customHeight="1">
      <c r="A18" s="24" t="s">
        <v>78</v>
      </c>
      <c r="B18" s="15" t="s">
        <v>79</v>
      </c>
      <c r="C18" s="41"/>
      <c r="D18" s="40"/>
      <c r="E18" s="41"/>
      <c r="F18" s="40"/>
      <c r="G18" s="64">
        <v>12</v>
      </c>
      <c r="H18" s="62">
        <v>13</v>
      </c>
      <c r="I18" s="41"/>
      <c r="J18" s="40"/>
      <c r="K18" s="41"/>
      <c r="L18" s="40"/>
      <c r="M18" s="64">
        <v>12</v>
      </c>
      <c r="N18" s="62">
        <v>13</v>
      </c>
      <c r="O18" s="41"/>
      <c r="P18" s="40"/>
      <c r="Q18" s="41"/>
      <c r="R18" s="40"/>
      <c r="S18" s="64">
        <v>12</v>
      </c>
      <c r="T18" s="62">
        <v>13</v>
      </c>
      <c r="U18" s="41"/>
      <c r="V18" s="40"/>
      <c r="W18" s="41"/>
      <c r="X18" s="40"/>
    </row>
    <row r="19" spans="1:24" ht="27.75" customHeight="1">
      <c r="A19" s="24" t="s">
        <v>80</v>
      </c>
      <c r="B19" s="15" t="s">
        <v>81</v>
      </c>
      <c r="C19" s="41"/>
      <c r="D19" s="40"/>
      <c r="E19" s="41"/>
      <c r="F19" s="40"/>
      <c r="G19" s="64">
        <v>15</v>
      </c>
      <c r="H19" s="62">
        <v>17</v>
      </c>
      <c r="I19" s="41"/>
      <c r="J19" s="40"/>
      <c r="K19" s="41"/>
      <c r="L19" s="40"/>
      <c r="M19" s="64">
        <v>15</v>
      </c>
      <c r="N19" s="62">
        <v>17</v>
      </c>
      <c r="O19" s="41"/>
      <c r="P19" s="40"/>
      <c r="Q19" s="41"/>
      <c r="R19" s="40"/>
      <c r="S19" s="64">
        <v>15</v>
      </c>
      <c r="T19" s="62">
        <v>17</v>
      </c>
      <c r="U19" s="41"/>
      <c r="V19" s="40"/>
      <c r="W19" s="41"/>
      <c r="X19" s="40"/>
    </row>
    <row r="20" spans="1:24" ht="27.75" customHeight="1">
      <c r="A20" s="24" t="s">
        <v>82</v>
      </c>
      <c r="B20" s="15" t="s">
        <v>96</v>
      </c>
      <c r="C20" s="41"/>
      <c r="D20" s="40"/>
      <c r="E20" s="41"/>
      <c r="F20" s="40"/>
      <c r="G20" s="64">
        <v>15</v>
      </c>
      <c r="H20" s="62">
        <v>16</v>
      </c>
      <c r="I20" s="41"/>
      <c r="J20" s="40"/>
      <c r="K20" s="41"/>
      <c r="L20" s="40"/>
      <c r="M20" s="64">
        <v>15</v>
      </c>
      <c r="N20" s="62">
        <v>16</v>
      </c>
      <c r="O20" s="41"/>
      <c r="P20" s="40"/>
      <c r="Q20" s="41"/>
      <c r="R20" s="40"/>
      <c r="S20" s="64">
        <v>15</v>
      </c>
      <c r="T20" s="62">
        <v>16</v>
      </c>
      <c r="U20" s="41"/>
      <c r="V20" s="40"/>
      <c r="W20" s="41"/>
      <c r="X20" s="40"/>
    </row>
    <row r="21" spans="1:24" ht="27.75" customHeight="1">
      <c r="A21" s="24" t="s">
        <v>83</v>
      </c>
      <c r="B21" s="15" t="s">
        <v>97</v>
      </c>
      <c r="C21" s="41"/>
      <c r="D21" s="40"/>
      <c r="E21" s="41"/>
      <c r="F21" s="40"/>
      <c r="G21" s="64">
        <v>15</v>
      </c>
      <c r="H21" s="62">
        <v>16</v>
      </c>
      <c r="I21" s="41"/>
      <c r="J21" s="40"/>
      <c r="K21" s="41"/>
      <c r="L21" s="40"/>
      <c r="M21" s="64">
        <v>15</v>
      </c>
      <c r="N21" s="62">
        <v>16</v>
      </c>
      <c r="O21" s="41"/>
      <c r="P21" s="40"/>
      <c r="Q21" s="41"/>
      <c r="R21" s="40"/>
      <c r="S21" s="64">
        <v>15</v>
      </c>
      <c r="T21" s="62">
        <v>16</v>
      </c>
      <c r="U21" s="41"/>
      <c r="V21" s="40"/>
      <c r="W21" s="41"/>
      <c r="X21" s="40"/>
    </row>
    <row r="26" ht="12.75">
      <c r="B26" s="5" t="s">
        <v>98</v>
      </c>
    </row>
    <row r="27" spans="5:8" ht="12.75">
      <c r="E27" s="106" t="s">
        <v>50</v>
      </c>
      <c r="F27" s="106"/>
      <c r="G27" s="106"/>
      <c r="H27" s="106"/>
    </row>
    <row r="28" spans="7:8" ht="12.75">
      <c r="G28" s="106" t="s">
        <v>64</v>
      </c>
      <c r="H28" s="106"/>
    </row>
  </sheetData>
  <sheetProtection selectLockedCells="1"/>
  <mergeCells count="23">
    <mergeCell ref="B5:B7"/>
    <mergeCell ref="C7:D7"/>
    <mergeCell ref="E7:F7"/>
    <mergeCell ref="G7:H7"/>
    <mergeCell ref="C5:F5"/>
    <mergeCell ref="G5:H5"/>
    <mergeCell ref="C2:R2"/>
    <mergeCell ref="M5:N5"/>
    <mergeCell ref="M7:N7"/>
    <mergeCell ref="K7:L7"/>
    <mergeCell ref="K5:L5"/>
    <mergeCell ref="I7:J7"/>
    <mergeCell ref="I5:J5"/>
    <mergeCell ref="E27:H27"/>
    <mergeCell ref="G28:H28"/>
    <mergeCell ref="U5:X5"/>
    <mergeCell ref="U7:V7"/>
    <mergeCell ref="W7:X7"/>
    <mergeCell ref="S5:T5"/>
    <mergeCell ref="S7:T7"/>
    <mergeCell ref="O5:R5"/>
    <mergeCell ref="O7:P7"/>
    <mergeCell ref="Q7:R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59"/>
  <sheetViews>
    <sheetView zoomScale="80" zoomScaleNormal="80" zoomScaleSheetLayoutView="75" zoomScalePageLayoutView="0" workbookViewId="0" topLeftCell="A4">
      <pane xSplit="2" topLeftCell="O1" activePane="topRight" state="frozen"/>
      <selection pane="topLeft" activeCell="A1" sqref="A1"/>
      <selection pane="topRight" activeCell="AI10" sqref="AI10"/>
    </sheetView>
  </sheetViews>
  <sheetFormatPr defaultColWidth="9.140625" defaultRowHeight="12.75"/>
  <cols>
    <col min="1" max="1" width="5.28125" style="5" customWidth="1"/>
    <col min="2" max="2" width="38.57421875" style="5" customWidth="1"/>
    <col min="3" max="3" width="6.7109375" style="5" customWidth="1"/>
    <col min="4" max="4" width="6.7109375" style="30" customWidth="1"/>
    <col min="5" max="5" width="7.8515625" style="5" customWidth="1"/>
    <col min="6" max="6" width="8.28125" style="30" customWidth="1"/>
    <col min="7" max="7" width="7.8515625" style="5" customWidth="1"/>
    <col min="8" max="8" width="8.00390625" style="30" customWidth="1"/>
    <col min="9" max="9" width="6.7109375" style="5" customWidth="1"/>
    <col min="10" max="10" width="6.7109375" style="30" customWidth="1"/>
    <col min="11" max="11" width="8.00390625" style="5" customWidth="1"/>
    <col min="12" max="12" width="8.140625" style="30" customWidth="1"/>
    <col min="13" max="13" width="6.7109375" style="5" customWidth="1"/>
    <col min="14" max="14" width="6.7109375" style="30" customWidth="1"/>
    <col min="15" max="15" width="6.140625" style="5" customWidth="1"/>
    <col min="16" max="16" width="6.7109375" style="30" customWidth="1"/>
    <col min="17" max="17" width="6.7109375" style="5" customWidth="1"/>
    <col min="18" max="18" width="6.7109375" style="30" customWidth="1"/>
    <col min="19" max="19" width="6.7109375" style="5" customWidth="1"/>
    <col min="20" max="20" width="6.7109375" style="30" customWidth="1"/>
    <col min="21" max="21" width="6.7109375" style="5" customWidth="1"/>
    <col min="22" max="22" width="6.7109375" style="30" customWidth="1"/>
    <col min="23" max="23" width="6.7109375" style="5" customWidth="1"/>
    <col min="24" max="24" width="6.7109375" style="30" customWidth="1"/>
    <col min="25" max="25" width="6.7109375" style="5" customWidth="1"/>
    <col min="26" max="26" width="6.7109375" style="30" customWidth="1"/>
    <col min="27" max="27" width="6.7109375" style="5" customWidth="1"/>
    <col min="28" max="28" width="6.7109375" style="30" customWidth="1"/>
    <col min="29" max="29" width="6.7109375" style="5" customWidth="1"/>
    <col min="30" max="30" width="6.7109375" style="30" customWidth="1"/>
    <col min="31" max="31" width="6.7109375" style="5" customWidth="1"/>
    <col min="32" max="32" width="6.7109375" style="30" customWidth="1"/>
    <col min="33" max="33" width="4.8515625" style="5" bestFit="1" customWidth="1"/>
    <col min="34" max="34" width="5.57421875" style="30" bestFit="1" customWidth="1"/>
    <col min="35" max="35" width="6.7109375" style="5" customWidth="1"/>
    <col min="36" max="36" width="6.7109375" style="30" customWidth="1"/>
    <col min="37" max="37" width="6.7109375" style="5" customWidth="1"/>
    <col min="38" max="38" width="6.7109375" style="30" customWidth="1"/>
    <col min="39" max="39" width="6.7109375" style="5" customWidth="1"/>
    <col min="40" max="40" width="6.7109375" style="30" customWidth="1"/>
    <col min="41" max="41" width="8.28125" style="5" customWidth="1"/>
    <col min="42" max="42" width="7.8515625" style="30" customWidth="1"/>
    <col min="43" max="43" width="6.7109375" style="5" customWidth="1"/>
    <col min="44" max="44" width="6.7109375" style="30" customWidth="1"/>
    <col min="45" max="45" width="8.00390625" style="5" customWidth="1"/>
    <col min="46" max="46" width="8.140625" style="30" customWidth="1"/>
    <col min="47" max="16384" width="9.140625" style="5" customWidth="1"/>
  </cols>
  <sheetData>
    <row r="2" spans="2:46" s="1" customFormat="1" ht="17.25">
      <c r="B2" s="2" t="s">
        <v>3</v>
      </c>
      <c r="C2" s="110" t="s">
        <v>28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</row>
    <row r="5" spans="2:46" s="4" customFormat="1" ht="51" customHeight="1">
      <c r="B5" s="111" t="s">
        <v>95</v>
      </c>
      <c r="C5" s="121" t="s">
        <v>14</v>
      </c>
      <c r="D5" s="121"/>
      <c r="E5" s="121"/>
      <c r="F5" s="121"/>
      <c r="G5" s="121"/>
      <c r="H5" s="121"/>
      <c r="I5" s="121" t="s">
        <v>1</v>
      </c>
      <c r="J5" s="121"/>
      <c r="K5" s="121"/>
      <c r="L5" s="121"/>
      <c r="M5" s="121"/>
      <c r="N5" s="121"/>
      <c r="O5" s="121" t="s">
        <v>13</v>
      </c>
      <c r="P5" s="121"/>
      <c r="Q5" s="121"/>
      <c r="R5" s="121"/>
      <c r="S5" s="121"/>
      <c r="T5" s="121"/>
      <c r="U5" s="121" t="s">
        <v>12</v>
      </c>
      <c r="V5" s="121"/>
      <c r="W5" s="121"/>
      <c r="X5" s="121"/>
      <c r="Y5" s="121"/>
      <c r="Z5" s="121"/>
      <c r="AA5" s="122" t="s">
        <v>32</v>
      </c>
      <c r="AB5" s="121"/>
      <c r="AC5" s="121"/>
      <c r="AD5" s="121"/>
      <c r="AE5" s="121"/>
      <c r="AF5" s="121"/>
      <c r="AG5" s="122" t="s">
        <v>52</v>
      </c>
      <c r="AH5" s="121"/>
      <c r="AI5" s="121"/>
      <c r="AJ5" s="121"/>
      <c r="AK5" s="121"/>
      <c r="AL5" s="121"/>
      <c r="AM5" s="123" t="s">
        <v>15</v>
      </c>
      <c r="AN5" s="122"/>
      <c r="AO5" s="122"/>
      <c r="AP5" s="122"/>
      <c r="AQ5" s="122"/>
      <c r="AR5" s="122"/>
      <c r="AS5" s="118" t="s">
        <v>21</v>
      </c>
      <c r="AT5" s="119"/>
    </row>
    <row r="6" spans="2:46" ht="27.75" customHeight="1">
      <c r="B6" s="112"/>
      <c r="C6" s="8" t="s">
        <v>9</v>
      </c>
      <c r="D6" s="23" t="s">
        <v>10</v>
      </c>
      <c r="E6" s="6" t="s">
        <v>9</v>
      </c>
      <c r="F6" s="23" t="s">
        <v>10</v>
      </c>
      <c r="G6" s="6" t="s">
        <v>9</v>
      </c>
      <c r="H6" s="23" t="s">
        <v>10</v>
      </c>
      <c r="I6" s="6" t="s">
        <v>9</v>
      </c>
      <c r="J6" s="23" t="s">
        <v>10</v>
      </c>
      <c r="K6" s="6" t="s">
        <v>9</v>
      </c>
      <c r="L6" s="23" t="s">
        <v>10</v>
      </c>
      <c r="M6" s="6" t="s">
        <v>9</v>
      </c>
      <c r="N6" s="23" t="s">
        <v>10</v>
      </c>
      <c r="O6" s="6" t="s">
        <v>9</v>
      </c>
      <c r="P6" s="23" t="s">
        <v>10</v>
      </c>
      <c r="Q6" s="6" t="s">
        <v>9</v>
      </c>
      <c r="R6" s="23" t="s">
        <v>10</v>
      </c>
      <c r="S6" s="6" t="s">
        <v>9</v>
      </c>
      <c r="T6" s="23" t="s">
        <v>10</v>
      </c>
      <c r="U6" s="6" t="s">
        <v>9</v>
      </c>
      <c r="V6" s="23" t="s">
        <v>10</v>
      </c>
      <c r="W6" s="6" t="s">
        <v>9</v>
      </c>
      <c r="X6" s="23" t="s">
        <v>10</v>
      </c>
      <c r="Y6" s="6" t="s">
        <v>9</v>
      </c>
      <c r="Z6" s="23" t="s">
        <v>10</v>
      </c>
      <c r="AA6" s="6" t="s">
        <v>9</v>
      </c>
      <c r="AB6" s="23" t="s">
        <v>10</v>
      </c>
      <c r="AC6" s="6" t="s">
        <v>9</v>
      </c>
      <c r="AD6" s="23" t="s">
        <v>10</v>
      </c>
      <c r="AE6" s="6" t="s">
        <v>9</v>
      </c>
      <c r="AF6" s="23" t="s">
        <v>10</v>
      </c>
      <c r="AG6" s="6" t="s">
        <v>9</v>
      </c>
      <c r="AH6" s="23" t="s">
        <v>10</v>
      </c>
      <c r="AI6" s="6" t="s">
        <v>9</v>
      </c>
      <c r="AJ6" s="23" t="s">
        <v>10</v>
      </c>
      <c r="AK6" s="6" t="s">
        <v>9</v>
      </c>
      <c r="AL6" s="23" t="s">
        <v>10</v>
      </c>
      <c r="AM6" s="8" t="s">
        <v>9</v>
      </c>
      <c r="AN6" s="23" t="s">
        <v>10</v>
      </c>
      <c r="AO6" s="8" t="s">
        <v>9</v>
      </c>
      <c r="AP6" s="23" t="s">
        <v>10</v>
      </c>
      <c r="AQ6" s="8" t="s">
        <v>9</v>
      </c>
      <c r="AR6" s="23" t="s">
        <v>10</v>
      </c>
      <c r="AS6" s="8" t="s">
        <v>9</v>
      </c>
      <c r="AT6" s="23" t="s">
        <v>10</v>
      </c>
    </row>
    <row r="7" spans="2:46" ht="27.75" customHeight="1">
      <c r="B7" s="112"/>
      <c r="C7" s="114" t="s">
        <v>0</v>
      </c>
      <c r="D7" s="114"/>
      <c r="E7" s="115" t="s">
        <v>26</v>
      </c>
      <c r="F7" s="115"/>
      <c r="G7" s="115" t="s">
        <v>11</v>
      </c>
      <c r="H7" s="115"/>
      <c r="I7" s="114" t="s">
        <v>0</v>
      </c>
      <c r="J7" s="114"/>
      <c r="K7" s="116" t="s">
        <v>26</v>
      </c>
      <c r="L7" s="116"/>
      <c r="M7" s="116" t="s">
        <v>11</v>
      </c>
      <c r="N7" s="116"/>
      <c r="O7" s="114" t="s">
        <v>0</v>
      </c>
      <c r="P7" s="114"/>
      <c r="Q7" s="116" t="s">
        <v>26</v>
      </c>
      <c r="R7" s="116"/>
      <c r="S7" s="116" t="s">
        <v>11</v>
      </c>
      <c r="T7" s="116"/>
      <c r="U7" s="114" t="s">
        <v>0</v>
      </c>
      <c r="V7" s="114"/>
      <c r="W7" s="116" t="s">
        <v>26</v>
      </c>
      <c r="X7" s="116"/>
      <c r="Y7" s="116" t="s">
        <v>11</v>
      </c>
      <c r="Z7" s="116"/>
      <c r="AA7" s="114" t="s">
        <v>0</v>
      </c>
      <c r="AB7" s="114"/>
      <c r="AC7" s="116" t="s">
        <v>26</v>
      </c>
      <c r="AD7" s="116"/>
      <c r="AE7" s="116" t="s">
        <v>11</v>
      </c>
      <c r="AF7" s="116"/>
      <c r="AG7" s="114" t="s">
        <v>0</v>
      </c>
      <c r="AH7" s="114"/>
      <c r="AI7" s="116" t="s">
        <v>26</v>
      </c>
      <c r="AJ7" s="116"/>
      <c r="AK7" s="116" t="s">
        <v>11</v>
      </c>
      <c r="AL7" s="116"/>
      <c r="AM7" s="120" t="s">
        <v>0</v>
      </c>
      <c r="AN7" s="120"/>
      <c r="AO7" s="116" t="s">
        <v>26</v>
      </c>
      <c r="AP7" s="116"/>
      <c r="AQ7" s="115" t="s">
        <v>11</v>
      </c>
      <c r="AR7" s="115"/>
      <c r="AS7" s="116" t="s">
        <v>8</v>
      </c>
      <c r="AT7" s="116"/>
    </row>
    <row r="8" spans="2:46" ht="30" customHeight="1">
      <c r="B8" s="22" t="s">
        <v>43</v>
      </c>
      <c r="C8" s="79">
        <v>31</v>
      </c>
      <c r="D8" s="80">
        <v>31</v>
      </c>
      <c r="E8" s="79">
        <v>322</v>
      </c>
      <c r="F8" s="80">
        <v>366</v>
      </c>
      <c r="G8" s="79"/>
      <c r="H8" s="80"/>
      <c r="I8" s="79">
        <v>12</v>
      </c>
      <c r="J8" s="80">
        <v>12</v>
      </c>
      <c r="K8" s="79">
        <v>48</v>
      </c>
      <c r="L8" s="80">
        <v>48</v>
      </c>
      <c r="M8" s="79"/>
      <c r="N8" s="80"/>
      <c r="O8" s="79">
        <v>1</v>
      </c>
      <c r="P8" s="80">
        <v>1</v>
      </c>
      <c r="Q8" s="79">
        <v>20</v>
      </c>
      <c r="R8" s="80">
        <v>20</v>
      </c>
      <c r="S8" s="79"/>
      <c r="T8" s="80"/>
      <c r="U8" s="79"/>
      <c r="V8" s="80"/>
      <c r="W8" s="79"/>
      <c r="X8" s="80"/>
      <c r="Y8" s="79"/>
      <c r="Z8" s="80"/>
      <c r="AA8" s="79"/>
      <c r="AB8" s="80"/>
      <c r="AC8" s="79"/>
      <c r="AD8" s="80"/>
      <c r="AE8" s="79"/>
      <c r="AF8" s="80"/>
      <c r="AG8" s="79">
        <v>0</v>
      </c>
      <c r="AH8" s="80">
        <v>1</v>
      </c>
      <c r="AI8" s="79">
        <v>0</v>
      </c>
      <c r="AJ8" s="80">
        <v>20</v>
      </c>
      <c r="AK8" s="79"/>
      <c r="AL8" s="80"/>
      <c r="AM8" s="79">
        <f>AM9+AM20</f>
        <v>44</v>
      </c>
      <c r="AN8" s="80">
        <v>45</v>
      </c>
      <c r="AO8" s="79">
        <v>485</v>
      </c>
      <c r="AP8" s="80">
        <v>454</v>
      </c>
      <c r="AQ8" s="79"/>
      <c r="AR8" s="80"/>
      <c r="AS8" s="79">
        <f>AS9+AS20</f>
        <v>485</v>
      </c>
      <c r="AT8" s="80">
        <v>454</v>
      </c>
    </row>
    <row r="9" spans="1:46" ht="30" customHeight="1">
      <c r="A9" s="9" t="s">
        <v>4</v>
      </c>
      <c r="B9" s="10" t="s">
        <v>65</v>
      </c>
      <c r="C9" s="81">
        <v>20</v>
      </c>
      <c r="D9" s="82">
        <v>20</v>
      </c>
      <c r="E9" s="81">
        <v>237</v>
      </c>
      <c r="F9" s="82">
        <v>281</v>
      </c>
      <c r="G9" s="81"/>
      <c r="H9" s="82"/>
      <c r="I9" s="81">
        <v>12</v>
      </c>
      <c r="J9" s="82">
        <v>12</v>
      </c>
      <c r="K9" s="81">
        <v>48</v>
      </c>
      <c r="L9" s="82">
        <v>48</v>
      </c>
      <c r="M9" s="81"/>
      <c r="N9" s="82"/>
      <c r="O9" s="81">
        <v>1</v>
      </c>
      <c r="P9" s="82">
        <v>1</v>
      </c>
      <c r="Q9" s="81">
        <v>20</v>
      </c>
      <c r="R9" s="82">
        <v>20</v>
      </c>
      <c r="S9" s="81"/>
      <c r="T9" s="82"/>
      <c r="U9" s="81"/>
      <c r="V9" s="82"/>
      <c r="W9" s="81"/>
      <c r="X9" s="82"/>
      <c r="Y9" s="81"/>
      <c r="Z9" s="82"/>
      <c r="AA9" s="81"/>
      <c r="AB9" s="82"/>
      <c r="AC9" s="81"/>
      <c r="AD9" s="82"/>
      <c r="AE9" s="81"/>
      <c r="AF9" s="82"/>
      <c r="AG9" s="81">
        <v>0</v>
      </c>
      <c r="AH9" s="82">
        <v>1</v>
      </c>
      <c r="AI9" s="81">
        <v>0</v>
      </c>
      <c r="AJ9" s="82">
        <v>20</v>
      </c>
      <c r="AK9" s="81"/>
      <c r="AL9" s="82"/>
      <c r="AM9" s="81">
        <v>33</v>
      </c>
      <c r="AN9" s="82">
        <v>34</v>
      </c>
      <c r="AO9" s="81">
        <v>400</v>
      </c>
      <c r="AP9" s="82">
        <v>369</v>
      </c>
      <c r="AQ9" s="81"/>
      <c r="AR9" s="82"/>
      <c r="AS9" s="81">
        <v>400</v>
      </c>
      <c r="AT9" s="82">
        <v>369</v>
      </c>
    </row>
    <row r="10" spans="1:46" ht="30" customHeight="1">
      <c r="A10" s="24" t="s">
        <v>31</v>
      </c>
      <c r="B10" s="12" t="s">
        <v>37</v>
      </c>
      <c r="C10" s="85">
        <v>20</v>
      </c>
      <c r="D10" s="86">
        <v>20</v>
      </c>
      <c r="E10" s="85">
        <v>237</v>
      </c>
      <c r="F10" s="86">
        <v>281</v>
      </c>
      <c r="G10" s="85"/>
      <c r="H10" s="86"/>
      <c r="I10" s="85">
        <v>12</v>
      </c>
      <c r="J10" s="86">
        <v>12</v>
      </c>
      <c r="K10" s="85">
        <v>48</v>
      </c>
      <c r="L10" s="86">
        <v>48</v>
      </c>
      <c r="M10" s="85"/>
      <c r="N10" s="86"/>
      <c r="O10" s="85">
        <v>1</v>
      </c>
      <c r="P10" s="86">
        <v>1</v>
      </c>
      <c r="Q10" s="85">
        <v>20</v>
      </c>
      <c r="R10" s="86">
        <v>20</v>
      </c>
      <c r="S10" s="85"/>
      <c r="T10" s="86"/>
      <c r="U10" s="85"/>
      <c r="V10" s="86"/>
      <c r="W10" s="85"/>
      <c r="X10" s="86"/>
      <c r="Y10" s="85"/>
      <c r="Z10" s="86"/>
      <c r="AA10" s="85"/>
      <c r="AB10" s="86"/>
      <c r="AC10" s="85"/>
      <c r="AD10" s="86"/>
      <c r="AE10" s="85"/>
      <c r="AF10" s="86"/>
      <c r="AG10" s="85"/>
      <c r="AH10" s="86"/>
      <c r="AI10" s="85"/>
      <c r="AJ10" s="86"/>
      <c r="AK10" s="85"/>
      <c r="AL10" s="86"/>
      <c r="AM10" s="83">
        <f>SUM(AM11:AM14)</f>
        <v>33</v>
      </c>
      <c r="AN10" s="84">
        <f>SUM(AN11:AN14)</f>
        <v>33</v>
      </c>
      <c r="AO10" s="83">
        <f>SUM(AO11:AO14)</f>
        <v>305</v>
      </c>
      <c r="AP10" s="84">
        <f>SUM(AP11:AP14)</f>
        <v>349</v>
      </c>
      <c r="AQ10" s="83"/>
      <c r="AR10" s="84"/>
      <c r="AS10" s="83">
        <f>SUM(AS11:AS14)</f>
        <v>305</v>
      </c>
      <c r="AT10" s="84">
        <f>SUM(AT11:AT14)</f>
        <v>349</v>
      </c>
    </row>
    <row r="11" spans="1:46" ht="30" customHeight="1">
      <c r="A11" s="11" t="s">
        <v>24</v>
      </c>
      <c r="B11" s="12" t="s">
        <v>29</v>
      </c>
      <c r="C11" s="89">
        <v>3</v>
      </c>
      <c r="D11" s="90">
        <v>3</v>
      </c>
      <c r="E11" s="89">
        <v>30</v>
      </c>
      <c r="F11" s="90">
        <v>30</v>
      </c>
      <c r="G11" s="89"/>
      <c r="H11" s="90"/>
      <c r="I11" s="89"/>
      <c r="J11" s="90"/>
      <c r="K11" s="89"/>
      <c r="L11" s="90"/>
      <c r="M11" s="89"/>
      <c r="N11" s="90"/>
      <c r="O11" s="89"/>
      <c r="P11" s="90"/>
      <c r="Q11" s="89"/>
      <c r="R11" s="90"/>
      <c r="S11" s="89"/>
      <c r="T11" s="90"/>
      <c r="U11" s="89"/>
      <c r="V11" s="90"/>
      <c r="W11" s="89"/>
      <c r="X11" s="90"/>
      <c r="Y11" s="89"/>
      <c r="Z11" s="90"/>
      <c r="AA11" s="89"/>
      <c r="AB11" s="90"/>
      <c r="AC11" s="89"/>
      <c r="AD11" s="90"/>
      <c r="AE11" s="89"/>
      <c r="AF11" s="90"/>
      <c r="AG11" s="89"/>
      <c r="AH11" s="90"/>
      <c r="AI11" s="89"/>
      <c r="AJ11" s="90"/>
      <c r="AK11" s="89"/>
      <c r="AL11" s="90"/>
      <c r="AM11" s="87">
        <v>3</v>
      </c>
      <c r="AN11" s="88">
        <v>3</v>
      </c>
      <c r="AO11" s="87">
        <v>30</v>
      </c>
      <c r="AP11" s="88">
        <v>30</v>
      </c>
      <c r="AQ11" s="87"/>
      <c r="AR11" s="88"/>
      <c r="AS11" s="87">
        <v>30</v>
      </c>
      <c r="AT11" s="88">
        <v>30</v>
      </c>
    </row>
    <row r="12" spans="1:46" ht="30" customHeight="1">
      <c r="A12" s="11" t="s">
        <v>25</v>
      </c>
      <c r="B12" s="12" t="s">
        <v>34</v>
      </c>
      <c r="C12" s="89">
        <v>11</v>
      </c>
      <c r="D12" s="90">
        <v>11</v>
      </c>
      <c r="E12" s="89">
        <v>137</v>
      </c>
      <c r="F12" s="90">
        <v>181</v>
      </c>
      <c r="G12" s="89"/>
      <c r="H12" s="90"/>
      <c r="I12" s="89">
        <v>12</v>
      </c>
      <c r="J12" s="90">
        <v>12</v>
      </c>
      <c r="K12" s="89">
        <v>48</v>
      </c>
      <c r="L12" s="90">
        <v>48</v>
      </c>
      <c r="M12" s="89"/>
      <c r="N12" s="90"/>
      <c r="O12" s="89"/>
      <c r="P12" s="90"/>
      <c r="Q12" s="89"/>
      <c r="R12" s="90"/>
      <c r="S12" s="89"/>
      <c r="T12" s="90"/>
      <c r="U12" s="89"/>
      <c r="V12" s="90"/>
      <c r="W12" s="89"/>
      <c r="X12" s="90"/>
      <c r="Y12" s="89"/>
      <c r="Z12" s="90"/>
      <c r="AA12" s="89"/>
      <c r="AB12" s="90"/>
      <c r="AC12" s="89"/>
      <c r="AD12" s="90"/>
      <c r="AE12" s="89"/>
      <c r="AF12" s="90"/>
      <c r="AG12" s="89"/>
      <c r="AH12" s="90"/>
      <c r="AI12" s="89"/>
      <c r="AJ12" s="90"/>
      <c r="AK12" s="89"/>
      <c r="AL12" s="90"/>
      <c r="AM12" s="87">
        <v>23</v>
      </c>
      <c r="AN12" s="88">
        <v>23</v>
      </c>
      <c r="AO12" s="87">
        <v>185</v>
      </c>
      <c r="AP12" s="88">
        <v>229</v>
      </c>
      <c r="AQ12" s="87"/>
      <c r="AR12" s="88"/>
      <c r="AS12" s="87">
        <v>185</v>
      </c>
      <c r="AT12" s="88">
        <v>229</v>
      </c>
    </row>
    <row r="13" spans="1:46" ht="30" customHeight="1">
      <c r="A13" s="24" t="s">
        <v>84</v>
      </c>
      <c r="B13" s="12" t="s">
        <v>67</v>
      </c>
      <c r="C13" s="89">
        <v>4</v>
      </c>
      <c r="D13" s="90">
        <v>4</v>
      </c>
      <c r="E13" s="89">
        <v>40</v>
      </c>
      <c r="F13" s="90">
        <v>40</v>
      </c>
      <c r="G13" s="89"/>
      <c r="H13" s="90"/>
      <c r="I13" s="89"/>
      <c r="J13" s="90"/>
      <c r="K13" s="89"/>
      <c r="L13" s="90"/>
      <c r="M13" s="89"/>
      <c r="N13" s="90"/>
      <c r="O13" s="89"/>
      <c r="P13" s="90"/>
      <c r="Q13" s="89"/>
      <c r="R13" s="90"/>
      <c r="S13" s="89"/>
      <c r="T13" s="90"/>
      <c r="U13" s="89"/>
      <c r="V13" s="90"/>
      <c r="W13" s="89"/>
      <c r="X13" s="90"/>
      <c r="Y13" s="89"/>
      <c r="Z13" s="90"/>
      <c r="AA13" s="89"/>
      <c r="AB13" s="90"/>
      <c r="AC13" s="89"/>
      <c r="AD13" s="90"/>
      <c r="AE13" s="89"/>
      <c r="AF13" s="90"/>
      <c r="AG13" s="89"/>
      <c r="AH13" s="90"/>
      <c r="AI13" s="89"/>
      <c r="AJ13" s="90"/>
      <c r="AK13" s="89"/>
      <c r="AL13" s="90"/>
      <c r="AM13" s="87">
        <v>4</v>
      </c>
      <c r="AN13" s="88">
        <v>4</v>
      </c>
      <c r="AO13" s="87">
        <v>40</v>
      </c>
      <c r="AP13" s="88">
        <v>40</v>
      </c>
      <c r="AQ13" s="87"/>
      <c r="AR13" s="88"/>
      <c r="AS13" s="87">
        <v>40</v>
      </c>
      <c r="AT13" s="88">
        <v>40</v>
      </c>
    </row>
    <row r="14" spans="1:46" ht="30" customHeight="1">
      <c r="A14" s="24" t="s">
        <v>86</v>
      </c>
      <c r="B14" s="12" t="s">
        <v>85</v>
      </c>
      <c r="C14" s="89">
        <v>2</v>
      </c>
      <c r="D14" s="90">
        <v>2</v>
      </c>
      <c r="E14" s="89">
        <v>30</v>
      </c>
      <c r="F14" s="90">
        <v>30</v>
      </c>
      <c r="G14" s="89"/>
      <c r="H14" s="90"/>
      <c r="I14" s="89"/>
      <c r="J14" s="90"/>
      <c r="K14" s="89"/>
      <c r="L14" s="90"/>
      <c r="M14" s="89"/>
      <c r="N14" s="90"/>
      <c r="O14" s="89">
        <v>1</v>
      </c>
      <c r="P14" s="90">
        <v>1</v>
      </c>
      <c r="Q14" s="89">
        <v>20</v>
      </c>
      <c r="R14" s="90">
        <v>20</v>
      </c>
      <c r="S14" s="89"/>
      <c r="T14" s="90"/>
      <c r="U14" s="89"/>
      <c r="V14" s="90"/>
      <c r="W14" s="89"/>
      <c r="X14" s="90"/>
      <c r="Y14" s="89"/>
      <c r="Z14" s="90"/>
      <c r="AA14" s="89"/>
      <c r="AB14" s="90"/>
      <c r="AC14" s="89"/>
      <c r="AD14" s="90"/>
      <c r="AE14" s="89"/>
      <c r="AF14" s="90"/>
      <c r="AG14" s="89"/>
      <c r="AH14" s="90"/>
      <c r="AI14" s="89"/>
      <c r="AJ14" s="90"/>
      <c r="AK14" s="89"/>
      <c r="AL14" s="90"/>
      <c r="AM14" s="87">
        <v>3</v>
      </c>
      <c r="AN14" s="88">
        <v>3</v>
      </c>
      <c r="AO14" s="87">
        <v>50</v>
      </c>
      <c r="AP14" s="88">
        <v>50</v>
      </c>
      <c r="AQ14" s="87"/>
      <c r="AR14" s="88"/>
      <c r="AS14" s="87">
        <v>50</v>
      </c>
      <c r="AT14" s="88">
        <v>50</v>
      </c>
    </row>
    <row r="15" spans="1:46" ht="30" customHeight="1">
      <c r="A15" s="11" t="s">
        <v>5</v>
      </c>
      <c r="B15" s="12" t="s">
        <v>17</v>
      </c>
      <c r="C15" s="92"/>
      <c r="D15" s="86"/>
      <c r="E15" s="92"/>
      <c r="F15" s="86"/>
      <c r="G15" s="92"/>
      <c r="H15" s="86"/>
      <c r="I15" s="92"/>
      <c r="J15" s="86"/>
      <c r="K15" s="92"/>
      <c r="L15" s="86"/>
      <c r="M15" s="92"/>
      <c r="N15" s="86"/>
      <c r="O15" s="92"/>
      <c r="P15" s="86"/>
      <c r="Q15" s="92"/>
      <c r="R15" s="86"/>
      <c r="S15" s="92"/>
      <c r="T15" s="86"/>
      <c r="U15" s="92"/>
      <c r="V15" s="86"/>
      <c r="W15" s="92"/>
      <c r="X15" s="86"/>
      <c r="Y15" s="92"/>
      <c r="Z15" s="86"/>
      <c r="AA15" s="92"/>
      <c r="AB15" s="86"/>
      <c r="AC15" s="92"/>
      <c r="AD15" s="86"/>
      <c r="AE15" s="92"/>
      <c r="AF15" s="86"/>
      <c r="AG15" s="92"/>
      <c r="AH15" s="86">
        <v>1</v>
      </c>
      <c r="AI15" s="92"/>
      <c r="AJ15" s="86">
        <v>20</v>
      </c>
      <c r="AK15" s="92"/>
      <c r="AL15" s="86"/>
      <c r="AM15" s="99"/>
      <c r="AN15" s="84">
        <v>1</v>
      </c>
      <c r="AO15" s="97">
        <v>95</v>
      </c>
      <c r="AP15" s="84">
        <v>20</v>
      </c>
      <c r="AQ15" s="97"/>
      <c r="AR15" s="84"/>
      <c r="AS15" s="83">
        <v>95</v>
      </c>
      <c r="AT15" s="84">
        <v>20</v>
      </c>
    </row>
    <row r="16" spans="1:46" ht="30" customHeight="1">
      <c r="A16" s="24" t="s">
        <v>35</v>
      </c>
      <c r="B16" s="12" t="s">
        <v>29</v>
      </c>
      <c r="C16" s="94"/>
      <c r="D16" s="90"/>
      <c r="E16" s="94"/>
      <c r="F16" s="90"/>
      <c r="G16" s="94"/>
      <c r="H16" s="90"/>
      <c r="I16" s="94"/>
      <c r="J16" s="90"/>
      <c r="K16" s="94"/>
      <c r="L16" s="90"/>
      <c r="M16" s="94"/>
      <c r="N16" s="90"/>
      <c r="O16" s="94"/>
      <c r="P16" s="90"/>
      <c r="Q16" s="94"/>
      <c r="R16" s="90"/>
      <c r="S16" s="94"/>
      <c r="T16" s="90"/>
      <c r="U16" s="94"/>
      <c r="V16" s="90"/>
      <c r="W16" s="94"/>
      <c r="X16" s="90"/>
      <c r="Y16" s="94"/>
      <c r="Z16" s="90"/>
      <c r="AA16" s="94"/>
      <c r="AB16" s="90"/>
      <c r="AC16" s="94"/>
      <c r="AD16" s="90"/>
      <c r="AE16" s="94"/>
      <c r="AF16" s="90"/>
      <c r="AG16" s="94"/>
      <c r="AH16" s="90"/>
      <c r="AI16" s="94"/>
      <c r="AJ16" s="90"/>
      <c r="AK16" s="94"/>
      <c r="AL16" s="90"/>
      <c r="AM16" s="93"/>
      <c r="AN16" s="88"/>
      <c r="AO16" s="93"/>
      <c r="AP16" s="88"/>
      <c r="AQ16" s="93"/>
      <c r="AR16" s="88"/>
      <c r="AS16" s="93"/>
      <c r="AT16" s="88"/>
    </row>
    <row r="17" spans="1:46" ht="30" customHeight="1">
      <c r="A17" s="24" t="s">
        <v>36</v>
      </c>
      <c r="B17" s="12" t="s">
        <v>34</v>
      </c>
      <c r="C17" s="94"/>
      <c r="D17" s="90"/>
      <c r="E17" s="94"/>
      <c r="F17" s="90"/>
      <c r="G17" s="94"/>
      <c r="H17" s="90"/>
      <c r="I17" s="94"/>
      <c r="J17" s="90"/>
      <c r="K17" s="94"/>
      <c r="L17" s="90"/>
      <c r="M17" s="94"/>
      <c r="N17" s="90"/>
      <c r="O17" s="94"/>
      <c r="P17" s="90"/>
      <c r="Q17" s="94"/>
      <c r="R17" s="90"/>
      <c r="S17" s="94"/>
      <c r="T17" s="90"/>
      <c r="U17" s="94"/>
      <c r="V17" s="90"/>
      <c r="W17" s="94"/>
      <c r="X17" s="90"/>
      <c r="Y17" s="94"/>
      <c r="Z17" s="90"/>
      <c r="AA17" s="94"/>
      <c r="AB17" s="90"/>
      <c r="AC17" s="94"/>
      <c r="AD17" s="90"/>
      <c r="AE17" s="94"/>
      <c r="AF17" s="90"/>
      <c r="AG17" s="94"/>
      <c r="AH17" s="90">
        <v>1</v>
      </c>
      <c r="AI17" s="94"/>
      <c r="AJ17" s="90">
        <v>20</v>
      </c>
      <c r="AK17" s="94"/>
      <c r="AL17" s="90"/>
      <c r="AM17" s="93"/>
      <c r="AN17" s="88">
        <v>1</v>
      </c>
      <c r="AO17" s="93"/>
      <c r="AP17" s="88">
        <v>20</v>
      </c>
      <c r="AQ17" s="93"/>
      <c r="AR17" s="88"/>
      <c r="AS17" s="93"/>
      <c r="AT17" s="88">
        <v>20</v>
      </c>
    </row>
    <row r="18" spans="1:46" ht="30" customHeight="1">
      <c r="A18" s="24" t="s">
        <v>87</v>
      </c>
      <c r="B18" s="12" t="s">
        <v>67</v>
      </c>
      <c r="C18" s="94"/>
      <c r="D18" s="90"/>
      <c r="E18" s="94"/>
      <c r="F18" s="90"/>
      <c r="G18" s="94"/>
      <c r="H18" s="90"/>
      <c r="I18" s="94"/>
      <c r="J18" s="90"/>
      <c r="K18" s="94"/>
      <c r="L18" s="90"/>
      <c r="M18" s="94"/>
      <c r="N18" s="90"/>
      <c r="O18" s="94"/>
      <c r="P18" s="90"/>
      <c r="Q18" s="94"/>
      <c r="R18" s="90"/>
      <c r="S18" s="94"/>
      <c r="T18" s="90"/>
      <c r="U18" s="94"/>
      <c r="V18" s="90"/>
      <c r="W18" s="94"/>
      <c r="X18" s="90"/>
      <c r="Y18" s="94"/>
      <c r="Z18" s="90"/>
      <c r="AA18" s="94"/>
      <c r="AB18" s="90"/>
      <c r="AC18" s="94"/>
      <c r="AD18" s="90"/>
      <c r="AE18" s="94"/>
      <c r="AF18" s="90"/>
      <c r="AG18" s="94"/>
      <c r="AH18" s="90"/>
      <c r="AI18" s="94"/>
      <c r="AJ18" s="90"/>
      <c r="AK18" s="94"/>
      <c r="AL18" s="90"/>
      <c r="AM18" s="93"/>
      <c r="AN18" s="88"/>
      <c r="AO18" s="93"/>
      <c r="AP18" s="88"/>
      <c r="AQ18" s="93"/>
      <c r="AR18" s="88"/>
      <c r="AS18" s="93"/>
      <c r="AT18" s="88"/>
    </row>
    <row r="19" spans="1:46" ht="30" customHeight="1">
      <c r="A19" s="24" t="s">
        <v>88</v>
      </c>
      <c r="B19" s="12" t="s">
        <v>85</v>
      </c>
      <c r="C19" s="94"/>
      <c r="D19" s="90"/>
      <c r="E19" s="94"/>
      <c r="F19" s="90"/>
      <c r="G19" s="94"/>
      <c r="H19" s="90"/>
      <c r="I19" s="94"/>
      <c r="J19" s="90"/>
      <c r="K19" s="94"/>
      <c r="L19" s="90"/>
      <c r="M19" s="94"/>
      <c r="N19" s="90"/>
      <c r="O19" s="94"/>
      <c r="P19" s="90"/>
      <c r="Q19" s="94"/>
      <c r="R19" s="90"/>
      <c r="S19" s="94"/>
      <c r="T19" s="90"/>
      <c r="U19" s="94"/>
      <c r="V19" s="90"/>
      <c r="W19" s="94"/>
      <c r="X19" s="90"/>
      <c r="Y19" s="94"/>
      <c r="Z19" s="90"/>
      <c r="AA19" s="94"/>
      <c r="AB19" s="90"/>
      <c r="AC19" s="94"/>
      <c r="AD19" s="90"/>
      <c r="AE19" s="94"/>
      <c r="AF19" s="90"/>
      <c r="AG19" s="94"/>
      <c r="AH19" s="90"/>
      <c r="AI19" s="94"/>
      <c r="AJ19" s="90"/>
      <c r="AK19" s="94"/>
      <c r="AL19" s="90"/>
      <c r="AM19" s="93"/>
      <c r="AN19" s="88"/>
      <c r="AO19" s="93"/>
      <c r="AP19" s="88"/>
      <c r="AQ19" s="93"/>
      <c r="AR19" s="88"/>
      <c r="AS19" s="93"/>
      <c r="AT19" s="88"/>
    </row>
    <row r="20" spans="1:46" ht="30" customHeight="1">
      <c r="A20" s="13" t="s">
        <v>6</v>
      </c>
      <c r="B20" s="14" t="s">
        <v>27</v>
      </c>
      <c r="C20" s="75">
        <v>11</v>
      </c>
      <c r="D20" s="76">
        <v>11</v>
      </c>
      <c r="E20" s="75">
        <v>85</v>
      </c>
      <c r="F20" s="76">
        <v>85</v>
      </c>
      <c r="G20" s="75"/>
      <c r="H20" s="76"/>
      <c r="I20" s="75"/>
      <c r="J20" s="76"/>
      <c r="K20" s="75"/>
      <c r="L20" s="76"/>
      <c r="M20" s="75"/>
      <c r="N20" s="76"/>
      <c r="O20" s="75"/>
      <c r="P20" s="76"/>
      <c r="Q20" s="75"/>
      <c r="R20" s="76"/>
      <c r="S20" s="75"/>
      <c r="T20" s="76"/>
      <c r="U20" s="75"/>
      <c r="V20" s="76"/>
      <c r="W20" s="75"/>
      <c r="X20" s="76"/>
      <c r="Y20" s="75"/>
      <c r="Z20" s="76"/>
      <c r="AA20" s="75"/>
      <c r="AB20" s="76"/>
      <c r="AC20" s="75"/>
      <c r="AD20" s="76"/>
      <c r="AE20" s="75"/>
      <c r="AF20" s="76"/>
      <c r="AG20" s="75"/>
      <c r="AH20" s="76"/>
      <c r="AI20" s="75"/>
      <c r="AJ20" s="76"/>
      <c r="AK20" s="75"/>
      <c r="AL20" s="76"/>
      <c r="AM20" s="75">
        <v>11</v>
      </c>
      <c r="AN20" s="76">
        <v>11</v>
      </c>
      <c r="AO20" s="75">
        <v>85</v>
      </c>
      <c r="AP20" s="76">
        <v>85</v>
      </c>
      <c r="AQ20" s="75"/>
      <c r="AR20" s="76"/>
      <c r="AS20" s="75">
        <v>85</v>
      </c>
      <c r="AT20" s="76">
        <v>85</v>
      </c>
    </row>
    <row r="21" spans="1:46" ht="30" customHeight="1">
      <c r="A21" s="9" t="s">
        <v>7</v>
      </c>
      <c r="B21" s="15" t="s">
        <v>92</v>
      </c>
      <c r="C21" s="77">
        <v>1</v>
      </c>
      <c r="D21" s="78">
        <v>1</v>
      </c>
      <c r="E21" s="77">
        <v>5</v>
      </c>
      <c r="F21" s="78">
        <v>5</v>
      </c>
      <c r="G21" s="77"/>
      <c r="H21" s="78"/>
      <c r="I21" s="77"/>
      <c r="J21" s="78"/>
      <c r="K21" s="77"/>
      <c r="L21" s="78"/>
      <c r="M21" s="77"/>
      <c r="N21" s="78"/>
      <c r="O21" s="77"/>
      <c r="P21" s="78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>
        <f>SUM(AM22:AM23)</f>
        <v>1</v>
      </c>
      <c r="AN21" s="78">
        <v>1</v>
      </c>
      <c r="AO21" s="77">
        <v>5</v>
      </c>
      <c r="AP21" s="78">
        <v>5</v>
      </c>
      <c r="AQ21" s="77"/>
      <c r="AR21" s="78"/>
      <c r="AS21" s="77">
        <f>SUM(AS22:AS23)</f>
        <v>5</v>
      </c>
      <c r="AT21" s="78">
        <v>5</v>
      </c>
    </row>
    <row r="22" spans="1:46" ht="30" customHeight="1">
      <c r="A22" s="24" t="s">
        <v>31</v>
      </c>
      <c r="B22" s="12" t="s">
        <v>89</v>
      </c>
      <c r="C22" s="89">
        <v>1</v>
      </c>
      <c r="D22" s="90">
        <v>1</v>
      </c>
      <c r="E22" s="89">
        <v>5</v>
      </c>
      <c r="F22" s="90">
        <v>5</v>
      </c>
      <c r="G22" s="89"/>
      <c r="H22" s="90"/>
      <c r="I22" s="89"/>
      <c r="J22" s="90"/>
      <c r="K22" s="89"/>
      <c r="L22" s="90"/>
      <c r="M22" s="89"/>
      <c r="N22" s="90"/>
      <c r="O22" s="89"/>
      <c r="P22" s="90"/>
      <c r="Q22" s="89"/>
      <c r="R22" s="90"/>
      <c r="S22" s="89"/>
      <c r="T22" s="90"/>
      <c r="U22" s="89"/>
      <c r="V22" s="90"/>
      <c r="W22" s="89"/>
      <c r="X22" s="90"/>
      <c r="Y22" s="89"/>
      <c r="Z22" s="90"/>
      <c r="AA22" s="89"/>
      <c r="AB22" s="90"/>
      <c r="AC22" s="89"/>
      <c r="AD22" s="90"/>
      <c r="AE22" s="89"/>
      <c r="AF22" s="90"/>
      <c r="AG22" s="89"/>
      <c r="AH22" s="90"/>
      <c r="AI22" s="89"/>
      <c r="AJ22" s="90"/>
      <c r="AK22" s="89"/>
      <c r="AL22" s="90"/>
      <c r="AM22" s="98">
        <f>C22+I22+O22+U22+AA22+AG22</f>
        <v>1</v>
      </c>
      <c r="AN22" s="96">
        <v>1</v>
      </c>
      <c r="AO22" s="98">
        <v>5</v>
      </c>
      <c r="AP22" s="96">
        <v>5</v>
      </c>
      <c r="AQ22" s="98"/>
      <c r="AR22" s="96"/>
      <c r="AS22" s="98">
        <f>AO22+AQ22</f>
        <v>5</v>
      </c>
      <c r="AT22" s="96">
        <v>5</v>
      </c>
    </row>
    <row r="23" spans="1:46" ht="30" customHeight="1">
      <c r="A23" s="24" t="s">
        <v>5</v>
      </c>
      <c r="B23" s="12" t="s">
        <v>17</v>
      </c>
      <c r="C23" s="94"/>
      <c r="D23" s="90"/>
      <c r="E23" s="94"/>
      <c r="F23" s="90"/>
      <c r="G23" s="94"/>
      <c r="H23" s="90"/>
      <c r="I23" s="94"/>
      <c r="J23" s="90"/>
      <c r="K23" s="94"/>
      <c r="L23" s="90"/>
      <c r="M23" s="94"/>
      <c r="N23" s="90"/>
      <c r="O23" s="94"/>
      <c r="P23" s="90"/>
      <c r="Q23" s="94"/>
      <c r="R23" s="90"/>
      <c r="S23" s="94"/>
      <c r="T23" s="90"/>
      <c r="U23" s="94"/>
      <c r="V23" s="90"/>
      <c r="W23" s="94"/>
      <c r="X23" s="90"/>
      <c r="Y23" s="94"/>
      <c r="Z23" s="90"/>
      <c r="AA23" s="94"/>
      <c r="AB23" s="90"/>
      <c r="AC23" s="94"/>
      <c r="AD23" s="90"/>
      <c r="AE23" s="94"/>
      <c r="AF23" s="90"/>
      <c r="AG23" s="94"/>
      <c r="AH23" s="90"/>
      <c r="AI23" s="94"/>
      <c r="AJ23" s="90"/>
      <c r="AK23" s="94"/>
      <c r="AL23" s="90"/>
      <c r="AM23" s="93"/>
      <c r="AN23" s="96"/>
      <c r="AO23" s="97"/>
      <c r="AP23" s="96"/>
      <c r="AQ23" s="97"/>
      <c r="AR23" s="96"/>
      <c r="AS23" s="98"/>
      <c r="AT23" s="96"/>
    </row>
    <row r="24" spans="1:46" ht="30" customHeight="1">
      <c r="A24" s="46" t="s">
        <v>56</v>
      </c>
      <c r="B24" s="15" t="s">
        <v>69</v>
      </c>
      <c r="C24" s="77">
        <v>1</v>
      </c>
      <c r="D24" s="78">
        <v>1</v>
      </c>
      <c r="E24" s="77">
        <v>5</v>
      </c>
      <c r="F24" s="78">
        <v>5</v>
      </c>
      <c r="G24" s="77"/>
      <c r="H24" s="78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>
        <f>SUM(AM25:AM26)</f>
        <v>1</v>
      </c>
      <c r="AN24" s="78">
        <v>1</v>
      </c>
      <c r="AO24" s="77">
        <v>5</v>
      </c>
      <c r="AP24" s="78">
        <v>5</v>
      </c>
      <c r="AQ24" s="77"/>
      <c r="AR24" s="78"/>
      <c r="AS24" s="77">
        <v>5</v>
      </c>
      <c r="AT24" s="78">
        <v>5</v>
      </c>
    </row>
    <row r="25" spans="1:46" ht="30" customHeight="1">
      <c r="A25" s="24" t="s">
        <v>31</v>
      </c>
      <c r="B25" s="12" t="s">
        <v>29</v>
      </c>
      <c r="C25" s="89">
        <v>1</v>
      </c>
      <c r="D25" s="90">
        <v>1</v>
      </c>
      <c r="E25" s="89">
        <v>5</v>
      </c>
      <c r="F25" s="90">
        <v>5</v>
      </c>
      <c r="G25" s="89"/>
      <c r="H25" s="90"/>
      <c r="I25" s="89"/>
      <c r="J25" s="90"/>
      <c r="K25" s="89"/>
      <c r="L25" s="90"/>
      <c r="M25" s="89"/>
      <c r="N25" s="90"/>
      <c r="O25" s="89"/>
      <c r="P25" s="90"/>
      <c r="Q25" s="89"/>
      <c r="R25" s="90"/>
      <c r="S25" s="89"/>
      <c r="T25" s="90"/>
      <c r="U25" s="89"/>
      <c r="V25" s="90"/>
      <c r="W25" s="89"/>
      <c r="X25" s="90"/>
      <c r="Y25" s="89"/>
      <c r="Z25" s="90"/>
      <c r="AA25" s="89"/>
      <c r="AB25" s="90"/>
      <c r="AC25" s="89"/>
      <c r="AD25" s="90"/>
      <c r="AE25" s="89"/>
      <c r="AF25" s="90"/>
      <c r="AG25" s="89"/>
      <c r="AH25" s="90"/>
      <c r="AI25" s="89"/>
      <c r="AJ25" s="90"/>
      <c r="AK25" s="89"/>
      <c r="AL25" s="90"/>
      <c r="AM25" s="98">
        <v>1</v>
      </c>
      <c r="AN25" s="96">
        <v>1</v>
      </c>
      <c r="AO25" s="98">
        <v>5</v>
      </c>
      <c r="AP25" s="96">
        <v>5</v>
      </c>
      <c r="AQ25" s="98"/>
      <c r="AR25" s="96"/>
      <c r="AS25" s="98">
        <v>5</v>
      </c>
      <c r="AT25" s="96">
        <v>5</v>
      </c>
    </row>
    <row r="26" spans="1:46" ht="30" customHeight="1">
      <c r="A26" s="24" t="s">
        <v>5</v>
      </c>
      <c r="B26" s="12" t="s">
        <v>17</v>
      </c>
      <c r="C26" s="94"/>
      <c r="D26" s="90"/>
      <c r="E26" s="94"/>
      <c r="F26" s="90"/>
      <c r="G26" s="94"/>
      <c r="H26" s="90"/>
      <c r="I26" s="94"/>
      <c r="J26" s="90"/>
      <c r="K26" s="94"/>
      <c r="L26" s="90"/>
      <c r="M26" s="94"/>
      <c r="N26" s="90"/>
      <c r="O26" s="94"/>
      <c r="P26" s="90"/>
      <c r="Q26" s="94"/>
      <c r="R26" s="90"/>
      <c r="S26" s="94"/>
      <c r="T26" s="90"/>
      <c r="U26" s="94"/>
      <c r="V26" s="90"/>
      <c r="W26" s="94"/>
      <c r="X26" s="90"/>
      <c r="Y26" s="94"/>
      <c r="Z26" s="90"/>
      <c r="AA26" s="94"/>
      <c r="AB26" s="90"/>
      <c r="AC26" s="94"/>
      <c r="AD26" s="90"/>
      <c r="AE26" s="94"/>
      <c r="AF26" s="90"/>
      <c r="AG26" s="94"/>
      <c r="AH26" s="90"/>
      <c r="AI26" s="94"/>
      <c r="AJ26" s="90"/>
      <c r="AK26" s="94"/>
      <c r="AL26" s="90"/>
      <c r="AM26" s="93"/>
      <c r="AN26" s="96"/>
      <c r="AO26" s="97"/>
      <c r="AP26" s="96"/>
      <c r="AQ26" s="97"/>
      <c r="AR26" s="96"/>
      <c r="AS26" s="98"/>
      <c r="AT26" s="96"/>
    </row>
    <row r="27" spans="1:46" ht="30" customHeight="1">
      <c r="A27" s="46" t="s">
        <v>66</v>
      </c>
      <c r="B27" s="15" t="s">
        <v>70</v>
      </c>
      <c r="C27" s="77">
        <v>1</v>
      </c>
      <c r="D27" s="78">
        <v>1</v>
      </c>
      <c r="E27" s="77">
        <v>5</v>
      </c>
      <c r="F27" s="78">
        <v>5</v>
      </c>
      <c r="G27" s="77"/>
      <c r="H27" s="78"/>
      <c r="I27" s="77"/>
      <c r="J27" s="78"/>
      <c r="K27" s="77"/>
      <c r="L27" s="78"/>
      <c r="M27" s="77"/>
      <c r="N27" s="78"/>
      <c r="O27" s="77"/>
      <c r="P27" s="78"/>
      <c r="Q27" s="77"/>
      <c r="R27" s="78"/>
      <c r="S27" s="77"/>
      <c r="T27" s="78"/>
      <c r="U27" s="77"/>
      <c r="V27" s="78"/>
      <c r="W27" s="77"/>
      <c r="X27" s="78"/>
      <c r="Y27" s="77"/>
      <c r="Z27" s="78"/>
      <c r="AA27" s="77"/>
      <c r="AB27" s="78"/>
      <c r="AC27" s="77"/>
      <c r="AD27" s="78"/>
      <c r="AE27" s="77"/>
      <c r="AF27" s="78"/>
      <c r="AG27" s="77"/>
      <c r="AH27" s="78"/>
      <c r="AI27" s="77"/>
      <c r="AJ27" s="78"/>
      <c r="AK27" s="77"/>
      <c r="AL27" s="78"/>
      <c r="AM27" s="77">
        <f>SUM(AM28:AM29)</f>
        <v>1</v>
      </c>
      <c r="AN27" s="78">
        <v>1</v>
      </c>
      <c r="AO27" s="77">
        <v>5</v>
      </c>
      <c r="AP27" s="78">
        <v>5</v>
      </c>
      <c r="AQ27" s="77"/>
      <c r="AR27" s="78"/>
      <c r="AS27" s="77">
        <v>5</v>
      </c>
      <c r="AT27" s="78">
        <v>5</v>
      </c>
    </row>
    <row r="28" spans="1:46" ht="30" customHeight="1">
      <c r="A28" s="24" t="s">
        <v>31</v>
      </c>
      <c r="B28" s="12" t="s">
        <v>89</v>
      </c>
      <c r="C28" s="89">
        <v>1</v>
      </c>
      <c r="D28" s="90">
        <v>1</v>
      </c>
      <c r="E28" s="89">
        <v>5</v>
      </c>
      <c r="F28" s="90">
        <v>5</v>
      </c>
      <c r="G28" s="89"/>
      <c r="H28" s="90"/>
      <c r="I28" s="89"/>
      <c r="J28" s="90"/>
      <c r="K28" s="89"/>
      <c r="L28" s="90"/>
      <c r="M28" s="89"/>
      <c r="N28" s="90"/>
      <c r="O28" s="89"/>
      <c r="P28" s="90"/>
      <c r="Q28" s="89"/>
      <c r="R28" s="90"/>
      <c r="S28" s="89"/>
      <c r="T28" s="90"/>
      <c r="U28" s="89"/>
      <c r="V28" s="90"/>
      <c r="W28" s="89"/>
      <c r="X28" s="90"/>
      <c r="Y28" s="89"/>
      <c r="Z28" s="90"/>
      <c r="AA28" s="89"/>
      <c r="AB28" s="90"/>
      <c r="AC28" s="89"/>
      <c r="AD28" s="90"/>
      <c r="AE28" s="89"/>
      <c r="AF28" s="90"/>
      <c r="AG28" s="89"/>
      <c r="AH28" s="90"/>
      <c r="AI28" s="89"/>
      <c r="AJ28" s="90"/>
      <c r="AK28" s="89"/>
      <c r="AL28" s="90"/>
      <c r="AM28" s="98">
        <v>1</v>
      </c>
      <c r="AN28" s="96">
        <v>1</v>
      </c>
      <c r="AO28" s="98">
        <v>5</v>
      </c>
      <c r="AP28" s="96">
        <v>5</v>
      </c>
      <c r="AQ28" s="98"/>
      <c r="AR28" s="96"/>
      <c r="AS28" s="98">
        <v>5</v>
      </c>
      <c r="AT28" s="96">
        <v>5</v>
      </c>
    </row>
    <row r="29" spans="1:46" ht="30" customHeight="1">
      <c r="A29" s="24" t="s">
        <v>5</v>
      </c>
      <c r="B29" s="12" t="s">
        <v>17</v>
      </c>
      <c r="C29" s="94"/>
      <c r="D29" s="90"/>
      <c r="E29" s="94"/>
      <c r="F29" s="90"/>
      <c r="G29" s="94"/>
      <c r="H29" s="90"/>
      <c r="I29" s="94"/>
      <c r="J29" s="90"/>
      <c r="K29" s="94"/>
      <c r="L29" s="90"/>
      <c r="M29" s="94"/>
      <c r="N29" s="90"/>
      <c r="O29" s="94"/>
      <c r="P29" s="90"/>
      <c r="Q29" s="94"/>
      <c r="R29" s="90"/>
      <c r="S29" s="94"/>
      <c r="T29" s="90"/>
      <c r="U29" s="94"/>
      <c r="V29" s="90"/>
      <c r="W29" s="94"/>
      <c r="X29" s="90"/>
      <c r="Y29" s="94"/>
      <c r="Z29" s="90"/>
      <c r="AA29" s="94"/>
      <c r="AB29" s="90"/>
      <c r="AC29" s="94"/>
      <c r="AD29" s="90"/>
      <c r="AE29" s="94"/>
      <c r="AF29" s="90"/>
      <c r="AG29" s="94"/>
      <c r="AH29" s="90"/>
      <c r="AI29" s="94"/>
      <c r="AJ29" s="90"/>
      <c r="AK29" s="94"/>
      <c r="AL29" s="90"/>
      <c r="AM29" s="93"/>
      <c r="AN29" s="96"/>
      <c r="AO29" s="97"/>
      <c r="AP29" s="96"/>
      <c r="AQ29" s="97"/>
      <c r="AR29" s="96"/>
      <c r="AS29" s="98"/>
      <c r="AT29" s="96"/>
    </row>
    <row r="30" spans="1:46" ht="30" customHeight="1">
      <c r="A30" s="46" t="s">
        <v>68</v>
      </c>
      <c r="B30" s="15" t="s">
        <v>71</v>
      </c>
      <c r="C30" s="77">
        <v>1</v>
      </c>
      <c r="D30" s="78">
        <v>1</v>
      </c>
      <c r="E30" s="77">
        <v>5</v>
      </c>
      <c r="F30" s="78">
        <v>5</v>
      </c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77"/>
      <c r="T30" s="78"/>
      <c r="U30" s="77"/>
      <c r="V30" s="78"/>
      <c r="W30" s="77"/>
      <c r="X30" s="78"/>
      <c r="Y30" s="77"/>
      <c r="Z30" s="78"/>
      <c r="AA30" s="77"/>
      <c r="AB30" s="78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>
        <v>1</v>
      </c>
      <c r="AN30" s="78">
        <v>1</v>
      </c>
      <c r="AO30" s="77">
        <v>5</v>
      </c>
      <c r="AP30" s="78">
        <v>5</v>
      </c>
      <c r="AQ30" s="77"/>
      <c r="AR30" s="78"/>
      <c r="AS30" s="77">
        <v>5</v>
      </c>
      <c r="AT30" s="78">
        <v>5</v>
      </c>
    </row>
    <row r="31" spans="1:46" ht="30" customHeight="1">
      <c r="A31" s="24" t="s">
        <v>31</v>
      </c>
      <c r="B31" s="12" t="s">
        <v>89</v>
      </c>
      <c r="C31" s="89">
        <v>1</v>
      </c>
      <c r="D31" s="90">
        <v>1</v>
      </c>
      <c r="E31" s="89">
        <v>5</v>
      </c>
      <c r="F31" s="90">
        <v>5</v>
      </c>
      <c r="G31" s="89"/>
      <c r="H31" s="90"/>
      <c r="I31" s="89"/>
      <c r="J31" s="90"/>
      <c r="K31" s="89"/>
      <c r="L31" s="90"/>
      <c r="M31" s="89"/>
      <c r="N31" s="90"/>
      <c r="O31" s="89"/>
      <c r="P31" s="90"/>
      <c r="Q31" s="89"/>
      <c r="R31" s="90"/>
      <c r="S31" s="89"/>
      <c r="T31" s="90"/>
      <c r="U31" s="89"/>
      <c r="V31" s="90"/>
      <c r="W31" s="89"/>
      <c r="X31" s="90"/>
      <c r="Y31" s="89"/>
      <c r="Z31" s="90"/>
      <c r="AA31" s="89"/>
      <c r="AB31" s="90"/>
      <c r="AC31" s="89"/>
      <c r="AD31" s="90"/>
      <c r="AE31" s="89"/>
      <c r="AF31" s="90"/>
      <c r="AG31" s="89"/>
      <c r="AH31" s="90"/>
      <c r="AI31" s="89"/>
      <c r="AJ31" s="90"/>
      <c r="AK31" s="89"/>
      <c r="AL31" s="90"/>
      <c r="AM31" s="98">
        <v>1</v>
      </c>
      <c r="AN31" s="96">
        <v>1</v>
      </c>
      <c r="AO31" s="98">
        <v>5</v>
      </c>
      <c r="AP31" s="96">
        <v>5</v>
      </c>
      <c r="AQ31" s="98"/>
      <c r="AR31" s="96"/>
      <c r="AS31" s="98">
        <v>5</v>
      </c>
      <c r="AT31" s="96">
        <v>5</v>
      </c>
    </row>
    <row r="32" spans="1:46" ht="30" customHeight="1">
      <c r="A32" s="24" t="s">
        <v>5</v>
      </c>
      <c r="B32" s="12" t="s">
        <v>17</v>
      </c>
      <c r="C32" s="94"/>
      <c r="D32" s="90"/>
      <c r="E32" s="94"/>
      <c r="F32" s="90"/>
      <c r="G32" s="94"/>
      <c r="H32" s="90"/>
      <c r="I32" s="94"/>
      <c r="J32" s="90"/>
      <c r="K32" s="94"/>
      <c r="L32" s="90"/>
      <c r="M32" s="94"/>
      <c r="N32" s="90"/>
      <c r="O32" s="94"/>
      <c r="P32" s="90"/>
      <c r="Q32" s="94"/>
      <c r="R32" s="90"/>
      <c r="S32" s="94"/>
      <c r="T32" s="90"/>
      <c r="U32" s="94"/>
      <c r="V32" s="90"/>
      <c r="W32" s="94"/>
      <c r="X32" s="90"/>
      <c r="Y32" s="94"/>
      <c r="Z32" s="90"/>
      <c r="AA32" s="94"/>
      <c r="AB32" s="90"/>
      <c r="AC32" s="94"/>
      <c r="AD32" s="90"/>
      <c r="AE32" s="94"/>
      <c r="AF32" s="90"/>
      <c r="AG32" s="94"/>
      <c r="AH32" s="90"/>
      <c r="AI32" s="94"/>
      <c r="AJ32" s="90"/>
      <c r="AK32" s="94"/>
      <c r="AL32" s="90"/>
      <c r="AM32" s="93"/>
      <c r="AN32" s="96"/>
      <c r="AO32" s="97"/>
      <c r="AP32" s="96"/>
      <c r="AQ32" s="97"/>
      <c r="AR32" s="96"/>
      <c r="AS32" s="98"/>
      <c r="AT32" s="96"/>
    </row>
    <row r="33" spans="1:46" ht="30" customHeight="1">
      <c r="A33" s="46" t="s">
        <v>72</v>
      </c>
      <c r="B33" s="15" t="s">
        <v>73</v>
      </c>
      <c r="C33" s="77">
        <v>1</v>
      </c>
      <c r="D33" s="78">
        <v>1</v>
      </c>
      <c r="E33" s="77">
        <v>5</v>
      </c>
      <c r="F33" s="78">
        <v>5</v>
      </c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77"/>
      <c r="T33" s="78"/>
      <c r="U33" s="77"/>
      <c r="V33" s="78"/>
      <c r="W33" s="77"/>
      <c r="X33" s="78"/>
      <c r="Y33" s="77"/>
      <c r="Z33" s="78"/>
      <c r="AA33" s="77"/>
      <c r="AB33" s="78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>
        <v>1</v>
      </c>
      <c r="AN33" s="78">
        <v>1</v>
      </c>
      <c r="AO33" s="77">
        <v>5</v>
      </c>
      <c r="AP33" s="78">
        <v>5</v>
      </c>
      <c r="AQ33" s="77"/>
      <c r="AR33" s="78"/>
      <c r="AS33" s="77">
        <v>5</v>
      </c>
      <c r="AT33" s="78">
        <v>5</v>
      </c>
    </row>
    <row r="34" spans="1:46" ht="30" customHeight="1">
      <c r="A34" s="24" t="s">
        <v>31</v>
      </c>
      <c r="B34" s="12" t="s">
        <v>89</v>
      </c>
      <c r="C34" s="89">
        <v>1</v>
      </c>
      <c r="D34" s="90">
        <v>1</v>
      </c>
      <c r="E34" s="89">
        <v>5</v>
      </c>
      <c r="F34" s="90">
        <v>5</v>
      </c>
      <c r="G34" s="89"/>
      <c r="H34" s="90"/>
      <c r="I34" s="89"/>
      <c r="J34" s="90"/>
      <c r="K34" s="89"/>
      <c r="L34" s="90"/>
      <c r="M34" s="89"/>
      <c r="N34" s="90"/>
      <c r="O34" s="89"/>
      <c r="P34" s="90"/>
      <c r="Q34" s="89"/>
      <c r="R34" s="90"/>
      <c r="S34" s="89"/>
      <c r="T34" s="90"/>
      <c r="U34" s="89"/>
      <c r="V34" s="90"/>
      <c r="W34" s="89"/>
      <c r="X34" s="90"/>
      <c r="Y34" s="89"/>
      <c r="Z34" s="90"/>
      <c r="AA34" s="89"/>
      <c r="AB34" s="90"/>
      <c r="AC34" s="89"/>
      <c r="AD34" s="90"/>
      <c r="AE34" s="89"/>
      <c r="AF34" s="90"/>
      <c r="AG34" s="89"/>
      <c r="AH34" s="90"/>
      <c r="AI34" s="89"/>
      <c r="AJ34" s="90"/>
      <c r="AK34" s="89"/>
      <c r="AL34" s="90"/>
      <c r="AM34" s="98">
        <v>1</v>
      </c>
      <c r="AN34" s="96">
        <v>1</v>
      </c>
      <c r="AO34" s="98">
        <v>5</v>
      </c>
      <c r="AP34" s="96">
        <v>5</v>
      </c>
      <c r="AQ34" s="98"/>
      <c r="AR34" s="96"/>
      <c r="AS34" s="98">
        <v>5</v>
      </c>
      <c r="AT34" s="96">
        <v>5</v>
      </c>
    </row>
    <row r="35" spans="1:46" ht="30" customHeight="1">
      <c r="A35" s="24" t="s">
        <v>5</v>
      </c>
      <c r="B35" s="12" t="s">
        <v>17</v>
      </c>
      <c r="C35" s="94"/>
      <c r="D35" s="90"/>
      <c r="E35" s="94"/>
      <c r="F35" s="90"/>
      <c r="G35" s="94"/>
      <c r="H35" s="90"/>
      <c r="I35" s="94"/>
      <c r="J35" s="90"/>
      <c r="K35" s="94"/>
      <c r="L35" s="90"/>
      <c r="M35" s="94"/>
      <c r="N35" s="90"/>
      <c r="O35" s="94"/>
      <c r="P35" s="90"/>
      <c r="Q35" s="94"/>
      <c r="R35" s="90"/>
      <c r="S35" s="94"/>
      <c r="T35" s="90"/>
      <c r="U35" s="94"/>
      <c r="V35" s="90"/>
      <c r="W35" s="94"/>
      <c r="X35" s="90"/>
      <c r="Y35" s="94"/>
      <c r="Z35" s="90"/>
      <c r="AA35" s="94"/>
      <c r="AB35" s="90"/>
      <c r="AC35" s="94"/>
      <c r="AD35" s="90"/>
      <c r="AE35" s="94"/>
      <c r="AF35" s="90"/>
      <c r="AG35" s="94"/>
      <c r="AH35" s="90"/>
      <c r="AI35" s="94"/>
      <c r="AJ35" s="90"/>
      <c r="AK35" s="94"/>
      <c r="AL35" s="90"/>
      <c r="AM35" s="93"/>
      <c r="AN35" s="96"/>
      <c r="AO35" s="97"/>
      <c r="AP35" s="96"/>
      <c r="AQ35" s="97"/>
      <c r="AR35" s="96"/>
      <c r="AS35" s="98"/>
      <c r="AT35" s="96"/>
    </row>
    <row r="36" spans="1:46" ht="30" customHeight="1">
      <c r="A36" s="46" t="s">
        <v>74</v>
      </c>
      <c r="B36" s="15" t="s">
        <v>75</v>
      </c>
      <c r="C36" s="77">
        <v>1</v>
      </c>
      <c r="D36" s="78">
        <v>1</v>
      </c>
      <c r="E36" s="77">
        <v>5</v>
      </c>
      <c r="F36" s="78">
        <v>5</v>
      </c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77"/>
      <c r="T36" s="78"/>
      <c r="U36" s="77"/>
      <c r="V36" s="78"/>
      <c r="W36" s="77"/>
      <c r="X36" s="78"/>
      <c r="Y36" s="77"/>
      <c r="Z36" s="78"/>
      <c r="AA36" s="77"/>
      <c r="AB36" s="78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>
        <f>SUM(AM37:AM38)</f>
        <v>1</v>
      </c>
      <c r="AN36" s="78">
        <v>1</v>
      </c>
      <c r="AO36" s="77">
        <v>5</v>
      </c>
      <c r="AP36" s="78">
        <v>5</v>
      </c>
      <c r="AQ36" s="77"/>
      <c r="AR36" s="78"/>
      <c r="AS36" s="77">
        <v>5</v>
      </c>
      <c r="AT36" s="78">
        <v>5</v>
      </c>
    </row>
    <row r="37" spans="1:46" ht="30" customHeight="1">
      <c r="A37" s="24" t="s">
        <v>31</v>
      </c>
      <c r="B37" s="12" t="s">
        <v>89</v>
      </c>
      <c r="C37" s="89">
        <v>1</v>
      </c>
      <c r="D37" s="90">
        <v>1</v>
      </c>
      <c r="E37" s="89">
        <v>5</v>
      </c>
      <c r="F37" s="90">
        <v>5</v>
      </c>
      <c r="G37" s="89"/>
      <c r="H37" s="90"/>
      <c r="I37" s="89"/>
      <c r="J37" s="90"/>
      <c r="K37" s="89"/>
      <c r="L37" s="90"/>
      <c r="M37" s="89"/>
      <c r="N37" s="90"/>
      <c r="O37" s="89"/>
      <c r="P37" s="90"/>
      <c r="Q37" s="89"/>
      <c r="R37" s="90"/>
      <c r="S37" s="89"/>
      <c r="T37" s="90"/>
      <c r="U37" s="89"/>
      <c r="V37" s="90"/>
      <c r="W37" s="89"/>
      <c r="X37" s="90"/>
      <c r="Y37" s="89"/>
      <c r="Z37" s="90"/>
      <c r="AA37" s="89"/>
      <c r="AB37" s="90"/>
      <c r="AC37" s="89"/>
      <c r="AD37" s="90"/>
      <c r="AE37" s="89"/>
      <c r="AF37" s="90"/>
      <c r="AG37" s="89"/>
      <c r="AH37" s="90"/>
      <c r="AI37" s="89"/>
      <c r="AJ37" s="90"/>
      <c r="AK37" s="89"/>
      <c r="AL37" s="90"/>
      <c r="AM37" s="98">
        <v>1</v>
      </c>
      <c r="AN37" s="96">
        <v>1</v>
      </c>
      <c r="AO37" s="98">
        <v>5</v>
      </c>
      <c r="AP37" s="96">
        <v>5</v>
      </c>
      <c r="AQ37" s="98"/>
      <c r="AR37" s="96"/>
      <c r="AS37" s="98">
        <v>5</v>
      </c>
      <c r="AT37" s="96">
        <v>5</v>
      </c>
    </row>
    <row r="38" spans="1:46" ht="30" customHeight="1">
      <c r="A38" s="24" t="s">
        <v>5</v>
      </c>
      <c r="B38" s="12" t="s">
        <v>17</v>
      </c>
      <c r="C38" s="94"/>
      <c r="D38" s="90"/>
      <c r="E38" s="94"/>
      <c r="F38" s="90"/>
      <c r="G38" s="94"/>
      <c r="H38" s="90"/>
      <c r="I38" s="94"/>
      <c r="J38" s="90"/>
      <c r="K38" s="94"/>
      <c r="L38" s="90"/>
      <c r="M38" s="94"/>
      <c r="N38" s="90"/>
      <c r="O38" s="94"/>
      <c r="P38" s="90"/>
      <c r="Q38" s="94"/>
      <c r="R38" s="90"/>
      <c r="S38" s="94"/>
      <c r="T38" s="90"/>
      <c r="U38" s="94"/>
      <c r="V38" s="90"/>
      <c r="W38" s="94"/>
      <c r="X38" s="90"/>
      <c r="Y38" s="94"/>
      <c r="Z38" s="90"/>
      <c r="AA38" s="94"/>
      <c r="AB38" s="90"/>
      <c r="AC38" s="94"/>
      <c r="AD38" s="90"/>
      <c r="AE38" s="94"/>
      <c r="AF38" s="90"/>
      <c r="AG38" s="94"/>
      <c r="AH38" s="90"/>
      <c r="AI38" s="94"/>
      <c r="AJ38" s="90"/>
      <c r="AK38" s="94"/>
      <c r="AL38" s="90"/>
      <c r="AM38" s="93"/>
      <c r="AN38" s="96"/>
      <c r="AO38" s="97"/>
      <c r="AP38" s="96"/>
      <c r="AQ38" s="97"/>
      <c r="AR38" s="96"/>
      <c r="AS38" s="98"/>
      <c r="AT38" s="96"/>
    </row>
    <row r="39" spans="1:46" ht="30" customHeight="1">
      <c r="A39" s="46" t="s">
        <v>76</v>
      </c>
      <c r="B39" s="15" t="s">
        <v>77</v>
      </c>
      <c r="C39" s="77">
        <v>1</v>
      </c>
      <c r="D39" s="78">
        <v>1</v>
      </c>
      <c r="E39" s="77">
        <v>26</v>
      </c>
      <c r="F39" s="78">
        <v>26</v>
      </c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>
        <f>SUM(AM40:AM41)</f>
        <v>1</v>
      </c>
      <c r="AN39" s="78">
        <v>1</v>
      </c>
      <c r="AO39" s="77">
        <v>26</v>
      </c>
      <c r="AP39" s="78">
        <v>26</v>
      </c>
      <c r="AQ39" s="77"/>
      <c r="AR39" s="78"/>
      <c r="AS39" s="77">
        <v>26</v>
      </c>
      <c r="AT39" s="78">
        <v>26</v>
      </c>
    </row>
    <row r="40" spans="1:46" ht="30" customHeight="1">
      <c r="A40" s="24" t="s">
        <v>31</v>
      </c>
      <c r="B40" s="12" t="s">
        <v>89</v>
      </c>
      <c r="C40" s="89">
        <v>1</v>
      </c>
      <c r="D40" s="90">
        <v>1</v>
      </c>
      <c r="E40" s="89">
        <v>26</v>
      </c>
      <c r="F40" s="90">
        <v>26</v>
      </c>
      <c r="G40" s="89"/>
      <c r="H40" s="90"/>
      <c r="I40" s="89"/>
      <c r="J40" s="90"/>
      <c r="K40" s="89"/>
      <c r="L40" s="90"/>
      <c r="M40" s="89"/>
      <c r="N40" s="90"/>
      <c r="O40" s="89"/>
      <c r="P40" s="90"/>
      <c r="Q40" s="89"/>
      <c r="R40" s="90"/>
      <c r="S40" s="89"/>
      <c r="T40" s="90"/>
      <c r="U40" s="89"/>
      <c r="V40" s="90"/>
      <c r="W40" s="89"/>
      <c r="X40" s="90"/>
      <c r="Y40" s="89"/>
      <c r="Z40" s="90"/>
      <c r="AA40" s="89"/>
      <c r="AB40" s="90"/>
      <c r="AC40" s="89"/>
      <c r="AD40" s="90"/>
      <c r="AE40" s="89"/>
      <c r="AF40" s="90"/>
      <c r="AG40" s="89"/>
      <c r="AH40" s="90"/>
      <c r="AI40" s="89"/>
      <c r="AJ40" s="90"/>
      <c r="AK40" s="89"/>
      <c r="AL40" s="90"/>
      <c r="AM40" s="98">
        <v>1</v>
      </c>
      <c r="AN40" s="96">
        <v>1</v>
      </c>
      <c r="AO40" s="98">
        <v>26</v>
      </c>
      <c r="AP40" s="96">
        <v>26</v>
      </c>
      <c r="AQ40" s="98"/>
      <c r="AR40" s="96"/>
      <c r="AS40" s="98">
        <v>26</v>
      </c>
      <c r="AT40" s="96">
        <v>26</v>
      </c>
    </row>
    <row r="41" spans="1:46" ht="30" customHeight="1">
      <c r="A41" s="24" t="s">
        <v>5</v>
      </c>
      <c r="B41" s="12" t="s">
        <v>17</v>
      </c>
      <c r="C41" s="94"/>
      <c r="D41" s="90"/>
      <c r="E41" s="94"/>
      <c r="F41" s="90"/>
      <c r="G41" s="94"/>
      <c r="H41" s="90"/>
      <c r="I41" s="94"/>
      <c r="J41" s="90"/>
      <c r="K41" s="94"/>
      <c r="L41" s="90"/>
      <c r="M41" s="94"/>
      <c r="N41" s="90"/>
      <c r="O41" s="94"/>
      <c r="P41" s="90"/>
      <c r="Q41" s="94"/>
      <c r="R41" s="90"/>
      <c r="S41" s="94"/>
      <c r="T41" s="90"/>
      <c r="U41" s="94"/>
      <c r="V41" s="90"/>
      <c r="W41" s="94"/>
      <c r="X41" s="90"/>
      <c r="Y41" s="94"/>
      <c r="Z41" s="90"/>
      <c r="AA41" s="94"/>
      <c r="AB41" s="90"/>
      <c r="AC41" s="94"/>
      <c r="AD41" s="90"/>
      <c r="AE41" s="94"/>
      <c r="AF41" s="90"/>
      <c r="AG41" s="94"/>
      <c r="AH41" s="90"/>
      <c r="AI41" s="94"/>
      <c r="AJ41" s="90"/>
      <c r="AK41" s="94"/>
      <c r="AL41" s="90"/>
      <c r="AM41" s="93"/>
      <c r="AN41" s="96"/>
      <c r="AO41" s="97"/>
      <c r="AP41" s="96"/>
      <c r="AQ41" s="97"/>
      <c r="AR41" s="96"/>
      <c r="AS41" s="98"/>
      <c r="AT41" s="96"/>
    </row>
    <row r="42" spans="1:46" ht="30" customHeight="1">
      <c r="A42" s="46" t="s">
        <v>78</v>
      </c>
      <c r="B42" s="15" t="s">
        <v>90</v>
      </c>
      <c r="C42" s="77">
        <v>1</v>
      </c>
      <c r="D42" s="78">
        <v>1</v>
      </c>
      <c r="E42" s="77">
        <v>5</v>
      </c>
      <c r="F42" s="78">
        <v>5</v>
      </c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77"/>
      <c r="T42" s="78"/>
      <c r="U42" s="77"/>
      <c r="V42" s="78"/>
      <c r="W42" s="77"/>
      <c r="X42" s="78"/>
      <c r="Y42" s="77"/>
      <c r="Z42" s="78"/>
      <c r="AA42" s="77"/>
      <c r="AB42" s="78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>
        <v>1</v>
      </c>
      <c r="AN42" s="78">
        <v>1</v>
      </c>
      <c r="AO42" s="77">
        <v>5</v>
      </c>
      <c r="AP42" s="78">
        <v>5</v>
      </c>
      <c r="AQ42" s="77"/>
      <c r="AR42" s="78"/>
      <c r="AS42" s="77">
        <v>5</v>
      </c>
      <c r="AT42" s="78">
        <v>5</v>
      </c>
    </row>
    <row r="43" spans="1:46" ht="30" customHeight="1">
      <c r="A43" s="24" t="s">
        <v>31</v>
      </c>
      <c r="B43" s="12" t="s">
        <v>89</v>
      </c>
      <c r="C43" s="89">
        <v>1</v>
      </c>
      <c r="D43" s="90">
        <v>1</v>
      </c>
      <c r="E43" s="89">
        <v>5</v>
      </c>
      <c r="F43" s="90">
        <v>5</v>
      </c>
      <c r="G43" s="89"/>
      <c r="H43" s="90"/>
      <c r="I43" s="89"/>
      <c r="J43" s="90"/>
      <c r="K43" s="89"/>
      <c r="L43" s="90"/>
      <c r="M43" s="89"/>
      <c r="N43" s="90"/>
      <c r="O43" s="89"/>
      <c r="P43" s="90"/>
      <c r="Q43" s="89"/>
      <c r="R43" s="90"/>
      <c r="S43" s="89"/>
      <c r="T43" s="90"/>
      <c r="U43" s="89"/>
      <c r="V43" s="90"/>
      <c r="W43" s="89"/>
      <c r="X43" s="90"/>
      <c r="Y43" s="89"/>
      <c r="Z43" s="90"/>
      <c r="AA43" s="89"/>
      <c r="AB43" s="90"/>
      <c r="AC43" s="89"/>
      <c r="AD43" s="90"/>
      <c r="AE43" s="89"/>
      <c r="AF43" s="90"/>
      <c r="AG43" s="89"/>
      <c r="AH43" s="90"/>
      <c r="AI43" s="89"/>
      <c r="AJ43" s="90"/>
      <c r="AK43" s="89"/>
      <c r="AL43" s="90"/>
      <c r="AM43" s="98">
        <v>1</v>
      </c>
      <c r="AN43" s="96">
        <v>1</v>
      </c>
      <c r="AO43" s="98">
        <v>5</v>
      </c>
      <c r="AP43" s="96">
        <v>5</v>
      </c>
      <c r="AQ43" s="98"/>
      <c r="AR43" s="96"/>
      <c r="AS43" s="98">
        <v>5</v>
      </c>
      <c r="AT43" s="96">
        <v>5</v>
      </c>
    </row>
    <row r="44" spans="1:46" ht="30" customHeight="1">
      <c r="A44" s="24" t="s">
        <v>5</v>
      </c>
      <c r="B44" s="12" t="s">
        <v>17</v>
      </c>
      <c r="C44" s="94"/>
      <c r="D44" s="90"/>
      <c r="E44" s="94"/>
      <c r="F44" s="90"/>
      <c r="G44" s="94"/>
      <c r="H44" s="90"/>
      <c r="I44" s="94"/>
      <c r="J44" s="90"/>
      <c r="K44" s="94"/>
      <c r="L44" s="90"/>
      <c r="M44" s="94"/>
      <c r="N44" s="90"/>
      <c r="O44" s="94"/>
      <c r="P44" s="90"/>
      <c r="Q44" s="94"/>
      <c r="R44" s="90"/>
      <c r="S44" s="94"/>
      <c r="T44" s="90"/>
      <c r="U44" s="94"/>
      <c r="V44" s="90"/>
      <c r="W44" s="94"/>
      <c r="X44" s="90"/>
      <c r="Y44" s="94"/>
      <c r="Z44" s="90"/>
      <c r="AA44" s="94"/>
      <c r="AB44" s="90"/>
      <c r="AC44" s="94"/>
      <c r="AD44" s="90"/>
      <c r="AE44" s="94"/>
      <c r="AF44" s="90"/>
      <c r="AG44" s="94"/>
      <c r="AH44" s="90"/>
      <c r="AI44" s="94"/>
      <c r="AJ44" s="90"/>
      <c r="AK44" s="94"/>
      <c r="AL44" s="90"/>
      <c r="AM44" s="93"/>
      <c r="AN44" s="96"/>
      <c r="AO44" s="97"/>
      <c r="AP44" s="96"/>
      <c r="AQ44" s="97"/>
      <c r="AR44" s="96"/>
      <c r="AS44" s="98"/>
      <c r="AT44" s="96"/>
    </row>
    <row r="45" spans="1:46" ht="30" customHeight="1">
      <c r="A45" s="46" t="s">
        <v>80</v>
      </c>
      <c r="B45" s="15" t="s">
        <v>81</v>
      </c>
      <c r="C45" s="77">
        <v>1</v>
      </c>
      <c r="D45" s="78">
        <v>1</v>
      </c>
      <c r="E45" s="77">
        <v>8</v>
      </c>
      <c r="F45" s="78">
        <v>8</v>
      </c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>
        <f>SUM(AM46:AM47)</f>
        <v>1</v>
      </c>
      <c r="AN45" s="78">
        <v>1</v>
      </c>
      <c r="AO45" s="77">
        <v>8</v>
      </c>
      <c r="AP45" s="78">
        <v>8</v>
      </c>
      <c r="AQ45" s="77"/>
      <c r="AR45" s="78"/>
      <c r="AS45" s="77">
        <f>SUM(AS46:AS47)</f>
        <v>8</v>
      </c>
      <c r="AT45" s="78">
        <v>8</v>
      </c>
    </row>
    <row r="46" spans="1:46" ht="30" customHeight="1">
      <c r="A46" s="24" t="s">
        <v>31</v>
      </c>
      <c r="B46" s="12" t="s">
        <v>89</v>
      </c>
      <c r="C46" s="89">
        <v>1</v>
      </c>
      <c r="D46" s="90">
        <v>1</v>
      </c>
      <c r="E46" s="89">
        <v>8</v>
      </c>
      <c r="F46" s="90">
        <v>8</v>
      </c>
      <c r="G46" s="89"/>
      <c r="H46" s="90"/>
      <c r="I46" s="89"/>
      <c r="J46" s="90"/>
      <c r="K46" s="89"/>
      <c r="L46" s="90"/>
      <c r="M46" s="89"/>
      <c r="N46" s="90"/>
      <c r="O46" s="89"/>
      <c r="P46" s="90"/>
      <c r="Q46" s="89"/>
      <c r="R46" s="90"/>
      <c r="S46" s="89"/>
      <c r="T46" s="90"/>
      <c r="U46" s="89"/>
      <c r="V46" s="90"/>
      <c r="W46" s="89"/>
      <c r="X46" s="90"/>
      <c r="Y46" s="89"/>
      <c r="Z46" s="90"/>
      <c r="AA46" s="89"/>
      <c r="AB46" s="90"/>
      <c r="AC46" s="89"/>
      <c r="AD46" s="90"/>
      <c r="AE46" s="89"/>
      <c r="AF46" s="90"/>
      <c r="AG46" s="89"/>
      <c r="AH46" s="90"/>
      <c r="AI46" s="89"/>
      <c r="AJ46" s="90"/>
      <c r="AK46" s="89"/>
      <c r="AL46" s="90"/>
      <c r="AM46" s="98">
        <v>1</v>
      </c>
      <c r="AN46" s="96">
        <v>1</v>
      </c>
      <c r="AO46" s="98">
        <v>8</v>
      </c>
      <c r="AP46" s="96">
        <v>8</v>
      </c>
      <c r="AQ46" s="98"/>
      <c r="AR46" s="96"/>
      <c r="AS46" s="98">
        <v>8</v>
      </c>
      <c r="AT46" s="96">
        <v>8</v>
      </c>
    </row>
    <row r="47" spans="1:46" ht="30" customHeight="1">
      <c r="A47" s="24" t="s">
        <v>5</v>
      </c>
      <c r="B47" s="12" t="s">
        <v>17</v>
      </c>
      <c r="C47" s="94"/>
      <c r="D47" s="90"/>
      <c r="E47" s="94"/>
      <c r="F47" s="90"/>
      <c r="G47" s="94"/>
      <c r="H47" s="90"/>
      <c r="I47" s="94"/>
      <c r="J47" s="90"/>
      <c r="K47" s="94"/>
      <c r="L47" s="90"/>
      <c r="M47" s="94"/>
      <c r="N47" s="90"/>
      <c r="O47" s="94"/>
      <c r="P47" s="90"/>
      <c r="Q47" s="94"/>
      <c r="R47" s="90"/>
      <c r="S47" s="94"/>
      <c r="T47" s="90"/>
      <c r="U47" s="94"/>
      <c r="V47" s="90"/>
      <c r="W47" s="94"/>
      <c r="X47" s="90"/>
      <c r="Y47" s="94"/>
      <c r="Z47" s="90"/>
      <c r="AA47" s="94"/>
      <c r="AB47" s="90"/>
      <c r="AC47" s="94"/>
      <c r="AD47" s="90"/>
      <c r="AE47" s="94"/>
      <c r="AF47" s="90"/>
      <c r="AG47" s="94"/>
      <c r="AH47" s="90"/>
      <c r="AI47" s="94"/>
      <c r="AJ47" s="90"/>
      <c r="AK47" s="94"/>
      <c r="AL47" s="90"/>
      <c r="AM47" s="93"/>
      <c r="AN47" s="96"/>
      <c r="AO47" s="97"/>
      <c r="AP47" s="96"/>
      <c r="AQ47" s="97"/>
      <c r="AR47" s="96"/>
      <c r="AS47" s="98"/>
      <c r="AT47" s="96"/>
    </row>
    <row r="48" spans="1:46" ht="30" customHeight="1">
      <c r="A48" s="46" t="s">
        <v>82</v>
      </c>
      <c r="B48" s="15" t="s">
        <v>96</v>
      </c>
      <c r="C48" s="77">
        <v>1</v>
      </c>
      <c r="D48" s="78">
        <v>1</v>
      </c>
      <c r="E48" s="77">
        <v>8</v>
      </c>
      <c r="F48" s="78">
        <v>8</v>
      </c>
      <c r="G48" s="77"/>
      <c r="H48" s="78"/>
      <c r="I48" s="77"/>
      <c r="J48" s="78"/>
      <c r="K48" s="77"/>
      <c r="L48" s="78"/>
      <c r="M48" s="77"/>
      <c r="N48" s="78"/>
      <c r="O48" s="77"/>
      <c r="P48" s="78"/>
      <c r="Q48" s="77"/>
      <c r="R48" s="78"/>
      <c r="S48" s="77"/>
      <c r="T48" s="78"/>
      <c r="U48" s="77"/>
      <c r="V48" s="78"/>
      <c r="W48" s="77"/>
      <c r="X48" s="78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>
        <f>SUM(AM49:AM50)</f>
        <v>1</v>
      </c>
      <c r="AN48" s="78">
        <v>1</v>
      </c>
      <c r="AO48" s="77">
        <v>8</v>
      </c>
      <c r="AP48" s="78">
        <v>8</v>
      </c>
      <c r="AQ48" s="77"/>
      <c r="AR48" s="78"/>
      <c r="AS48" s="77">
        <f>SUM(AS49:AS50)</f>
        <v>8</v>
      </c>
      <c r="AT48" s="78">
        <v>8</v>
      </c>
    </row>
    <row r="49" spans="1:46" ht="30" customHeight="1">
      <c r="A49" s="24" t="s">
        <v>31</v>
      </c>
      <c r="B49" s="12" t="s">
        <v>89</v>
      </c>
      <c r="C49" s="89">
        <v>1</v>
      </c>
      <c r="D49" s="90">
        <v>1</v>
      </c>
      <c r="E49" s="89">
        <v>8</v>
      </c>
      <c r="F49" s="90">
        <v>8</v>
      </c>
      <c r="G49" s="89"/>
      <c r="H49" s="90"/>
      <c r="I49" s="89"/>
      <c r="J49" s="90"/>
      <c r="K49" s="89"/>
      <c r="L49" s="90"/>
      <c r="M49" s="89"/>
      <c r="N49" s="90"/>
      <c r="O49" s="89"/>
      <c r="P49" s="90"/>
      <c r="Q49" s="89"/>
      <c r="R49" s="90"/>
      <c r="S49" s="89"/>
      <c r="T49" s="90"/>
      <c r="U49" s="89"/>
      <c r="V49" s="90"/>
      <c r="W49" s="89"/>
      <c r="X49" s="90"/>
      <c r="Y49" s="89"/>
      <c r="Z49" s="90"/>
      <c r="AA49" s="89"/>
      <c r="AB49" s="90"/>
      <c r="AC49" s="89"/>
      <c r="AD49" s="90"/>
      <c r="AE49" s="89"/>
      <c r="AF49" s="90"/>
      <c r="AG49" s="89"/>
      <c r="AH49" s="90"/>
      <c r="AI49" s="89"/>
      <c r="AJ49" s="90"/>
      <c r="AK49" s="89"/>
      <c r="AL49" s="90"/>
      <c r="AM49" s="98">
        <v>1</v>
      </c>
      <c r="AN49" s="96">
        <v>1</v>
      </c>
      <c r="AO49" s="98">
        <v>8</v>
      </c>
      <c r="AP49" s="96">
        <v>8</v>
      </c>
      <c r="AQ49" s="98"/>
      <c r="AR49" s="96"/>
      <c r="AS49" s="98">
        <v>8</v>
      </c>
      <c r="AT49" s="96">
        <v>8</v>
      </c>
    </row>
    <row r="50" spans="1:46" ht="30" customHeight="1">
      <c r="A50" s="24" t="s">
        <v>5</v>
      </c>
      <c r="B50" s="12" t="s">
        <v>17</v>
      </c>
      <c r="C50" s="94"/>
      <c r="D50" s="90"/>
      <c r="E50" s="94"/>
      <c r="F50" s="90"/>
      <c r="G50" s="94"/>
      <c r="H50" s="90"/>
      <c r="I50" s="94"/>
      <c r="J50" s="90"/>
      <c r="K50" s="94"/>
      <c r="L50" s="90"/>
      <c r="M50" s="94"/>
      <c r="N50" s="90"/>
      <c r="O50" s="94"/>
      <c r="P50" s="90"/>
      <c r="Q50" s="94"/>
      <c r="R50" s="90"/>
      <c r="S50" s="94"/>
      <c r="T50" s="90"/>
      <c r="U50" s="94"/>
      <c r="V50" s="90"/>
      <c r="W50" s="94"/>
      <c r="X50" s="90"/>
      <c r="Y50" s="94"/>
      <c r="Z50" s="90"/>
      <c r="AA50" s="94"/>
      <c r="AB50" s="90"/>
      <c r="AC50" s="94"/>
      <c r="AD50" s="90"/>
      <c r="AE50" s="94"/>
      <c r="AF50" s="90"/>
      <c r="AG50" s="94"/>
      <c r="AH50" s="90"/>
      <c r="AI50" s="94"/>
      <c r="AJ50" s="90"/>
      <c r="AK50" s="94"/>
      <c r="AL50" s="90"/>
      <c r="AM50" s="93"/>
      <c r="AN50" s="96"/>
      <c r="AO50" s="97"/>
      <c r="AP50" s="96"/>
      <c r="AQ50" s="97"/>
      <c r="AR50" s="96"/>
      <c r="AS50" s="98"/>
      <c r="AT50" s="96"/>
    </row>
    <row r="51" spans="1:46" ht="30" customHeight="1">
      <c r="A51" s="46" t="s">
        <v>83</v>
      </c>
      <c r="B51" s="15" t="s">
        <v>97</v>
      </c>
      <c r="C51" s="77">
        <v>1</v>
      </c>
      <c r="D51" s="78">
        <v>1</v>
      </c>
      <c r="E51" s="77">
        <v>8</v>
      </c>
      <c r="F51" s="78">
        <v>8</v>
      </c>
      <c r="G51" s="77"/>
      <c r="H51" s="78"/>
      <c r="I51" s="77"/>
      <c r="J51" s="78"/>
      <c r="K51" s="77"/>
      <c r="L51" s="78"/>
      <c r="M51" s="77"/>
      <c r="N51" s="78"/>
      <c r="O51" s="77"/>
      <c r="P51" s="78"/>
      <c r="Q51" s="77"/>
      <c r="R51" s="78"/>
      <c r="S51" s="77"/>
      <c r="T51" s="78"/>
      <c r="U51" s="77"/>
      <c r="V51" s="78"/>
      <c r="W51" s="77"/>
      <c r="X51" s="78"/>
      <c r="Y51" s="77"/>
      <c r="Z51" s="78"/>
      <c r="AA51" s="77"/>
      <c r="AB51" s="78"/>
      <c r="AC51" s="77"/>
      <c r="AD51" s="78"/>
      <c r="AE51" s="77"/>
      <c r="AF51" s="78"/>
      <c r="AG51" s="77"/>
      <c r="AH51" s="78"/>
      <c r="AI51" s="77"/>
      <c r="AJ51" s="78"/>
      <c r="AK51" s="77"/>
      <c r="AL51" s="78"/>
      <c r="AM51" s="77">
        <v>1</v>
      </c>
      <c r="AN51" s="78">
        <v>1</v>
      </c>
      <c r="AO51" s="77">
        <v>8</v>
      </c>
      <c r="AP51" s="78">
        <v>8</v>
      </c>
      <c r="AQ51" s="77"/>
      <c r="AR51" s="78"/>
      <c r="AS51" s="77">
        <f>SUM(AS52:AS53)</f>
        <v>8</v>
      </c>
      <c r="AT51" s="78">
        <v>8</v>
      </c>
    </row>
    <row r="52" spans="1:46" ht="30" customHeight="1">
      <c r="A52" s="24" t="s">
        <v>31</v>
      </c>
      <c r="B52" s="12" t="s">
        <v>89</v>
      </c>
      <c r="C52" s="89">
        <v>1</v>
      </c>
      <c r="D52" s="90">
        <v>1</v>
      </c>
      <c r="E52" s="89">
        <v>8</v>
      </c>
      <c r="F52" s="90">
        <v>8</v>
      </c>
      <c r="G52" s="89"/>
      <c r="H52" s="90"/>
      <c r="I52" s="89"/>
      <c r="J52" s="90"/>
      <c r="K52" s="89"/>
      <c r="L52" s="90"/>
      <c r="M52" s="89"/>
      <c r="N52" s="90"/>
      <c r="O52" s="89"/>
      <c r="P52" s="90"/>
      <c r="Q52" s="89"/>
      <c r="R52" s="90"/>
      <c r="S52" s="89"/>
      <c r="T52" s="90"/>
      <c r="U52" s="89"/>
      <c r="V52" s="90"/>
      <c r="W52" s="89"/>
      <c r="X52" s="90"/>
      <c r="Y52" s="89"/>
      <c r="Z52" s="90"/>
      <c r="AA52" s="89"/>
      <c r="AB52" s="90"/>
      <c r="AC52" s="89"/>
      <c r="AD52" s="90"/>
      <c r="AE52" s="89"/>
      <c r="AF52" s="90"/>
      <c r="AG52" s="89"/>
      <c r="AH52" s="90"/>
      <c r="AI52" s="89"/>
      <c r="AJ52" s="90"/>
      <c r="AK52" s="89"/>
      <c r="AL52" s="90"/>
      <c r="AM52" s="98">
        <v>1</v>
      </c>
      <c r="AN52" s="96">
        <v>1</v>
      </c>
      <c r="AO52" s="98">
        <v>8</v>
      </c>
      <c r="AP52" s="96">
        <v>8</v>
      </c>
      <c r="AQ52" s="98"/>
      <c r="AR52" s="96"/>
      <c r="AS52" s="98">
        <v>8</v>
      </c>
      <c r="AT52" s="96">
        <v>8</v>
      </c>
    </row>
    <row r="53" spans="1:46" ht="30" customHeight="1">
      <c r="A53" s="24" t="s">
        <v>5</v>
      </c>
      <c r="B53" s="12" t="s">
        <v>17</v>
      </c>
      <c r="C53" s="94"/>
      <c r="D53" s="90"/>
      <c r="E53" s="94"/>
      <c r="F53" s="90"/>
      <c r="G53" s="94"/>
      <c r="H53" s="90"/>
      <c r="I53" s="94"/>
      <c r="J53" s="90"/>
      <c r="K53" s="94"/>
      <c r="L53" s="90"/>
      <c r="M53" s="94"/>
      <c r="N53" s="90"/>
      <c r="O53" s="94"/>
      <c r="P53" s="90"/>
      <c r="Q53" s="94"/>
      <c r="R53" s="90"/>
      <c r="S53" s="94"/>
      <c r="T53" s="90"/>
      <c r="U53" s="94"/>
      <c r="V53" s="90"/>
      <c r="W53" s="94"/>
      <c r="X53" s="90"/>
      <c r="Y53" s="94"/>
      <c r="Z53" s="90"/>
      <c r="AA53" s="94"/>
      <c r="AB53" s="90"/>
      <c r="AC53" s="94"/>
      <c r="AD53" s="90"/>
      <c r="AE53" s="94"/>
      <c r="AF53" s="90"/>
      <c r="AG53" s="94"/>
      <c r="AH53" s="90"/>
      <c r="AI53" s="94"/>
      <c r="AJ53" s="90"/>
      <c r="AK53" s="94"/>
      <c r="AL53" s="90"/>
      <c r="AM53" s="93"/>
      <c r="AN53" s="96"/>
      <c r="AO53" s="97"/>
      <c r="AP53" s="96"/>
      <c r="AQ53" s="97"/>
      <c r="AR53" s="96"/>
      <c r="AS53" s="98"/>
      <c r="AT53" s="96"/>
    </row>
    <row r="56" ht="12.75">
      <c r="B56" s="5" t="s">
        <v>98</v>
      </c>
    </row>
    <row r="57" spans="19:22" ht="12.75">
      <c r="S57" s="117" t="s">
        <v>93</v>
      </c>
      <c r="T57" s="117"/>
      <c r="U57" s="117"/>
      <c r="V57" s="117"/>
    </row>
    <row r="58" spans="4:26" ht="12.75">
      <c r="D58" s="113"/>
      <c r="E58" s="113"/>
      <c r="F58" s="113"/>
      <c r="G58" s="113"/>
      <c r="H58" s="113"/>
      <c r="I58" s="113"/>
      <c r="V58" s="113" t="s">
        <v>94</v>
      </c>
      <c r="W58" s="113"/>
      <c r="X58" s="113"/>
      <c r="Y58" s="113"/>
      <c r="Z58" s="113"/>
    </row>
    <row r="59" spans="7:26" ht="12.75">
      <c r="G59" s="21"/>
      <c r="H59" s="21"/>
      <c r="I59" s="21"/>
      <c r="V59" s="113" t="s">
        <v>64</v>
      </c>
      <c r="W59" s="113"/>
      <c r="X59" s="113"/>
      <c r="Y59" s="113"/>
      <c r="Z59" s="113"/>
    </row>
  </sheetData>
  <sheetProtection selectLockedCells="1"/>
  <autoFilter ref="B20:B23"/>
  <mergeCells count="36">
    <mergeCell ref="G7:H7"/>
    <mergeCell ref="AK7:AL7"/>
    <mergeCell ref="U5:Z5"/>
    <mergeCell ref="Y7:Z7"/>
    <mergeCell ref="AG7:AH7"/>
    <mergeCell ref="AI7:AJ7"/>
    <mergeCell ref="B5:B7"/>
    <mergeCell ref="AS7:AT7"/>
    <mergeCell ref="Q7:R7"/>
    <mergeCell ref="S7:T7"/>
    <mergeCell ref="I5:N5"/>
    <mergeCell ref="C5:H5"/>
    <mergeCell ref="AC7:AD7"/>
    <mergeCell ref="AE7:AF7"/>
    <mergeCell ref="AA7:AB7"/>
    <mergeCell ref="AM5:AR5"/>
    <mergeCell ref="C2:AT2"/>
    <mergeCell ref="AS5:AT5"/>
    <mergeCell ref="AM7:AN7"/>
    <mergeCell ref="AO7:AP7"/>
    <mergeCell ref="AQ7:AR7"/>
    <mergeCell ref="I7:J7"/>
    <mergeCell ref="O5:T5"/>
    <mergeCell ref="AA5:AF5"/>
    <mergeCell ref="AG5:AL5"/>
    <mergeCell ref="W7:X7"/>
    <mergeCell ref="V59:Z59"/>
    <mergeCell ref="D58:I58"/>
    <mergeCell ref="U7:V7"/>
    <mergeCell ref="C7:D7"/>
    <mergeCell ref="O7:P7"/>
    <mergeCell ref="E7:F7"/>
    <mergeCell ref="K7:L7"/>
    <mergeCell ref="M7:N7"/>
    <mergeCell ref="S57:V57"/>
    <mergeCell ref="V58:Z58"/>
  </mergeCells>
  <printOptions/>
  <pageMargins left="0.5118110236220472" right="0.4724409448818898" top="0.984251968503937" bottom="0.984251968503937" header="0.5118110236220472" footer="0.5118110236220472"/>
  <pageSetup horizontalDpi="600" verticalDpi="600" orientation="landscape" paperSize="9" scale="39" r:id="rId1"/>
  <colBreaks count="1" manualBreakCount="1">
    <brk id="46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1"/>
  <sheetViews>
    <sheetView view="pageBreakPreview" zoomScale="75" zoomScaleNormal="85" zoomScaleSheetLayoutView="75" zoomScalePageLayoutView="0" workbookViewId="0" topLeftCell="A13">
      <pane xSplit="2" topLeftCell="C1" activePane="topRight" state="frozen"/>
      <selection pane="topLeft" activeCell="A1" sqref="A1"/>
      <selection pane="topRight" activeCell="E17" sqref="E17"/>
    </sheetView>
  </sheetViews>
  <sheetFormatPr defaultColWidth="9.140625" defaultRowHeight="12.75"/>
  <cols>
    <col min="1" max="1" width="5.140625" style="5" customWidth="1"/>
    <col min="2" max="2" width="35.57421875" style="5" customWidth="1"/>
    <col min="3" max="3" width="7.7109375" style="5" customWidth="1"/>
    <col min="4" max="4" width="7.421875" style="30" customWidth="1"/>
    <col min="5" max="5" width="8.00390625" style="5" customWidth="1"/>
    <col min="6" max="6" width="7.421875" style="30" customWidth="1"/>
    <col min="7" max="7" width="6.7109375" style="5" customWidth="1"/>
    <col min="8" max="8" width="6.7109375" style="30" customWidth="1"/>
    <col min="9" max="9" width="6.7109375" style="5" customWidth="1"/>
    <col min="10" max="10" width="6.7109375" style="30" customWidth="1"/>
    <col min="11" max="11" width="6.7109375" style="5" customWidth="1"/>
    <col min="12" max="12" width="6.7109375" style="30" customWidth="1"/>
    <col min="13" max="13" width="6.7109375" style="5" customWidth="1"/>
    <col min="14" max="14" width="6.7109375" style="30" customWidth="1"/>
    <col min="15" max="15" width="6.7109375" style="5" customWidth="1"/>
    <col min="16" max="16" width="7.7109375" style="30" customWidth="1"/>
    <col min="17" max="17" width="6.7109375" style="5" customWidth="1"/>
    <col min="18" max="18" width="6.7109375" style="30" customWidth="1"/>
    <col min="19" max="19" width="8.7109375" style="5" customWidth="1"/>
    <col min="20" max="20" width="8.7109375" style="30" customWidth="1"/>
    <col min="21" max="21" width="8.7109375" style="5" customWidth="1"/>
    <col min="22" max="22" width="7.57421875" style="30" customWidth="1"/>
    <col min="23" max="23" width="8.57421875" style="5" customWidth="1"/>
    <col min="24" max="24" width="9.28125" style="30" customWidth="1"/>
    <col min="25" max="16384" width="9.140625" style="5" customWidth="1"/>
  </cols>
  <sheetData>
    <row r="2" spans="2:24" s="1" customFormat="1" ht="17.25">
      <c r="B2" s="2" t="s">
        <v>22</v>
      </c>
      <c r="C2" s="3"/>
      <c r="D2" s="3"/>
      <c r="E2" s="3"/>
      <c r="F2" s="3"/>
      <c r="H2" s="33"/>
      <c r="J2" s="33"/>
      <c r="L2" s="33"/>
      <c r="N2" s="110" t="s">
        <v>23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5" spans="2:24" s="4" customFormat="1" ht="51" customHeight="1">
      <c r="B5" s="111" t="s">
        <v>95</v>
      </c>
      <c r="C5" s="119" t="s">
        <v>15</v>
      </c>
      <c r="D5" s="119"/>
      <c r="E5" s="119"/>
      <c r="F5" s="119"/>
      <c r="G5" s="122" t="s">
        <v>16</v>
      </c>
      <c r="H5" s="121"/>
      <c r="I5" s="121"/>
      <c r="J5" s="121"/>
      <c r="K5" s="122" t="s">
        <v>2</v>
      </c>
      <c r="L5" s="122"/>
      <c r="M5" s="122"/>
      <c r="N5" s="122"/>
      <c r="O5" s="122" t="s">
        <v>53</v>
      </c>
      <c r="P5" s="122"/>
      <c r="Q5" s="122"/>
      <c r="R5" s="122"/>
      <c r="S5" s="119" t="s">
        <v>54</v>
      </c>
      <c r="T5" s="119"/>
      <c r="U5" s="119" t="s">
        <v>55</v>
      </c>
      <c r="V5" s="119"/>
      <c r="W5" s="118" t="s">
        <v>18</v>
      </c>
      <c r="X5" s="118"/>
    </row>
    <row r="6" spans="2:24" ht="27.75" customHeight="1">
      <c r="B6" s="112"/>
      <c r="C6" s="8" t="s">
        <v>9</v>
      </c>
      <c r="D6" s="23" t="s">
        <v>10</v>
      </c>
      <c r="E6" s="8" t="s">
        <v>9</v>
      </c>
      <c r="F6" s="23" t="s">
        <v>10</v>
      </c>
      <c r="G6" s="8" t="s">
        <v>9</v>
      </c>
      <c r="H6" s="23" t="s">
        <v>10</v>
      </c>
      <c r="I6" s="8" t="s">
        <v>9</v>
      </c>
      <c r="J6" s="23" t="s">
        <v>10</v>
      </c>
      <c r="K6" s="8" t="s">
        <v>9</v>
      </c>
      <c r="L6" s="23" t="s">
        <v>10</v>
      </c>
      <c r="M6" s="8" t="s">
        <v>9</v>
      </c>
      <c r="N6" s="23" t="s">
        <v>10</v>
      </c>
      <c r="O6" s="8" t="s">
        <v>9</v>
      </c>
      <c r="P6" s="23" t="s">
        <v>10</v>
      </c>
      <c r="Q6" s="8" t="s">
        <v>9</v>
      </c>
      <c r="R6" s="23" t="s">
        <v>10</v>
      </c>
      <c r="S6" s="8" t="s">
        <v>9</v>
      </c>
      <c r="T6" s="23" t="s">
        <v>10</v>
      </c>
      <c r="U6" s="8" t="s">
        <v>9</v>
      </c>
      <c r="V6" s="23" t="s">
        <v>10</v>
      </c>
      <c r="W6" s="8" t="s">
        <v>9</v>
      </c>
      <c r="X6" s="23" t="s">
        <v>10</v>
      </c>
    </row>
    <row r="7" spans="2:24" ht="27.75" customHeight="1">
      <c r="B7" s="112"/>
      <c r="C7" s="115" t="s">
        <v>26</v>
      </c>
      <c r="D7" s="115"/>
      <c r="E7" s="115" t="s">
        <v>11</v>
      </c>
      <c r="F7" s="115"/>
      <c r="G7" s="115" t="s">
        <v>26</v>
      </c>
      <c r="H7" s="115"/>
      <c r="I7" s="115" t="s">
        <v>11</v>
      </c>
      <c r="J7" s="115"/>
      <c r="K7" s="115" t="s">
        <v>26</v>
      </c>
      <c r="L7" s="115"/>
      <c r="M7" s="115" t="s">
        <v>11</v>
      </c>
      <c r="N7" s="115"/>
      <c r="O7" s="115" t="s">
        <v>26</v>
      </c>
      <c r="P7" s="115"/>
      <c r="Q7" s="115" t="s">
        <v>11</v>
      </c>
      <c r="R7" s="115"/>
      <c r="S7" s="115" t="s">
        <v>26</v>
      </c>
      <c r="T7" s="115"/>
      <c r="U7" s="115" t="s">
        <v>11</v>
      </c>
      <c r="V7" s="115"/>
      <c r="W7" s="115" t="s">
        <v>8</v>
      </c>
      <c r="X7" s="115"/>
    </row>
    <row r="8" spans="2:24" ht="15.75" customHeight="1">
      <c r="B8" s="22" t="s">
        <v>43</v>
      </c>
      <c r="C8" s="79">
        <v>485</v>
      </c>
      <c r="D8" s="80">
        <v>454</v>
      </c>
      <c r="E8" s="79"/>
      <c r="F8" s="80"/>
      <c r="G8" s="79">
        <v>17</v>
      </c>
      <c r="H8" s="80">
        <v>12</v>
      </c>
      <c r="I8" s="79"/>
      <c r="J8" s="80"/>
      <c r="K8" s="79">
        <v>18</v>
      </c>
      <c r="L8" s="80">
        <v>18</v>
      </c>
      <c r="M8" s="79"/>
      <c r="N8" s="80"/>
      <c r="O8" s="79">
        <v>95</v>
      </c>
      <c r="P8" s="80">
        <v>128</v>
      </c>
      <c r="Q8" s="79"/>
      <c r="R8" s="80"/>
      <c r="S8" s="79">
        <v>615</v>
      </c>
      <c r="T8" s="80">
        <v>612</v>
      </c>
      <c r="U8" s="79"/>
      <c r="V8" s="80"/>
      <c r="W8" s="79">
        <v>615</v>
      </c>
      <c r="X8" s="80">
        <v>612</v>
      </c>
    </row>
    <row r="9" spans="1:24" ht="13.5">
      <c r="A9" s="9" t="s">
        <v>4</v>
      </c>
      <c r="B9" s="10" t="s">
        <v>65</v>
      </c>
      <c r="C9" s="81">
        <v>400</v>
      </c>
      <c r="D9" s="82">
        <v>369</v>
      </c>
      <c r="E9" s="81"/>
      <c r="F9" s="82"/>
      <c r="G9" s="81">
        <v>4</v>
      </c>
      <c r="H9" s="82">
        <v>0</v>
      </c>
      <c r="I9" s="81"/>
      <c r="J9" s="82"/>
      <c r="K9" s="81">
        <v>18</v>
      </c>
      <c r="L9" s="82">
        <v>18</v>
      </c>
      <c r="M9" s="81"/>
      <c r="N9" s="82"/>
      <c r="O9" s="81">
        <v>37</v>
      </c>
      <c r="P9" s="82">
        <v>40</v>
      </c>
      <c r="Q9" s="81"/>
      <c r="R9" s="82"/>
      <c r="S9" s="81">
        <v>459</v>
      </c>
      <c r="T9" s="82">
        <v>427</v>
      </c>
      <c r="U9" s="81"/>
      <c r="V9" s="82"/>
      <c r="W9" s="81">
        <v>459</v>
      </c>
      <c r="X9" s="82">
        <v>427</v>
      </c>
    </row>
    <row r="10" spans="1:24" ht="13.5">
      <c r="A10" s="24" t="s">
        <v>31</v>
      </c>
      <c r="B10" s="12" t="s">
        <v>37</v>
      </c>
      <c r="C10" s="83">
        <f>SUM(C11:C14)</f>
        <v>305</v>
      </c>
      <c r="D10" s="84">
        <f>SUM(D11:D14)</f>
        <v>349</v>
      </c>
      <c r="E10" s="83"/>
      <c r="F10" s="84"/>
      <c r="G10" s="85">
        <v>4</v>
      </c>
      <c r="H10" s="86">
        <v>0</v>
      </c>
      <c r="I10" s="85"/>
      <c r="J10" s="86"/>
      <c r="K10" s="85">
        <v>18</v>
      </c>
      <c r="L10" s="86">
        <v>18</v>
      </c>
      <c r="M10" s="85"/>
      <c r="N10" s="86"/>
      <c r="O10" s="85">
        <f>SUM(O11:O14)</f>
        <v>37</v>
      </c>
      <c r="P10" s="86">
        <f>SUM(P11:P14)</f>
        <v>40</v>
      </c>
      <c r="Q10" s="85"/>
      <c r="R10" s="86"/>
      <c r="S10" s="83">
        <f>SUM(S11:S14)</f>
        <v>364</v>
      </c>
      <c r="T10" s="84">
        <f>SUM(T11:T14)</f>
        <v>407</v>
      </c>
      <c r="U10" s="83"/>
      <c r="V10" s="84"/>
      <c r="W10" s="83">
        <f>SUM(W11:W14)</f>
        <v>364</v>
      </c>
      <c r="X10" s="84">
        <f>SUM(X11:X14)</f>
        <v>407</v>
      </c>
    </row>
    <row r="11" spans="1:24" ht="13.5">
      <c r="A11" s="11" t="s">
        <v>24</v>
      </c>
      <c r="B11" s="12" t="s">
        <v>29</v>
      </c>
      <c r="C11" s="87">
        <v>30</v>
      </c>
      <c r="D11" s="88">
        <v>30</v>
      </c>
      <c r="E11" s="87"/>
      <c r="F11" s="88"/>
      <c r="G11" s="89">
        <v>4</v>
      </c>
      <c r="H11" s="90">
        <v>0</v>
      </c>
      <c r="I11" s="89"/>
      <c r="J11" s="90"/>
      <c r="K11" s="89">
        <v>18</v>
      </c>
      <c r="L11" s="90">
        <v>18</v>
      </c>
      <c r="M11" s="89"/>
      <c r="N11" s="90"/>
      <c r="O11" s="89">
        <v>21</v>
      </c>
      <c r="P11" s="90">
        <v>24</v>
      </c>
      <c r="Q11" s="89"/>
      <c r="R11" s="90"/>
      <c r="S11" s="87">
        <v>73</v>
      </c>
      <c r="T11" s="88">
        <v>72</v>
      </c>
      <c r="U11" s="87"/>
      <c r="V11" s="88"/>
      <c r="W11" s="87">
        <v>73</v>
      </c>
      <c r="X11" s="88">
        <v>72</v>
      </c>
    </row>
    <row r="12" spans="1:24" ht="13.5">
      <c r="A12" s="11" t="s">
        <v>25</v>
      </c>
      <c r="B12" s="12" t="s">
        <v>34</v>
      </c>
      <c r="C12" s="87">
        <v>185</v>
      </c>
      <c r="D12" s="88">
        <v>229</v>
      </c>
      <c r="E12" s="87"/>
      <c r="F12" s="88"/>
      <c r="G12" s="89"/>
      <c r="H12" s="90"/>
      <c r="I12" s="89"/>
      <c r="J12" s="90"/>
      <c r="K12" s="89"/>
      <c r="L12" s="90"/>
      <c r="M12" s="89"/>
      <c r="N12" s="90"/>
      <c r="O12" s="89"/>
      <c r="P12" s="90"/>
      <c r="Q12" s="89"/>
      <c r="R12" s="90"/>
      <c r="S12" s="87">
        <v>185</v>
      </c>
      <c r="T12" s="88">
        <v>229</v>
      </c>
      <c r="U12" s="87"/>
      <c r="V12" s="88"/>
      <c r="W12" s="87">
        <v>185</v>
      </c>
      <c r="X12" s="88">
        <v>229</v>
      </c>
    </row>
    <row r="13" spans="1:24" ht="13.5">
      <c r="A13" s="24" t="s">
        <v>84</v>
      </c>
      <c r="B13" s="12" t="s">
        <v>67</v>
      </c>
      <c r="C13" s="87">
        <v>40</v>
      </c>
      <c r="D13" s="88">
        <v>40</v>
      </c>
      <c r="E13" s="87"/>
      <c r="F13" s="88"/>
      <c r="G13" s="89"/>
      <c r="H13" s="90"/>
      <c r="I13" s="89"/>
      <c r="J13" s="90"/>
      <c r="K13" s="89"/>
      <c r="L13" s="90"/>
      <c r="M13" s="89"/>
      <c r="N13" s="90"/>
      <c r="O13" s="89">
        <v>16</v>
      </c>
      <c r="P13" s="90">
        <v>16</v>
      </c>
      <c r="Q13" s="89"/>
      <c r="R13" s="90"/>
      <c r="S13" s="87">
        <v>56</v>
      </c>
      <c r="T13" s="88">
        <v>56</v>
      </c>
      <c r="U13" s="87"/>
      <c r="V13" s="88"/>
      <c r="W13" s="87">
        <v>56</v>
      </c>
      <c r="X13" s="88">
        <v>56</v>
      </c>
    </row>
    <row r="14" spans="1:24" ht="13.5">
      <c r="A14" s="24" t="s">
        <v>86</v>
      </c>
      <c r="B14" s="12" t="s">
        <v>85</v>
      </c>
      <c r="C14" s="87">
        <v>50</v>
      </c>
      <c r="D14" s="88">
        <v>50</v>
      </c>
      <c r="E14" s="87"/>
      <c r="F14" s="88"/>
      <c r="G14" s="89"/>
      <c r="H14" s="90"/>
      <c r="I14" s="89"/>
      <c r="J14" s="90"/>
      <c r="K14" s="89"/>
      <c r="L14" s="90"/>
      <c r="M14" s="89"/>
      <c r="N14" s="90"/>
      <c r="O14" s="89"/>
      <c r="P14" s="90"/>
      <c r="Q14" s="89"/>
      <c r="R14" s="90"/>
      <c r="S14" s="87">
        <v>50</v>
      </c>
      <c r="T14" s="88">
        <v>50</v>
      </c>
      <c r="U14" s="87"/>
      <c r="V14" s="88"/>
      <c r="W14" s="87">
        <v>50</v>
      </c>
      <c r="X14" s="88">
        <v>50</v>
      </c>
    </row>
    <row r="15" spans="1:24" ht="13.5">
      <c r="A15" s="11" t="s">
        <v>5</v>
      </c>
      <c r="B15" s="12" t="s">
        <v>17</v>
      </c>
      <c r="C15" s="83">
        <v>95</v>
      </c>
      <c r="D15" s="84">
        <v>20</v>
      </c>
      <c r="E15" s="83"/>
      <c r="F15" s="84"/>
      <c r="G15" s="91"/>
      <c r="H15" s="86"/>
      <c r="I15" s="91"/>
      <c r="J15" s="86"/>
      <c r="K15" s="92"/>
      <c r="L15" s="92"/>
      <c r="M15" s="92"/>
      <c r="N15" s="92"/>
      <c r="O15" s="92"/>
      <c r="P15" s="86"/>
      <c r="Q15" s="92"/>
      <c r="R15" s="86"/>
      <c r="S15" s="83">
        <v>95</v>
      </c>
      <c r="T15" s="84">
        <v>20</v>
      </c>
      <c r="U15" s="83"/>
      <c r="V15" s="84"/>
      <c r="W15" s="83">
        <v>95</v>
      </c>
      <c r="X15" s="84">
        <v>20</v>
      </c>
    </row>
    <row r="16" spans="1:24" ht="13.5">
      <c r="A16" s="24" t="s">
        <v>35</v>
      </c>
      <c r="B16" s="12" t="s">
        <v>29</v>
      </c>
      <c r="C16" s="93"/>
      <c r="D16" s="88"/>
      <c r="E16" s="93"/>
      <c r="F16" s="88"/>
      <c r="G16" s="94"/>
      <c r="H16" s="90"/>
      <c r="I16" s="94"/>
      <c r="J16" s="90"/>
      <c r="K16" s="94"/>
      <c r="L16" s="95"/>
      <c r="M16" s="94"/>
      <c r="N16" s="95"/>
      <c r="O16" s="94"/>
      <c r="P16" s="90"/>
      <c r="Q16" s="94"/>
      <c r="R16" s="90"/>
      <c r="S16" s="93"/>
      <c r="T16" s="88"/>
      <c r="U16" s="93"/>
      <c r="V16" s="88"/>
      <c r="W16" s="93"/>
      <c r="X16" s="88"/>
    </row>
    <row r="17" spans="1:24" ht="13.5">
      <c r="A17" s="24" t="s">
        <v>36</v>
      </c>
      <c r="B17" s="12" t="s">
        <v>34</v>
      </c>
      <c r="C17" s="93"/>
      <c r="D17" s="88">
        <v>20</v>
      </c>
      <c r="E17" s="93"/>
      <c r="F17" s="88"/>
      <c r="G17" s="94"/>
      <c r="H17" s="90"/>
      <c r="I17" s="94"/>
      <c r="J17" s="90"/>
      <c r="K17" s="94"/>
      <c r="L17" s="95"/>
      <c r="M17" s="94"/>
      <c r="N17" s="95"/>
      <c r="O17" s="94"/>
      <c r="P17" s="90"/>
      <c r="Q17" s="94"/>
      <c r="R17" s="90"/>
      <c r="S17" s="93"/>
      <c r="T17" s="88">
        <v>20</v>
      </c>
      <c r="U17" s="93"/>
      <c r="V17" s="88"/>
      <c r="W17" s="93"/>
      <c r="X17" s="88">
        <v>20</v>
      </c>
    </row>
    <row r="18" spans="1:24" ht="13.5">
      <c r="A18" s="24" t="s">
        <v>87</v>
      </c>
      <c r="B18" s="12" t="s">
        <v>67</v>
      </c>
      <c r="C18" s="93"/>
      <c r="D18" s="88"/>
      <c r="E18" s="93"/>
      <c r="F18" s="88"/>
      <c r="G18" s="94"/>
      <c r="H18" s="90"/>
      <c r="I18" s="94"/>
      <c r="J18" s="90"/>
      <c r="K18" s="94"/>
      <c r="L18" s="95"/>
      <c r="M18" s="94"/>
      <c r="N18" s="95"/>
      <c r="O18" s="94"/>
      <c r="P18" s="90"/>
      <c r="Q18" s="94"/>
      <c r="R18" s="90"/>
      <c r="S18" s="93"/>
      <c r="T18" s="88"/>
      <c r="U18" s="93"/>
      <c r="V18" s="88"/>
      <c r="W18" s="93"/>
      <c r="X18" s="88"/>
    </row>
    <row r="19" spans="1:24" ht="13.5">
      <c r="A19" s="24" t="s">
        <v>88</v>
      </c>
      <c r="B19" s="12" t="s">
        <v>85</v>
      </c>
      <c r="C19" s="93"/>
      <c r="D19" s="88"/>
      <c r="E19" s="93"/>
      <c r="F19" s="88"/>
      <c r="G19" s="94"/>
      <c r="H19" s="90"/>
      <c r="I19" s="94"/>
      <c r="J19" s="90"/>
      <c r="K19" s="94"/>
      <c r="L19" s="95"/>
      <c r="M19" s="94"/>
      <c r="N19" s="95"/>
      <c r="O19" s="94"/>
      <c r="P19" s="90"/>
      <c r="Q19" s="94"/>
      <c r="R19" s="90"/>
      <c r="S19" s="93"/>
      <c r="T19" s="88"/>
      <c r="U19" s="93"/>
      <c r="V19" s="88"/>
      <c r="W19" s="93"/>
      <c r="X19" s="88"/>
    </row>
    <row r="20" spans="1:24" ht="13.5">
      <c r="A20" s="13" t="s">
        <v>6</v>
      </c>
      <c r="B20" s="14" t="s">
        <v>27</v>
      </c>
      <c r="C20" s="75">
        <f>SUM(C21:C32)</f>
        <v>85</v>
      </c>
      <c r="D20" s="76">
        <f>SUM(D21:D31)</f>
        <v>85</v>
      </c>
      <c r="E20" s="75"/>
      <c r="F20" s="76"/>
      <c r="G20" s="75">
        <f>SUM(G21:G31)</f>
        <v>13</v>
      </c>
      <c r="H20" s="76">
        <f>SUM(H21:H31)</f>
        <v>12</v>
      </c>
      <c r="I20" s="75"/>
      <c r="J20" s="76"/>
      <c r="K20" s="75"/>
      <c r="L20" s="76"/>
      <c r="M20" s="75"/>
      <c r="N20" s="76"/>
      <c r="O20" s="75">
        <f>SUM(O21:O31)</f>
        <v>58</v>
      </c>
      <c r="P20" s="76">
        <f>SUM(P21:P31)</f>
        <v>88</v>
      </c>
      <c r="Q20" s="75"/>
      <c r="R20" s="76"/>
      <c r="S20" s="75">
        <f>SUM(S21:S31)</f>
        <v>156</v>
      </c>
      <c r="T20" s="76">
        <f>SUM(T21:T31)</f>
        <v>185</v>
      </c>
      <c r="U20" s="75"/>
      <c r="V20" s="76"/>
      <c r="W20" s="75">
        <f>SUM(W21:W31)</f>
        <v>156</v>
      </c>
      <c r="X20" s="76">
        <f>SUM(X21:X31)</f>
        <v>185</v>
      </c>
    </row>
    <row r="21" spans="1:24" ht="24.75" customHeight="1">
      <c r="A21" s="46" t="s">
        <v>7</v>
      </c>
      <c r="B21" s="15" t="s">
        <v>92</v>
      </c>
      <c r="C21" s="77">
        <v>5</v>
      </c>
      <c r="D21" s="78">
        <v>5</v>
      </c>
      <c r="E21" s="77"/>
      <c r="F21" s="78"/>
      <c r="G21" s="77">
        <v>1</v>
      </c>
      <c r="H21" s="78">
        <v>0</v>
      </c>
      <c r="I21" s="77"/>
      <c r="J21" s="78"/>
      <c r="K21" s="77"/>
      <c r="L21" s="78"/>
      <c r="M21" s="77"/>
      <c r="N21" s="78"/>
      <c r="O21" s="77">
        <v>4</v>
      </c>
      <c r="P21" s="78">
        <v>7</v>
      </c>
      <c r="Q21" s="77"/>
      <c r="R21" s="78"/>
      <c r="S21" s="77">
        <v>10</v>
      </c>
      <c r="T21" s="78">
        <v>12</v>
      </c>
      <c r="U21" s="77"/>
      <c r="V21" s="78"/>
      <c r="W21" s="77">
        <v>10</v>
      </c>
      <c r="X21" s="78">
        <v>12</v>
      </c>
    </row>
    <row r="22" spans="1:44" ht="30.75" customHeight="1">
      <c r="A22" s="46" t="s">
        <v>56</v>
      </c>
      <c r="B22" s="15" t="s">
        <v>69</v>
      </c>
      <c r="C22" s="77">
        <v>5</v>
      </c>
      <c r="D22" s="78">
        <v>5</v>
      </c>
      <c r="E22" s="77"/>
      <c r="F22" s="78"/>
      <c r="G22" s="77">
        <v>1</v>
      </c>
      <c r="H22" s="78">
        <v>0</v>
      </c>
      <c r="I22" s="77"/>
      <c r="J22" s="78"/>
      <c r="K22" s="77"/>
      <c r="L22" s="78"/>
      <c r="M22" s="77"/>
      <c r="N22" s="78"/>
      <c r="O22" s="77">
        <v>4</v>
      </c>
      <c r="P22" s="78">
        <v>7</v>
      </c>
      <c r="Q22" s="77"/>
      <c r="R22" s="78"/>
      <c r="S22" s="77">
        <v>10</v>
      </c>
      <c r="T22" s="78">
        <v>12</v>
      </c>
      <c r="U22" s="77"/>
      <c r="V22" s="78"/>
      <c r="W22" s="77">
        <v>10</v>
      </c>
      <c r="X22" s="78">
        <v>12</v>
      </c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</row>
    <row r="23" spans="1:44" ht="27" customHeight="1">
      <c r="A23" s="46" t="s">
        <v>66</v>
      </c>
      <c r="B23" s="66" t="s">
        <v>70</v>
      </c>
      <c r="C23" s="77">
        <v>5</v>
      </c>
      <c r="D23" s="78">
        <v>5</v>
      </c>
      <c r="E23" s="77"/>
      <c r="F23" s="78"/>
      <c r="G23" s="77">
        <v>1</v>
      </c>
      <c r="H23" s="78">
        <v>0</v>
      </c>
      <c r="I23" s="77"/>
      <c r="J23" s="78"/>
      <c r="K23" s="77"/>
      <c r="L23" s="78"/>
      <c r="M23" s="77"/>
      <c r="N23" s="78"/>
      <c r="O23" s="77">
        <v>4</v>
      </c>
      <c r="P23" s="78">
        <v>7</v>
      </c>
      <c r="Q23" s="77"/>
      <c r="R23" s="78"/>
      <c r="S23" s="77">
        <v>10</v>
      </c>
      <c r="T23" s="78">
        <v>12</v>
      </c>
      <c r="U23" s="77"/>
      <c r="V23" s="78"/>
      <c r="W23" s="77">
        <v>10</v>
      </c>
      <c r="X23" s="78">
        <v>12</v>
      </c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</row>
    <row r="24" spans="1:44" ht="26.25" customHeight="1">
      <c r="A24" s="46" t="s">
        <v>68</v>
      </c>
      <c r="B24" s="66" t="s">
        <v>71</v>
      </c>
      <c r="C24" s="77">
        <v>5</v>
      </c>
      <c r="D24" s="78">
        <v>5</v>
      </c>
      <c r="E24" s="77"/>
      <c r="F24" s="78"/>
      <c r="G24" s="77">
        <v>1</v>
      </c>
      <c r="H24" s="78">
        <v>0</v>
      </c>
      <c r="I24" s="77"/>
      <c r="J24" s="78"/>
      <c r="K24" s="77"/>
      <c r="L24" s="78"/>
      <c r="M24" s="77"/>
      <c r="N24" s="78"/>
      <c r="O24" s="77">
        <v>4</v>
      </c>
      <c r="P24" s="78">
        <v>7</v>
      </c>
      <c r="Q24" s="77"/>
      <c r="R24" s="78"/>
      <c r="S24" s="77">
        <v>10</v>
      </c>
      <c r="T24" s="78">
        <v>12</v>
      </c>
      <c r="U24" s="77"/>
      <c r="V24" s="78"/>
      <c r="W24" s="77">
        <v>10</v>
      </c>
      <c r="X24" s="78">
        <v>12</v>
      </c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</row>
    <row r="25" spans="1:44" ht="24.75" customHeight="1">
      <c r="A25" s="46" t="s">
        <v>72</v>
      </c>
      <c r="B25" s="66" t="s">
        <v>73</v>
      </c>
      <c r="C25" s="77">
        <v>5</v>
      </c>
      <c r="D25" s="78">
        <v>5</v>
      </c>
      <c r="E25" s="77"/>
      <c r="F25" s="78"/>
      <c r="G25" s="77">
        <v>1</v>
      </c>
      <c r="H25" s="78">
        <v>0</v>
      </c>
      <c r="I25" s="77"/>
      <c r="J25" s="78"/>
      <c r="K25" s="77"/>
      <c r="L25" s="78"/>
      <c r="M25" s="77"/>
      <c r="N25" s="78"/>
      <c r="O25" s="77">
        <v>4</v>
      </c>
      <c r="P25" s="78">
        <v>7</v>
      </c>
      <c r="Q25" s="77"/>
      <c r="R25" s="78"/>
      <c r="S25" s="77">
        <v>10</v>
      </c>
      <c r="T25" s="78">
        <v>12</v>
      </c>
      <c r="U25" s="77"/>
      <c r="V25" s="78"/>
      <c r="W25" s="77">
        <v>10</v>
      </c>
      <c r="X25" s="78">
        <v>12</v>
      </c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</row>
    <row r="26" spans="1:44" ht="24.75" customHeight="1">
      <c r="A26" s="46" t="s">
        <v>74</v>
      </c>
      <c r="B26" s="66" t="s">
        <v>75</v>
      </c>
      <c r="C26" s="77">
        <v>5</v>
      </c>
      <c r="D26" s="78">
        <v>5</v>
      </c>
      <c r="E26" s="77"/>
      <c r="F26" s="78"/>
      <c r="G26" s="77">
        <v>1</v>
      </c>
      <c r="H26" s="78">
        <v>0</v>
      </c>
      <c r="I26" s="77"/>
      <c r="J26" s="78"/>
      <c r="K26" s="77"/>
      <c r="L26" s="78"/>
      <c r="M26" s="77"/>
      <c r="N26" s="78"/>
      <c r="O26" s="77">
        <v>4</v>
      </c>
      <c r="P26" s="78">
        <v>7</v>
      </c>
      <c r="Q26" s="77"/>
      <c r="R26" s="78"/>
      <c r="S26" s="77">
        <v>10</v>
      </c>
      <c r="T26" s="78">
        <v>12</v>
      </c>
      <c r="U26" s="77"/>
      <c r="V26" s="78"/>
      <c r="W26" s="77">
        <v>10</v>
      </c>
      <c r="X26" s="78">
        <v>12</v>
      </c>
      <c r="Y26" s="19"/>
      <c r="Z26" s="67"/>
      <c r="AA26" s="19"/>
      <c r="AB26" s="67"/>
      <c r="AC26" s="19"/>
      <c r="AD26" s="67"/>
      <c r="AE26" s="19"/>
      <c r="AF26" s="67"/>
      <c r="AG26" s="19"/>
      <c r="AH26" s="67"/>
      <c r="AI26" s="19"/>
      <c r="AJ26" s="67"/>
      <c r="AK26" s="19"/>
      <c r="AL26" s="67"/>
      <c r="AM26" s="19"/>
      <c r="AN26" s="67"/>
      <c r="AO26" s="19"/>
      <c r="AP26" s="67"/>
      <c r="AQ26" s="19"/>
      <c r="AR26" s="67"/>
    </row>
    <row r="27" spans="1:44" ht="27" customHeight="1">
      <c r="A27" s="46" t="s">
        <v>76</v>
      </c>
      <c r="B27" s="66" t="s">
        <v>77</v>
      </c>
      <c r="C27" s="77">
        <v>26</v>
      </c>
      <c r="D27" s="78">
        <v>26</v>
      </c>
      <c r="E27" s="77"/>
      <c r="F27" s="78"/>
      <c r="G27" s="77">
        <v>3</v>
      </c>
      <c r="H27" s="78">
        <v>12</v>
      </c>
      <c r="I27" s="77"/>
      <c r="J27" s="78"/>
      <c r="K27" s="77"/>
      <c r="L27" s="78"/>
      <c r="M27" s="77"/>
      <c r="N27" s="78"/>
      <c r="O27" s="77">
        <v>10</v>
      </c>
      <c r="P27" s="78">
        <v>13</v>
      </c>
      <c r="Q27" s="77"/>
      <c r="R27" s="78"/>
      <c r="S27" s="77">
        <v>39</v>
      </c>
      <c r="T27" s="78">
        <v>51</v>
      </c>
      <c r="U27" s="77"/>
      <c r="V27" s="78"/>
      <c r="W27" s="77">
        <v>39</v>
      </c>
      <c r="X27" s="78">
        <v>51</v>
      </c>
      <c r="Y27" s="19"/>
      <c r="Z27" s="67"/>
      <c r="AA27" s="19"/>
      <c r="AB27" s="67"/>
      <c r="AC27" s="19"/>
      <c r="AD27" s="67"/>
      <c r="AE27" s="19"/>
      <c r="AF27" s="67"/>
      <c r="AG27" s="19"/>
      <c r="AH27" s="67"/>
      <c r="AI27" s="19"/>
      <c r="AJ27" s="67"/>
      <c r="AK27" s="19"/>
      <c r="AL27" s="67"/>
      <c r="AM27" s="19"/>
      <c r="AN27" s="67"/>
      <c r="AO27" s="19"/>
      <c r="AP27" s="67"/>
      <c r="AQ27" s="19"/>
      <c r="AR27" s="67"/>
    </row>
    <row r="28" spans="1:44" ht="24.75" customHeight="1">
      <c r="A28" s="46" t="s">
        <v>78</v>
      </c>
      <c r="B28" s="15" t="s">
        <v>79</v>
      </c>
      <c r="C28" s="77">
        <v>5</v>
      </c>
      <c r="D28" s="78">
        <v>5</v>
      </c>
      <c r="E28" s="77"/>
      <c r="F28" s="78"/>
      <c r="G28" s="77">
        <v>1</v>
      </c>
      <c r="H28" s="78">
        <v>0</v>
      </c>
      <c r="I28" s="77"/>
      <c r="J28" s="78"/>
      <c r="K28" s="77"/>
      <c r="L28" s="78"/>
      <c r="M28" s="77"/>
      <c r="N28" s="78"/>
      <c r="O28" s="77">
        <v>6</v>
      </c>
      <c r="P28" s="78">
        <v>8</v>
      </c>
      <c r="Q28" s="77"/>
      <c r="R28" s="78"/>
      <c r="S28" s="77">
        <v>12</v>
      </c>
      <c r="T28" s="78">
        <v>13</v>
      </c>
      <c r="U28" s="77"/>
      <c r="V28" s="78"/>
      <c r="W28" s="77">
        <v>12</v>
      </c>
      <c r="X28" s="78">
        <v>13</v>
      </c>
      <c r="Y28" s="19"/>
      <c r="Z28" s="67"/>
      <c r="AA28" s="19"/>
      <c r="AB28" s="67"/>
      <c r="AC28" s="19"/>
      <c r="AD28" s="67"/>
      <c r="AE28" s="19"/>
      <c r="AF28" s="67"/>
      <c r="AG28" s="19"/>
      <c r="AH28" s="67"/>
      <c r="AI28" s="19"/>
      <c r="AJ28" s="67"/>
      <c r="AK28" s="19"/>
      <c r="AL28" s="67"/>
      <c r="AM28" s="19"/>
      <c r="AN28" s="67"/>
      <c r="AO28" s="19"/>
      <c r="AP28" s="67"/>
      <c r="AQ28" s="19"/>
      <c r="AR28" s="67"/>
    </row>
    <row r="29" spans="1:44" ht="24.75" customHeight="1">
      <c r="A29" s="46" t="s">
        <v>80</v>
      </c>
      <c r="B29" s="66" t="s">
        <v>81</v>
      </c>
      <c r="C29" s="77">
        <v>8</v>
      </c>
      <c r="D29" s="78">
        <v>8</v>
      </c>
      <c r="E29" s="77"/>
      <c r="F29" s="78"/>
      <c r="G29" s="77">
        <v>1</v>
      </c>
      <c r="H29" s="78">
        <v>0</v>
      </c>
      <c r="I29" s="77"/>
      <c r="J29" s="78"/>
      <c r="K29" s="77"/>
      <c r="L29" s="78"/>
      <c r="M29" s="77"/>
      <c r="N29" s="78"/>
      <c r="O29" s="77">
        <v>6</v>
      </c>
      <c r="P29" s="78">
        <v>9</v>
      </c>
      <c r="Q29" s="77"/>
      <c r="R29" s="78"/>
      <c r="S29" s="77">
        <v>15</v>
      </c>
      <c r="T29" s="78">
        <v>17</v>
      </c>
      <c r="U29" s="77"/>
      <c r="V29" s="78"/>
      <c r="W29" s="77">
        <v>15</v>
      </c>
      <c r="X29" s="78">
        <v>17</v>
      </c>
      <c r="Y29" s="19"/>
      <c r="Z29" s="67"/>
      <c r="AA29" s="19"/>
      <c r="AB29" s="67"/>
      <c r="AC29" s="19"/>
      <c r="AD29" s="67"/>
      <c r="AE29" s="19"/>
      <c r="AF29" s="67"/>
      <c r="AG29" s="19"/>
      <c r="AH29" s="67"/>
      <c r="AI29" s="19"/>
      <c r="AJ29" s="67"/>
      <c r="AK29" s="19"/>
      <c r="AL29" s="67"/>
      <c r="AM29" s="19"/>
      <c r="AN29" s="67"/>
      <c r="AO29" s="19"/>
      <c r="AP29" s="67"/>
      <c r="AQ29" s="19"/>
      <c r="AR29" s="67"/>
    </row>
    <row r="30" spans="1:44" ht="28.5" customHeight="1">
      <c r="A30" s="46" t="s">
        <v>82</v>
      </c>
      <c r="B30" s="66" t="s">
        <v>96</v>
      </c>
      <c r="C30" s="77">
        <v>8</v>
      </c>
      <c r="D30" s="78">
        <v>8</v>
      </c>
      <c r="E30" s="77"/>
      <c r="F30" s="78"/>
      <c r="G30" s="77">
        <v>1</v>
      </c>
      <c r="H30" s="78">
        <v>0</v>
      </c>
      <c r="I30" s="77"/>
      <c r="J30" s="78"/>
      <c r="K30" s="77"/>
      <c r="L30" s="78"/>
      <c r="M30" s="77"/>
      <c r="N30" s="78"/>
      <c r="O30" s="77">
        <v>6</v>
      </c>
      <c r="P30" s="78">
        <v>8</v>
      </c>
      <c r="Q30" s="77"/>
      <c r="R30" s="78"/>
      <c r="S30" s="77">
        <v>15</v>
      </c>
      <c r="T30" s="78">
        <v>16</v>
      </c>
      <c r="U30" s="77"/>
      <c r="V30" s="78"/>
      <c r="W30" s="77">
        <v>15</v>
      </c>
      <c r="X30" s="78">
        <v>16</v>
      </c>
      <c r="Y30" s="19"/>
      <c r="Z30" s="67"/>
      <c r="AA30" s="19"/>
      <c r="AB30" s="67"/>
      <c r="AC30" s="19"/>
      <c r="AD30" s="67"/>
      <c r="AE30" s="19"/>
      <c r="AF30" s="67"/>
      <c r="AG30" s="19"/>
      <c r="AH30" s="67"/>
      <c r="AI30" s="19"/>
      <c r="AJ30" s="67"/>
      <c r="AK30" s="19"/>
      <c r="AL30" s="67"/>
      <c r="AM30" s="19"/>
      <c r="AN30" s="67"/>
      <c r="AO30" s="19"/>
      <c r="AP30" s="67"/>
      <c r="AQ30" s="19"/>
      <c r="AR30" s="67"/>
    </row>
    <row r="31" spans="1:44" ht="26.25" customHeight="1">
      <c r="A31" s="46" t="s">
        <v>83</v>
      </c>
      <c r="B31" s="66" t="s">
        <v>97</v>
      </c>
      <c r="C31" s="77">
        <v>8</v>
      </c>
      <c r="D31" s="78">
        <v>8</v>
      </c>
      <c r="E31" s="77"/>
      <c r="F31" s="78"/>
      <c r="G31" s="77">
        <v>1</v>
      </c>
      <c r="H31" s="78">
        <v>0</v>
      </c>
      <c r="I31" s="77"/>
      <c r="J31" s="78"/>
      <c r="K31" s="77"/>
      <c r="L31" s="78"/>
      <c r="M31" s="77"/>
      <c r="N31" s="78"/>
      <c r="O31" s="77">
        <v>6</v>
      </c>
      <c r="P31" s="78">
        <v>8</v>
      </c>
      <c r="Q31" s="77"/>
      <c r="R31" s="78"/>
      <c r="S31" s="77">
        <v>15</v>
      </c>
      <c r="T31" s="78">
        <v>16</v>
      </c>
      <c r="U31" s="77"/>
      <c r="V31" s="78"/>
      <c r="W31" s="77">
        <v>15</v>
      </c>
      <c r="X31" s="78">
        <v>16</v>
      </c>
      <c r="Y31" s="19"/>
      <c r="Z31" s="67"/>
      <c r="AA31" s="19"/>
      <c r="AB31" s="67"/>
      <c r="AC31" s="19"/>
      <c r="AD31" s="67"/>
      <c r="AE31" s="19"/>
      <c r="AF31" s="67"/>
      <c r="AG31" s="19"/>
      <c r="AH31" s="67"/>
      <c r="AI31" s="19"/>
      <c r="AJ31" s="67"/>
      <c r="AK31" s="19"/>
      <c r="AL31" s="67"/>
      <c r="AM31" s="19"/>
      <c r="AN31" s="67"/>
      <c r="AO31" s="19"/>
      <c r="AP31" s="67"/>
      <c r="AQ31" s="19"/>
      <c r="AR31" s="67"/>
    </row>
    <row r="32" spans="3:21" ht="24" customHeight="1">
      <c r="C32" s="42"/>
      <c r="D32" s="125"/>
      <c r="E32" s="125"/>
      <c r="F32" s="125"/>
      <c r="G32" s="125"/>
      <c r="H32" s="125"/>
      <c r="I32" s="125"/>
      <c r="J32" s="125"/>
      <c r="K32" s="125"/>
      <c r="L32" s="125"/>
      <c r="M32" s="26"/>
      <c r="N32" s="34"/>
      <c r="O32" s="26"/>
      <c r="P32" s="34"/>
      <c r="Q32" s="26"/>
      <c r="R32" s="34"/>
      <c r="S32" s="26"/>
      <c r="T32" s="34"/>
      <c r="U32" s="26"/>
    </row>
    <row r="33" spans="2:21" ht="24.75" customHeight="1">
      <c r="B33" s="43" t="s">
        <v>98</v>
      </c>
      <c r="C33" s="42"/>
      <c r="D33" s="125"/>
      <c r="E33" s="125"/>
      <c r="F33" s="125"/>
      <c r="G33" s="125"/>
      <c r="H33" s="125"/>
      <c r="I33" s="125"/>
      <c r="J33" s="125"/>
      <c r="K33" s="125"/>
      <c r="L33" s="125"/>
      <c r="M33" s="25"/>
      <c r="N33" s="34"/>
      <c r="O33" s="26"/>
      <c r="P33" s="34"/>
      <c r="Q33" s="26"/>
      <c r="R33" s="34"/>
      <c r="S33" s="26"/>
      <c r="T33" s="34"/>
      <c r="U33" s="26"/>
    </row>
    <row r="34" spans="3:21" ht="21.75" customHeight="1">
      <c r="C34" s="42"/>
      <c r="D34" s="125" t="s">
        <v>50</v>
      </c>
      <c r="E34" s="125"/>
      <c r="F34" s="125"/>
      <c r="G34" s="125"/>
      <c r="H34" s="125"/>
      <c r="I34" s="125"/>
      <c r="J34" s="125"/>
      <c r="K34" s="125"/>
      <c r="L34" s="125"/>
      <c r="M34" s="25"/>
      <c r="N34" s="34"/>
      <c r="O34" s="26"/>
      <c r="P34" s="34"/>
      <c r="Q34" s="26"/>
      <c r="R34" s="34"/>
      <c r="S34" s="26"/>
      <c r="T34" s="34"/>
      <c r="U34" s="26"/>
    </row>
    <row r="35" spans="3:21" ht="30.75" customHeight="1">
      <c r="C35" s="42"/>
      <c r="D35" s="125" t="s">
        <v>51</v>
      </c>
      <c r="E35" s="125"/>
      <c r="F35" s="125"/>
      <c r="G35" s="125"/>
      <c r="H35" s="125"/>
      <c r="I35" s="125"/>
      <c r="J35" s="125"/>
      <c r="K35" s="125"/>
      <c r="L35" s="125"/>
      <c r="M35" s="26"/>
      <c r="N35" s="34"/>
      <c r="O35" s="26"/>
      <c r="P35" s="34"/>
      <c r="Q35" s="26"/>
      <c r="R35" s="34"/>
      <c r="S35" s="26"/>
      <c r="T35" s="34"/>
      <c r="U35" s="26"/>
    </row>
    <row r="36" spans="3:16" ht="41.25" customHeight="1">
      <c r="C36" s="42"/>
      <c r="D36" s="124"/>
      <c r="E36" s="124"/>
      <c r="F36" s="124"/>
      <c r="G36" s="124"/>
      <c r="H36" s="124"/>
      <c r="I36" s="124"/>
      <c r="J36" s="124"/>
      <c r="K36" s="124"/>
      <c r="L36" s="124"/>
      <c r="M36" s="20"/>
      <c r="N36" s="35"/>
      <c r="O36" s="20"/>
      <c r="P36" s="35"/>
    </row>
    <row r="37" spans="3:16" ht="38.25" customHeight="1">
      <c r="C37" s="42"/>
      <c r="D37" s="124"/>
      <c r="E37" s="124"/>
      <c r="F37" s="124"/>
      <c r="G37" s="124"/>
      <c r="H37" s="124"/>
      <c r="I37" s="124"/>
      <c r="J37" s="124"/>
      <c r="K37" s="124"/>
      <c r="L37" s="124"/>
      <c r="M37" s="20"/>
      <c r="N37" s="35"/>
      <c r="O37" s="20"/>
      <c r="P37" s="35"/>
    </row>
    <row r="38" spans="3:17" ht="78" customHeight="1">
      <c r="C38" s="28"/>
      <c r="D38" s="126"/>
      <c r="E38" s="126"/>
      <c r="F38" s="126"/>
      <c r="G38" s="126"/>
      <c r="H38" s="126"/>
      <c r="I38" s="126"/>
      <c r="J38" s="126"/>
      <c r="K38" s="126"/>
      <c r="L38" s="126"/>
      <c r="M38" s="27"/>
      <c r="N38" s="36"/>
      <c r="O38" s="27"/>
      <c r="P38" s="36"/>
      <c r="Q38" s="27"/>
    </row>
    <row r="39" spans="3:4" ht="12.75">
      <c r="C39" s="16"/>
      <c r="D39" s="31"/>
    </row>
    <row r="40" ht="12.75">
      <c r="E40" s="21"/>
    </row>
    <row r="41" ht="12.75">
      <c r="D41" s="32"/>
    </row>
  </sheetData>
  <sheetProtection selectLockedCells="1"/>
  <autoFilter ref="B20:B25"/>
  <mergeCells count="27">
    <mergeCell ref="D38:L38"/>
    <mergeCell ref="B5:B7"/>
    <mergeCell ref="K7:L7"/>
    <mergeCell ref="M7:N7"/>
    <mergeCell ref="O7:P7"/>
    <mergeCell ref="K5:N5"/>
    <mergeCell ref="G5:J5"/>
    <mergeCell ref="G7:H7"/>
    <mergeCell ref="I7:J7"/>
    <mergeCell ref="C7:D7"/>
    <mergeCell ref="N2:X2"/>
    <mergeCell ref="S5:T5"/>
    <mergeCell ref="S7:T7"/>
    <mergeCell ref="C5:F5"/>
    <mergeCell ref="Q7:R7"/>
    <mergeCell ref="U5:V5"/>
    <mergeCell ref="W5:X5"/>
    <mergeCell ref="O5:R5"/>
    <mergeCell ref="E7:F7"/>
    <mergeCell ref="W7:X7"/>
    <mergeCell ref="D37:L37"/>
    <mergeCell ref="D32:L32"/>
    <mergeCell ref="D33:L33"/>
    <mergeCell ref="D34:L34"/>
    <mergeCell ref="U7:V7"/>
    <mergeCell ref="D35:L35"/>
    <mergeCell ref="D36:L36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2" max="2" width="40.8515625" style="0" customWidth="1"/>
    <col min="3" max="3" width="17.140625" style="0" customWidth="1"/>
    <col min="4" max="4" width="17.421875" style="0" customWidth="1"/>
    <col min="5" max="5" width="15.28125" style="0" customWidth="1"/>
    <col min="6" max="6" width="18.28125" style="0" customWidth="1"/>
  </cols>
  <sheetData>
    <row r="1" spans="1:6" ht="12.75">
      <c r="A1" s="5"/>
      <c r="B1" s="47"/>
      <c r="C1" s="47"/>
      <c r="D1" s="47"/>
      <c r="E1" s="47"/>
      <c r="F1" s="47"/>
    </row>
    <row r="2" spans="1:6" ht="17.25">
      <c r="A2" s="1"/>
      <c r="B2" s="132" t="s">
        <v>57</v>
      </c>
      <c r="C2" s="132"/>
      <c r="D2" s="132"/>
      <c r="E2" s="110" t="s">
        <v>58</v>
      </c>
      <c r="F2" s="110"/>
    </row>
    <row r="3" spans="1:6" ht="12.75">
      <c r="A3" s="5"/>
      <c r="B3" s="47"/>
      <c r="C3" s="47"/>
      <c r="D3" s="47"/>
      <c r="E3" s="47"/>
      <c r="F3" s="47"/>
    </row>
    <row r="4" spans="1:6" ht="12.75">
      <c r="A4" s="5"/>
      <c r="B4" s="47"/>
      <c r="C4" s="47"/>
      <c r="D4" s="47"/>
      <c r="E4" s="48"/>
      <c r="F4" s="47"/>
    </row>
    <row r="5" spans="1:6" ht="45">
      <c r="A5" s="133"/>
      <c r="B5" s="136" t="s">
        <v>95</v>
      </c>
      <c r="C5" s="49" t="s">
        <v>59</v>
      </c>
      <c r="D5" s="49" t="s">
        <v>60</v>
      </c>
      <c r="E5" s="49" t="s">
        <v>61</v>
      </c>
      <c r="F5" s="49" t="s">
        <v>62</v>
      </c>
    </row>
    <row r="6" spans="1:6" ht="12.75">
      <c r="A6" s="134"/>
      <c r="B6" s="136"/>
      <c r="C6" s="137" t="s">
        <v>0</v>
      </c>
      <c r="D6" s="137"/>
      <c r="E6" s="137"/>
      <c r="F6" s="50" t="s">
        <v>63</v>
      </c>
    </row>
    <row r="7" spans="1:6" ht="21.75" customHeight="1">
      <c r="A7" s="135"/>
      <c r="B7" s="22" t="s">
        <v>43</v>
      </c>
      <c r="C7" s="104">
        <v>25</v>
      </c>
      <c r="D7" s="104">
        <v>114</v>
      </c>
      <c r="E7" s="104">
        <v>135</v>
      </c>
      <c r="F7" s="105">
        <f>E7/(C7+D7)*100</f>
        <v>97.12230215827337</v>
      </c>
    </row>
    <row r="8" spans="1:6" ht="18" customHeight="1">
      <c r="A8" s="51" t="s">
        <v>4</v>
      </c>
      <c r="B8" s="73" t="s">
        <v>65</v>
      </c>
      <c r="C8" s="102">
        <f>SUM(C9:C12)</f>
        <v>12</v>
      </c>
      <c r="D8" s="102">
        <f>SUM(D9:D12)</f>
        <v>61</v>
      </c>
      <c r="E8" s="102">
        <f>SUM(E9:E12)</f>
        <v>71</v>
      </c>
      <c r="F8" s="101">
        <v>100</v>
      </c>
    </row>
    <row r="9" spans="1:6" s="47" customFormat="1" ht="18" customHeight="1">
      <c r="A9" s="71" t="s">
        <v>7</v>
      </c>
      <c r="B9" s="61" t="s">
        <v>29</v>
      </c>
      <c r="C9" s="102">
        <v>4</v>
      </c>
      <c r="D9" s="102">
        <v>17</v>
      </c>
      <c r="E9" s="102">
        <v>19</v>
      </c>
      <c r="F9" s="103">
        <f>E9/(C9+D9)*100</f>
        <v>90.47619047619048</v>
      </c>
    </row>
    <row r="10" spans="1:6" s="47" customFormat="1" ht="18" customHeight="1">
      <c r="A10" s="71" t="s">
        <v>56</v>
      </c>
      <c r="B10" s="61" t="s">
        <v>34</v>
      </c>
      <c r="C10" s="102">
        <v>7</v>
      </c>
      <c r="D10" s="102">
        <v>23</v>
      </c>
      <c r="E10" s="102">
        <v>30</v>
      </c>
      <c r="F10" s="103">
        <f>E10/(C10+D10)*100</f>
        <v>100</v>
      </c>
    </row>
    <row r="11" spans="1:6" s="47" customFormat="1" ht="18" customHeight="1">
      <c r="A11" s="71" t="s">
        <v>66</v>
      </c>
      <c r="B11" s="61" t="s">
        <v>67</v>
      </c>
      <c r="C11" s="102"/>
      <c r="D11" s="102">
        <v>14</v>
      </c>
      <c r="E11" s="102">
        <v>14</v>
      </c>
      <c r="F11" s="103">
        <v>100</v>
      </c>
    </row>
    <row r="12" spans="1:6" s="47" customFormat="1" ht="18" customHeight="1">
      <c r="A12" s="71" t="s">
        <v>68</v>
      </c>
      <c r="B12" s="72" t="s">
        <v>85</v>
      </c>
      <c r="C12" s="102">
        <v>1</v>
      </c>
      <c r="D12" s="102">
        <v>7</v>
      </c>
      <c r="E12" s="102">
        <v>8</v>
      </c>
      <c r="F12" s="103">
        <f>E12/(C12+D12)*100</f>
        <v>100</v>
      </c>
    </row>
    <row r="13" spans="1:6" ht="13.5" customHeight="1">
      <c r="A13" s="138"/>
      <c r="B13" s="139"/>
      <c r="C13" s="139"/>
      <c r="D13" s="139"/>
      <c r="E13" s="139"/>
      <c r="F13" s="140"/>
    </row>
    <row r="14" spans="1:6" ht="18" customHeight="1">
      <c r="A14" s="51" t="s">
        <v>6</v>
      </c>
      <c r="B14" s="10" t="s">
        <v>27</v>
      </c>
      <c r="C14" s="100">
        <f>SUM(C15:C25)</f>
        <v>13</v>
      </c>
      <c r="D14" s="100">
        <f>SUM(D15:D25)</f>
        <v>53</v>
      </c>
      <c r="E14" s="100">
        <f>SUM(E15:E25)</f>
        <v>64</v>
      </c>
      <c r="F14" s="101">
        <f>E14/(C14+D14)*100</f>
        <v>96.96969696969697</v>
      </c>
    </row>
    <row r="15" spans="1:6" s="47" customFormat="1" ht="24" customHeight="1">
      <c r="A15" s="52" t="s">
        <v>7</v>
      </c>
      <c r="B15" s="15" t="s">
        <v>92</v>
      </c>
      <c r="C15" s="102"/>
      <c r="D15" s="102">
        <v>6</v>
      </c>
      <c r="E15" s="102">
        <v>6</v>
      </c>
      <c r="F15" s="103">
        <v>100</v>
      </c>
    </row>
    <row r="16" spans="1:6" s="47" customFormat="1" ht="18" customHeight="1">
      <c r="A16" s="52" t="s">
        <v>56</v>
      </c>
      <c r="B16" s="15" t="s">
        <v>69</v>
      </c>
      <c r="C16" s="102">
        <v>3</v>
      </c>
      <c r="D16" s="102">
        <v>9</v>
      </c>
      <c r="E16" s="102">
        <v>12</v>
      </c>
      <c r="F16" s="103">
        <v>100</v>
      </c>
    </row>
    <row r="17" spans="1:6" s="47" customFormat="1" ht="18" customHeight="1">
      <c r="A17" s="68" t="s">
        <v>66</v>
      </c>
      <c r="B17" s="15" t="s">
        <v>70</v>
      </c>
      <c r="C17" s="102"/>
      <c r="D17" s="102">
        <v>1</v>
      </c>
      <c r="E17" s="102">
        <v>1</v>
      </c>
      <c r="F17" s="103">
        <v>100</v>
      </c>
    </row>
    <row r="18" spans="1:6" s="47" customFormat="1" ht="18" customHeight="1">
      <c r="A18" s="68" t="s">
        <v>68</v>
      </c>
      <c r="B18" s="15" t="s">
        <v>71</v>
      </c>
      <c r="C18" s="102">
        <v>4</v>
      </c>
      <c r="D18" s="102">
        <v>2</v>
      </c>
      <c r="E18" s="102">
        <v>6</v>
      </c>
      <c r="F18" s="103">
        <v>100</v>
      </c>
    </row>
    <row r="19" spans="1:6" s="47" customFormat="1" ht="18" customHeight="1">
      <c r="A19" s="68" t="s">
        <v>72</v>
      </c>
      <c r="B19" s="15" t="s">
        <v>73</v>
      </c>
      <c r="C19" s="102"/>
      <c r="D19" s="102">
        <v>0</v>
      </c>
      <c r="E19" s="102">
        <v>0</v>
      </c>
      <c r="F19" s="103">
        <v>100</v>
      </c>
    </row>
    <row r="20" spans="1:6" s="47" customFormat="1" ht="18" customHeight="1">
      <c r="A20" s="68" t="s">
        <v>74</v>
      </c>
      <c r="B20" s="15" t="s">
        <v>75</v>
      </c>
      <c r="C20" s="102">
        <v>4</v>
      </c>
      <c r="D20" s="102">
        <v>8</v>
      </c>
      <c r="E20" s="102">
        <v>12</v>
      </c>
      <c r="F20" s="103">
        <v>100</v>
      </c>
    </row>
    <row r="21" spans="1:7" s="47" customFormat="1" ht="18" customHeight="1">
      <c r="A21" s="68" t="s">
        <v>76</v>
      </c>
      <c r="B21" s="15" t="s">
        <v>77</v>
      </c>
      <c r="C21" s="102">
        <v>2</v>
      </c>
      <c r="D21" s="102">
        <v>11</v>
      </c>
      <c r="E21" s="102">
        <v>13</v>
      </c>
      <c r="F21" s="103">
        <v>100</v>
      </c>
      <c r="G21" s="69"/>
    </row>
    <row r="22" spans="1:6" s="47" customFormat="1" ht="18" customHeight="1">
      <c r="A22" s="68" t="s">
        <v>78</v>
      </c>
      <c r="B22" s="15" t="s">
        <v>79</v>
      </c>
      <c r="C22" s="102"/>
      <c r="D22" s="102">
        <v>0</v>
      </c>
      <c r="E22" s="102">
        <v>0</v>
      </c>
      <c r="F22" s="103">
        <v>100</v>
      </c>
    </row>
    <row r="23" spans="1:7" s="47" customFormat="1" ht="18" customHeight="1">
      <c r="A23" s="68" t="s">
        <v>80</v>
      </c>
      <c r="B23" s="15" t="s">
        <v>81</v>
      </c>
      <c r="C23" s="102"/>
      <c r="D23" s="102">
        <v>6</v>
      </c>
      <c r="E23" s="102">
        <v>5</v>
      </c>
      <c r="F23" s="103">
        <v>83.33</v>
      </c>
      <c r="G23" s="70"/>
    </row>
    <row r="24" spans="1:6" s="47" customFormat="1" ht="27" customHeight="1">
      <c r="A24" s="68" t="s">
        <v>82</v>
      </c>
      <c r="B24" s="15" t="s">
        <v>96</v>
      </c>
      <c r="C24" s="102"/>
      <c r="D24" s="102">
        <v>6</v>
      </c>
      <c r="E24" s="102">
        <v>6</v>
      </c>
      <c r="F24" s="103">
        <v>100</v>
      </c>
    </row>
    <row r="25" spans="1:6" s="47" customFormat="1" ht="27.75" customHeight="1">
      <c r="A25" s="68" t="s">
        <v>83</v>
      </c>
      <c r="B25" s="15" t="s">
        <v>97</v>
      </c>
      <c r="C25" s="102"/>
      <c r="D25" s="102">
        <v>4</v>
      </c>
      <c r="E25" s="102">
        <v>3</v>
      </c>
      <c r="F25" s="101">
        <v>75</v>
      </c>
    </row>
    <row r="27" spans="1:6" s="47" customFormat="1" ht="21.75" customHeight="1">
      <c r="A27" s="127" t="s">
        <v>91</v>
      </c>
      <c r="B27" s="127"/>
      <c r="C27" s="127"/>
      <c r="D27" s="127"/>
      <c r="E27" s="127"/>
      <c r="F27" s="127"/>
    </row>
    <row r="30" ht="12.75">
      <c r="B30" s="74" t="s">
        <v>98</v>
      </c>
    </row>
    <row r="31" spans="3:4" ht="12.75">
      <c r="C31" s="128" t="s">
        <v>50</v>
      </c>
      <c r="D31" s="129"/>
    </row>
    <row r="32" spans="4:5" ht="12.75">
      <c r="D32" s="130" t="s">
        <v>64</v>
      </c>
      <c r="E32" s="131"/>
    </row>
  </sheetData>
  <sheetProtection/>
  <mergeCells count="9">
    <mergeCell ref="A27:F27"/>
    <mergeCell ref="C31:D31"/>
    <mergeCell ref="D32:E32"/>
    <mergeCell ref="B2:D2"/>
    <mergeCell ref="E2:F2"/>
    <mergeCell ref="A5:A7"/>
    <mergeCell ref="B5:B6"/>
    <mergeCell ref="C6:E6"/>
    <mergeCell ref="A13:F13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Sziráki Laura</dc:creator>
  <cp:keywords/>
  <dc:description/>
  <cp:lastModifiedBy>Kiss Brigitta</cp:lastModifiedBy>
  <cp:lastPrinted>2023-04-03T07:01:11Z</cp:lastPrinted>
  <dcterms:created xsi:type="dcterms:W3CDTF">2005-10-17T12:19:16Z</dcterms:created>
  <dcterms:modified xsi:type="dcterms:W3CDTF">2023-04-03T07:06:35Z</dcterms:modified>
  <cp:category/>
  <cp:version/>
  <cp:contentType/>
  <cp:contentStatus/>
</cp:coreProperties>
</file>