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üre Gabriella\Desktop\Doksik\Előterjesztések\2022\Tanév előkészítő\Leadásra\"/>
    </mc:Choice>
  </mc:AlternateContent>
  <xr:revisionPtr revIDLastSave="0" documentId="13_ncr:1_{968DBDC0-8069-4859-B6A6-6B9A6AFCAE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" l="1"/>
  <c r="B26" i="1"/>
  <c r="C26" i="1"/>
  <c r="C33" i="1" s="1"/>
  <c r="E26" i="1" l="1"/>
  <c r="I26" i="1"/>
  <c r="I33" i="1" s="1"/>
  <c r="P26" i="1"/>
  <c r="P33" i="1" s="1"/>
  <c r="O26" i="1"/>
  <c r="O33" i="1" s="1"/>
  <c r="M26" i="1"/>
  <c r="M33" i="1" s="1"/>
  <c r="L26" i="1"/>
  <c r="L33" i="1" s="1"/>
  <c r="K26" i="1"/>
  <c r="K33" i="1" s="1"/>
  <c r="J26" i="1"/>
  <c r="J33" i="1" s="1"/>
  <c r="H26" i="1"/>
  <c r="H33" i="1" s="1"/>
  <c r="G26" i="1"/>
  <c r="G33" i="1" s="1"/>
  <c r="F26" i="1"/>
  <c r="F33" i="1" s="1"/>
  <c r="D26" i="1"/>
  <c r="E33" i="1" l="1"/>
  <c r="D33" i="1"/>
</calcChain>
</file>

<file path=xl/sharedStrings.xml><?xml version="1.0" encoding="utf-8"?>
<sst xmlns="http://schemas.openxmlformats.org/spreadsheetml/2006/main" count="54" uniqueCount="47">
  <si>
    <t>Intézmény neve</t>
  </si>
  <si>
    <t>Arany</t>
  </si>
  <si>
    <t>Béke</t>
  </si>
  <si>
    <t>Jutai</t>
  </si>
  <si>
    <t>Nemzetőr</t>
  </si>
  <si>
    <t>Honvéd</t>
  </si>
  <si>
    <t>Kaposfüredi</t>
  </si>
  <si>
    <t>Rét</t>
  </si>
  <si>
    <t>Szigetvári</t>
  </si>
  <si>
    <t>Madár</t>
  </si>
  <si>
    <t>Tar Csatár</t>
  </si>
  <si>
    <t>Szántó</t>
  </si>
  <si>
    <t>Szentjakabi</t>
  </si>
  <si>
    <t>Festetics</t>
  </si>
  <si>
    <t>Temesvár</t>
  </si>
  <si>
    <t>Damjanich</t>
  </si>
  <si>
    <t>Tallián</t>
  </si>
  <si>
    <t>Petőfi</t>
  </si>
  <si>
    <t>Búzavirág</t>
  </si>
  <si>
    <t>Önkormány-zati összes</t>
  </si>
  <si>
    <t>Katolikus</t>
  </si>
  <si>
    <t>Református</t>
  </si>
  <si>
    <t>Duráczky*</t>
  </si>
  <si>
    <t>Bárczi*</t>
  </si>
  <si>
    <t>Békevár</t>
  </si>
  <si>
    <t>Gyakorló</t>
  </si>
  <si>
    <t>mindösszes</t>
  </si>
  <si>
    <t>2.számú melléklet</t>
  </si>
  <si>
    <t>férőhelyek száma</t>
  </si>
  <si>
    <t>csoportok száma</t>
  </si>
  <si>
    <t>SNI szorzó</t>
  </si>
  <si>
    <t>SNI szorzó maradó</t>
  </si>
  <si>
    <t>2022.03 30. beírt létszám</t>
  </si>
  <si>
    <t>2022. 03. 30. számított létszám</t>
  </si>
  <si>
    <t>2022. 04. hó iskolába beíratkozott létszám</t>
  </si>
  <si>
    <t>2022. óvodában maradt tényleges létszám</t>
  </si>
  <si>
    <t>2022. óvodában maradt számított létszám</t>
  </si>
  <si>
    <t>2022.04. hó beírat kozott óvodás létszám( aki decemberig jön)</t>
  </si>
  <si>
    <t>2022. 10. hó várható létszám</t>
  </si>
  <si>
    <t>2022. 10. hó várható számított létszám</t>
  </si>
  <si>
    <t>2022. 12. 31. várható létszám</t>
  </si>
  <si>
    <t>2022. 12. 31. várható számított létszám</t>
  </si>
  <si>
    <t>2022. 12. hó várható számított csoportátlag</t>
  </si>
  <si>
    <t>Fésűs É.</t>
  </si>
  <si>
    <t>n.r.</t>
  </si>
  <si>
    <t>* Speciális óvodák, melyek szakértői vélemények alapján egész évben folyamatosan befogadó intézmények, esetükben néhány információ nem releváns, hiszen minden gyermek szorzóval rendelkezik</t>
  </si>
  <si>
    <t>2022. október várható 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</si>
</sst>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1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0" borderId="18" xfId="0" applyFont="1" applyBorder="1"/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3" borderId="19" xfId="0" applyFont="1" applyFill="1" applyBorder="1"/>
    <xf numFmtId="0" fontId="12" fillId="3" borderId="1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" fillId="0" borderId="0" xfId="0" applyFont="1" applyBorder="1"/>
    <xf numFmtId="164" fontId="10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topLeftCell="A10" zoomScale="89" zoomScaleNormal="89" workbookViewId="0">
      <selection activeCell="S16" sqref="S16"/>
    </sheetView>
  </sheetViews>
  <sheetFormatPr defaultColWidth="8.88671875" defaultRowHeight="14.4" x14ac:dyDescent="0.3"/>
  <cols>
    <col min="1" max="2" width="10.5546875" style="1" customWidth="1"/>
    <col min="3" max="6" width="8.88671875" style="1"/>
    <col min="7" max="7" width="11.109375" style="1" customWidth="1"/>
    <col min="8" max="10" width="8.88671875" style="1"/>
    <col min="11" max="11" width="12.5546875" style="1" customWidth="1"/>
    <col min="12" max="12" width="9.44140625" style="1" customWidth="1"/>
    <col min="13" max="16" width="8.88671875" style="1"/>
    <col min="17" max="17" width="10.5546875" style="1" customWidth="1"/>
    <col min="18" max="16384" width="8.88671875" style="1"/>
  </cols>
  <sheetData>
    <row r="1" spans="1:17" x14ac:dyDescent="0.3">
      <c r="O1" s="1" t="s">
        <v>27</v>
      </c>
    </row>
    <row r="2" spans="1:17" ht="15" thickBot="1" x14ac:dyDescent="0.35"/>
    <row r="3" spans="1:17" x14ac:dyDescent="0.3">
      <c r="A3" s="47" t="s">
        <v>0</v>
      </c>
      <c r="B3" s="50" t="s">
        <v>28</v>
      </c>
      <c r="C3" s="53" t="s">
        <v>29</v>
      </c>
      <c r="D3" s="44" t="s">
        <v>32</v>
      </c>
      <c r="E3" s="56" t="s">
        <v>30</v>
      </c>
      <c r="F3" s="56" t="s">
        <v>33</v>
      </c>
      <c r="G3" s="44" t="s">
        <v>34</v>
      </c>
      <c r="H3" s="44" t="s">
        <v>35</v>
      </c>
      <c r="I3" s="56" t="s">
        <v>31</v>
      </c>
      <c r="J3" s="44" t="s">
        <v>36</v>
      </c>
      <c r="K3" s="44" t="s">
        <v>37</v>
      </c>
      <c r="L3" s="44" t="s">
        <v>38</v>
      </c>
      <c r="M3" s="44" t="s">
        <v>39</v>
      </c>
      <c r="N3" s="64" t="s">
        <v>46</v>
      </c>
      <c r="O3" s="44" t="s">
        <v>40</v>
      </c>
      <c r="P3" s="44" t="s">
        <v>41</v>
      </c>
      <c r="Q3" s="61" t="s">
        <v>42</v>
      </c>
    </row>
    <row r="4" spans="1:17" x14ac:dyDescent="0.3">
      <c r="A4" s="48"/>
      <c r="B4" s="51"/>
      <c r="C4" s="54"/>
      <c r="D4" s="45"/>
      <c r="E4" s="59"/>
      <c r="F4" s="57"/>
      <c r="G4" s="45"/>
      <c r="H4" s="45"/>
      <c r="I4" s="59"/>
      <c r="J4" s="45"/>
      <c r="K4" s="45"/>
      <c r="L4" s="45"/>
      <c r="M4" s="45"/>
      <c r="N4" s="65"/>
      <c r="O4" s="45"/>
      <c r="P4" s="45"/>
      <c r="Q4" s="62"/>
    </row>
    <row r="5" spans="1:17" x14ac:dyDescent="0.3">
      <c r="A5" s="48"/>
      <c r="B5" s="51"/>
      <c r="C5" s="54"/>
      <c r="D5" s="45"/>
      <c r="E5" s="59"/>
      <c r="F5" s="57"/>
      <c r="G5" s="45"/>
      <c r="H5" s="45"/>
      <c r="I5" s="59"/>
      <c r="J5" s="45"/>
      <c r="K5" s="45"/>
      <c r="L5" s="45"/>
      <c r="M5" s="45"/>
      <c r="N5" s="65"/>
      <c r="O5" s="45"/>
      <c r="P5" s="45"/>
      <c r="Q5" s="62"/>
    </row>
    <row r="6" spans="1:17" ht="39" customHeight="1" thickBot="1" x14ac:dyDescent="0.35">
      <c r="A6" s="49"/>
      <c r="B6" s="52"/>
      <c r="C6" s="55"/>
      <c r="D6" s="46"/>
      <c r="E6" s="60"/>
      <c r="F6" s="58"/>
      <c r="G6" s="46"/>
      <c r="H6" s="46"/>
      <c r="I6" s="60"/>
      <c r="J6" s="46"/>
      <c r="K6" s="46"/>
      <c r="L6" s="46"/>
      <c r="M6" s="46"/>
      <c r="N6" s="66"/>
      <c r="O6" s="46"/>
      <c r="P6" s="46"/>
      <c r="Q6" s="63"/>
    </row>
    <row r="7" spans="1:17" ht="15" thickBot="1" x14ac:dyDescent="0.35">
      <c r="A7" s="2" t="s">
        <v>43</v>
      </c>
      <c r="B7" s="3">
        <v>100</v>
      </c>
      <c r="C7" s="4">
        <v>4</v>
      </c>
      <c r="D7" s="4">
        <v>90</v>
      </c>
      <c r="E7" s="4">
        <v>2</v>
      </c>
      <c r="F7" s="5">
        <v>92</v>
      </c>
      <c r="G7" s="4">
        <v>19</v>
      </c>
      <c r="H7" s="5">
        <v>71</v>
      </c>
      <c r="I7" s="5">
        <v>2</v>
      </c>
      <c r="J7" s="4">
        <v>73</v>
      </c>
      <c r="K7" s="5">
        <v>14</v>
      </c>
      <c r="L7" s="4">
        <v>85</v>
      </c>
      <c r="M7" s="5">
        <v>87</v>
      </c>
      <c r="N7" s="40">
        <v>21.75</v>
      </c>
      <c r="O7" s="4">
        <v>85</v>
      </c>
      <c r="P7" s="5">
        <v>87</v>
      </c>
      <c r="Q7" s="4">
        <v>21.75</v>
      </c>
    </row>
    <row r="8" spans="1:17" ht="15" thickBot="1" x14ac:dyDescent="0.35">
      <c r="A8" s="6" t="s">
        <v>1</v>
      </c>
      <c r="B8" s="7">
        <v>125</v>
      </c>
      <c r="C8" s="8">
        <v>5</v>
      </c>
      <c r="D8" s="8">
        <v>98</v>
      </c>
      <c r="E8" s="8">
        <v>1</v>
      </c>
      <c r="F8" s="9">
        <v>99</v>
      </c>
      <c r="G8" s="8">
        <v>27</v>
      </c>
      <c r="H8" s="9">
        <v>71</v>
      </c>
      <c r="I8" s="9">
        <v>1</v>
      </c>
      <c r="J8" s="8">
        <v>72</v>
      </c>
      <c r="K8" s="9">
        <v>25</v>
      </c>
      <c r="L8" s="8">
        <v>95</v>
      </c>
      <c r="M8" s="9">
        <v>96</v>
      </c>
      <c r="N8" s="41">
        <v>19.2</v>
      </c>
      <c r="O8" s="8">
        <v>96</v>
      </c>
      <c r="P8" s="9">
        <v>97</v>
      </c>
      <c r="Q8" s="8">
        <v>19.399999999999999</v>
      </c>
    </row>
    <row r="9" spans="1:17" ht="15" thickBot="1" x14ac:dyDescent="0.35">
      <c r="A9" s="6" t="s">
        <v>2</v>
      </c>
      <c r="B9" s="7">
        <v>75</v>
      </c>
      <c r="C9" s="8">
        <v>3</v>
      </c>
      <c r="D9" s="8">
        <v>66</v>
      </c>
      <c r="E9" s="8">
        <v>2</v>
      </c>
      <c r="F9" s="9">
        <v>68</v>
      </c>
      <c r="G9" s="8">
        <v>21</v>
      </c>
      <c r="H9" s="9">
        <v>45</v>
      </c>
      <c r="I9" s="9">
        <v>2</v>
      </c>
      <c r="J9" s="8">
        <v>47</v>
      </c>
      <c r="K9" s="9">
        <v>17</v>
      </c>
      <c r="L9" s="8">
        <v>62</v>
      </c>
      <c r="M9" s="9">
        <v>64</v>
      </c>
      <c r="N9" s="41">
        <v>21.33</v>
      </c>
      <c r="O9" s="8">
        <v>62</v>
      </c>
      <c r="P9" s="9">
        <v>64</v>
      </c>
      <c r="Q9" s="8">
        <v>21.33</v>
      </c>
    </row>
    <row r="10" spans="1:17" ht="15" thickBot="1" x14ac:dyDescent="0.35">
      <c r="A10" s="6" t="s">
        <v>3</v>
      </c>
      <c r="B10" s="7">
        <v>50</v>
      </c>
      <c r="C10" s="8">
        <v>2</v>
      </c>
      <c r="D10" s="8">
        <v>50</v>
      </c>
      <c r="E10" s="8">
        <v>2</v>
      </c>
      <c r="F10" s="9">
        <v>52</v>
      </c>
      <c r="G10" s="8">
        <v>16</v>
      </c>
      <c r="H10" s="9">
        <v>34</v>
      </c>
      <c r="I10" s="9">
        <v>0</v>
      </c>
      <c r="J10" s="8">
        <v>34</v>
      </c>
      <c r="K10" s="9">
        <v>12</v>
      </c>
      <c r="L10" s="8">
        <v>44</v>
      </c>
      <c r="M10" s="9">
        <v>44</v>
      </c>
      <c r="N10" s="41">
        <v>22</v>
      </c>
      <c r="O10" s="8">
        <v>46</v>
      </c>
      <c r="P10" s="9">
        <v>46</v>
      </c>
      <c r="Q10" s="8">
        <v>23</v>
      </c>
    </row>
    <row r="11" spans="1:17" ht="15" thickBot="1" x14ac:dyDescent="0.35">
      <c r="A11" s="10" t="s">
        <v>4</v>
      </c>
      <c r="B11" s="7">
        <v>200</v>
      </c>
      <c r="C11" s="8">
        <v>8</v>
      </c>
      <c r="D11" s="8">
        <v>181</v>
      </c>
      <c r="E11" s="8">
        <v>6</v>
      </c>
      <c r="F11" s="9">
        <v>187</v>
      </c>
      <c r="G11" s="8">
        <v>46</v>
      </c>
      <c r="H11" s="11">
        <v>135</v>
      </c>
      <c r="I11" s="9">
        <v>4</v>
      </c>
      <c r="J11" s="8">
        <v>139</v>
      </c>
      <c r="K11" s="9">
        <v>37</v>
      </c>
      <c r="L11" s="8">
        <v>170</v>
      </c>
      <c r="M11" s="9">
        <v>174</v>
      </c>
      <c r="N11" s="41">
        <v>21.75</v>
      </c>
      <c r="O11" s="8">
        <v>172</v>
      </c>
      <c r="P11" s="9">
        <v>176</v>
      </c>
      <c r="Q11" s="8">
        <v>22</v>
      </c>
    </row>
    <row r="12" spans="1:17" ht="15" thickBot="1" x14ac:dyDescent="0.35">
      <c r="A12" s="6" t="s">
        <v>5</v>
      </c>
      <c r="B12" s="7">
        <v>100</v>
      </c>
      <c r="C12" s="8">
        <v>4</v>
      </c>
      <c r="D12" s="8">
        <v>96</v>
      </c>
      <c r="E12" s="8">
        <v>1</v>
      </c>
      <c r="F12" s="9">
        <v>97</v>
      </c>
      <c r="G12" s="8">
        <v>29</v>
      </c>
      <c r="H12" s="9">
        <v>67</v>
      </c>
      <c r="I12" s="9">
        <v>1</v>
      </c>
      <c r="J12" s="8">
        <v>68</v>
      </c>
      <c r="K12" s="9">
        <v>25</v>
      </c>
      <c r="L12" s="8">
        <v>89</v>
      </c>
      <c r="M12" s="9">
        <v>90</v>
      </c>
      <c r="N12" s="41">
        <v>22.5</v>
      </c>
      <c r="O12" s="8">
        <v>92</v>
      </c>
      <c r="P12" s="9">
        <v>93</v>
      </c>
      <c r="Q12" s="8">
        <v>23.25</v>
      </c>
    </row>
    <row r="13" spans="1:17" ht="15" thickBot="1" x14ac:dyDescent="0.35">
      <c r="A13" s="6" t="s">
        <v>6</v>
      </c>
      <c r="B13" s="7">
        <v>100</v>
      </c>
      <c r="C13" s="8">
        <v>4</v>
      </c>
      <c r="D13" s="8">
        <v>92</v>
      </c>
      <c r="E13" s="8">
        <v>9</v>
      </c>
      <c r="F13" s="9">
        <v>101</v>
      </c>
      <c r="G13" s="8">
        <v>26</v>
      </c>
      <c r="H13" s="9">
        <v>66</v>
      </c>
      <c r="I13" s="9">
        <v>3</v>
      </c>
      <c r="J13" s="8">
        <v>69</v>
      </c>
      <c r="K13" s="9">
        <v>24</v>
      </c>
      <c r="L13" s="8">
        <v>88</v>
      </c>
      <c r="M13" s="9">
        <v>91</v>
      </c>
      <c r="N13" s="41">
        <v>22.75</v>
      </c>
      <c r="O13" s="8">
        <v>90</v>
      </c>
      <c r="P13" s="9">
        <v>93</v>
      </c>
      <c r="Q13" s="8">
        <v>23.25</v>
      </c>
    </row>
    <row r="14" spans="1:17" ht="15" thickBot="1" x14ac:dyDescent="0.35">
      <c r="A14" s="10" t="s">
        <v>7</v>
      </c>
      <c r="B14" s="7">
        <v>100</v>
      </c>
      <c r="C14" s="8">
        <v>4</v>
      </c>
      <c r="D14" s="8">
        <v>91</v>
      </c>
      <c r="E14" s="8">
        <v>2</v>
      </c>
      <c r="F14" s="9">
        <v>93</v>
      </c>
      <c r="G14" s="8">
        <v>31</v>
      </c>
      <c r="H14" s="9">
        <v>60</v>
      </c>
      <c r="I14" s="9">
        <v>3</v>
      </c>
      <c r="J14" s="8">
        <v>63</v>
      </c>
      <c r="K14" s="9">
        <v>27</v>
      </c>
      <c r="L14" s="8">
        <v>87</v>
      </c>
      <c r="M14" s="8">
        <v>90</v>
      </c>
      <c r="N14" s="41">
        <v>22.5</v>
      </c>
      <c r="O14" s="8">
        <v>87</v>
      </c>
      <c r="P14" s="9">
        <v>90</v>
      </c>
      <c r="Q14" s="8">
        <v>22.5</v>
      </c>
    </row>
    <row r="15" spans="1:17" ht="15" thickBot="1" x14ac:dyDescent="0.35">
      <c r="A15" s="6" t="s">
        <v>8</v>
      </c>
      <c r="B15" s="7">
        <v>50</v>
      </c>
      <c r="C15" s="8">
        <v>2</v>
      </c>
      <c r="D15" s="8">
        <v>43</v>
      </c>
      <c r="E15" s="8">
        <v>5</v>
      </c>
      <c r="F15" s="9">
        <v>48</v>
      </c>
      <c r="G15" s="8">
        <v>4</v>
      </c>
      <c r="H15" s="9">
        <v>39</v>
      </c>
      <c r="I15" s="9">
        <v>5</v>
      </c>
      <c r="J15" s="8">
        <v>44</v>
      </c>
      <c r="K15" s="9">
        <v>6</v>
      </c>
      <c r="L15" s="8">
        <v>44</v>
      </c>
      <c r="M15" s="9">
        <v>49</v>
      </c>
      <c r="N15" s="41">
        <v>24.5</v>
      </c>
      <c r="O15" s="8">
        <v>45</v>
      </c>
      <c r="P15" s="9">
        <v>50</v>
      </c>
      <c r="Q15" s="12">
        <v>25</v>
      </c>
    </row>
    <row r="16" spans="1:17" ht="15" thickBot="1" x14ac:dyDescent="0.35">
      <c r="A16" s="6" t="s">
        <v>9</v>
      </c>
      <c r="B16" s="7">
        <v>100</v>
      </c>
      <c r="C16" s="8">
        <v>4</v>
      </c>
      <c r="D16" s="8">
        <v>97</v>
      </c>
      <c r="E16" s="8">
        <v>4</v>
      </c>
      <c r="F16" s="9">
        <v>101</v>
      </c>
      <c r="G16" s="8">
        <v>28</v>
      </c>
      <c r="H16" s="9">
        <v>69</v>
      </c>
      <c r="I16" s="9">
        <v>4</v>
      </c>
      <c r="J16" s="8">
        <v>73</v>
      </c>
      <c r="K16" s="9">
        <v>28</v>
      </c>
      <c r="L16" s="8">
        <v>90</v>
      </c>
      <c r="M16" s="9">
        <v>94</v>
      </c>
      <c r="N16" s="41">
        <v>23.5</v>
      </c>
      <c r="O16" s="8">
        <v>97</v>
      </c>
      <c r="P16" s="9">
        <v>101</v>
      </c>
      <c r="Q16" s="8">
        <v>25.25</v>
      </c>
    </row>
    <row r="17" spans="1:17" ht="15" thickBot="1" x14ac:dyDescent="0.35">
      <c r="A17" s="10" t="s">
        <v>10</v>
      </c>
      <c r="B17" s="7">
        <v>100</v>
      </c>
      <c r="C17" s="8">
        <v>4</v>
      </c>
      <c r="D17" s="13">
        <v>81</v>
      </c>
      <c r="E17" s="13">
        <v>7</v>
      </c>
      <c r="F17" s="14">
        <v>88</v>
      </c>
      <c r="G17" s="8">
        <v>20</v>
      </c>
      <c r="H17" s="9">
        <v>61</v>
      </c>
      <c r="I17" s="9">
        <v>7</v>
      </c>
      <c r="J17" s="8">
        <v>68</v>
      </c>
      <c r="K17" s="9">
        <v>20</v>
      </c>
      <c r="L17" s="8">
        <v>79</v>
      </c>
      <c r="M17" s="9">
        <v>86</v>
      </c>
      <c r="N17" s="41">
        <v>21.5</v>
      </c>
      <c r="O17" s="8">
        <v>81</v>
      </c>
      <c r="P17" s="9">
        <v>88</v>
      </c>
      <c r="Q17" s="8">
        <v>22</v>
      </c>
    </row>
    <row r="18" spans="1:17" ht="15" thickBot="1" x14ac:dyDescent="0.35">
      <c r="A18" s="6" t="s">
        <v>11</v>
      </c>
      <c r="B18" s="7">
        <v>100</v>
      </c>
      <c r="C18" s="8">
        <v>4</v>
      </c>
      <c r="D18" s="8">
        <v>94</v>
      </c>
      <c r="E18" s="8">
        <v>4</v>
      </c>
      <c r="F18" s="9">
        <v>98</v>
      </c>
      <c r="G18" s="8">
        <v>28</v>
      </c>
      <c r="H18" s="9">
        <v>66</v>
      </c>
      <c r="I18" s="9">
        <v>1</v>
      </c>
      <c r="J18" s="8">
        <v>67</v>
      </c>
      <c r="K18" s="9">
        <v>10</v>
      </c>
      <c r="L18" s="8">
        <v>76</v>
      </c>
      <c r="M18" s="9">
        <v>77</v>
      </c>
      <c r="N18" s="41">
        <v>19.25</v>
      </c>
      <c r="O18" s="8">
        <v>76</v>
      </c>
      <c r="P18" s="9">
        <v>77</v>
      </c>
      <c r="Q18" s="8">
        <v>19.25</v>
      </c>
    </row>
    <row r="19" spans="1:17" ht="15" thickBot="1" x14ac:dyDescent="0.35">
      <c r="A19" s="6" t="s">
        <v>12</v>
      </c>
      <c r="B19" s="7">
        <v>125</v>
      </c>
      <c r="C19" s="8">
        <v>5</v>
      </c>
      <c r="D19" s="8">
        <v>83</v>
      </c>
      <c r="E19" s="8">
        <v>3</v>
      </c>
      <c r="F19" s="9">
        <v>86</v>
      </c>
      <c r="G19" s="8">
        <v>16</v>
      </c>
      <c r="H19" s="9">
        <v>67</v>
      </c>
      <c r="I19" s="9">
        <v>1</v>
      </c>
      <c r="J19" s="8">
        <v>68</v>
      </c>
      <c r="K19" s="9">
        <v>28</v>
      </c>
      <c r="L19" s="8">
        <v>93</v>
      </c>
      <c r="M19" s="9">
        <v>94</v>
      </c>
      <c r="N19" s="41">
        <v>19.399999999999999</v>
      </c>
      <c r="O19" s="8">
        <v>95</v>
      </c>
      <c r="P19" s="9">
        <v>96</v>
      </c>
      <c r="Q19" s="8">
        <v>19.2</v>
      </c>
    </row>
    <row r="20" spans="1:17" ht="15" thickBot="1" x14ac:dyDescent="0.35">
      <c r="A20" s="10" t="s">
        <v>13</v>
      </c>
      <c r="B20" s="7">
        <v>150</v>
      </c>
      <c r="C20" s="8">
        <v>6</v>
      </c>
      <c r="D20" s="8">
        <v>166</v>
      </c>
      <c r="E20" s="8">
        <v>3</v>
      </c>
      <c r="F20" s="9">
        <v>169</v>
      </c>
      <c r="G20" s="8">
        <v>42</v>
      </c>
      <c r="H20" s="9">
        <v>124</v>
      </c>
      <c r="I20" s="9">
        <v>3</v>
      </c>
      <c r="J20" s="8">
        <v>127</v>
      </c>
      <c r="K20" s="9">
        <v>31</v>
      </c>
      <c r="L20" s="8">
        <v>152</v>
      </c>
      <c r="M20" s="9">
        <v>155</v>
      </c>
      <c r="N20" s="41">
        <v>25.8</v>
      </c>
      <c r="O20" s="8">
        <v>155</v>
      </c>
      <c r="P20" s="9">
        <v>158</v>
      </c>
      <c r="Q20" s="8">
        <v>26.33</v>
      </c>
    </row>
    <row r="21" spans="1:17" ht="15" thickBot="1" x14ac:dyDescent="0.35">
      <c r="A21" s="6" t="s">
        <v>14</v>
      </c>
      <c r="B21" s="7">
        <v>75</v>
      </c>
      <c r="C21" s="8">
        <v>3</v>
      </c>
      <c r="D21" s="8">
        <v>76</v>
      </c>
      <c r="E21" s="8">
        <v>1</v>
      </c>
      <c r="F21" s="9">
        <v>77</v>
      </c>
      <c r="G21" s="8">
        <v>31</v>
      </c>
      <c r="H21" s="9">
        <v>45</v>
      </c>
      <c r="I21" s="9">
        <v>3</v>
      </c>
      <c r="J21" s="8">
        <v>48</v>
      </c>
      <c r="K21" s="9">
        <v>24</v>
      </c>
      <c r="L21" s="8">
        <v>65</v>
      </c>
      <c r="M21" s="9">
        <v>68</v>
      </c>
      <c r="N21" s="41">
        <v>22.66</v>
      </c>
      <c r="O21" s="8">
        <v>69</v>
      </c>
      <c r="P21" s="9">
        <v>72</v>
      </c>
      <c r="Q21" s="8">
        <v>24</v>
      </c>
    </row>
    <row r="22" spans="1:17" ht="15" thickBot="1" x14ac:dyDescent="0.35">
      <c r="A22" s="6" t="s">
        <v>15</v>
      </c>
      <c r="B22" s="7">
        <v>75</v>
      </c>
      <c r="C22" s="8">
        <v>3</v>
      </c>
      <c r="D22" s="8">
        <v>74</v>
      </c>
      <c r="E22" s="8">
        <v>3</v>
      </c>
      <c r="F22" s="9">
        <v>77</v>
      </c>
      <c r="G22" s="8">
        <v>18</v>
      </c>
      <c r="H22" s="9">
        <v>56</v>
      </c>
      <c r="I22" s="9">
        <v>0</v>
      </c>
      <c r="J22" s="8">
        <v>56</v>
      </c>
      <c r="K22" s="9">
        <v>12</v>
      </c>
      <c r="L22" s="8">
        <v>68</v>
      </c>
      <c r="M22" s="9">
        <v>68</v>
      </c>
      <c r="N22" s="41">
        <v>22.66</v>
      </c>
      <c r="O22" s="8">
        <v>68</v>
      </c>
      <c r="P22" s="9">
        <v>68</v>
      </c>
      <c r="Q22" s="8">
        <v>22.66</v>
      </c>
    </row>
    <row r="23" spans="1:17" ht="15" thickBot="1" x14ac:dyDescent="0.35">
      <c r="A23" s="6" t="s">
        <v>16</v>
      </c>
      <c r="B23" s="7">
        <v>75</v>
      </c>
      <c r="C23" s="8">
        <v>3</v>
      </c>
      <c r="D23" s="8">
        <v>64</v>
      </c>
      <c r="E23" s="8">
        <v>1</v>
      </c>
      <c r="F23" s="9">
        <v>65</v>
      </c>
      <c r="G23" s="8">
        <v>19</v>
      </c>
      <c r="H23" s="9">
        <v>45</v>
      </c>
      <c r="I23" s="9">
        <v>1</v>
      </c>
      <c r="J23" s="8">
        <v>46</v>
      </c>
      <c r="K23" s="9">
        <v>12</v>
      </c>
      <c r="L23" s="8">
        <v>55</v>
      </c>
      <c r="M23" s="9">
        <v>56</v>
      </c>
      <c r="N23" s="41">
        <v>18.66</v>
      </c>
      <c r="O23" s="8">
        <v>57</v>
      </c>
      <c r="P23" s="9">
        <v>58</v>
      </c>
      <c r="Q23" s="8">
        <v>19.329999999999998</v>
      </c>
    </row>
    <row r="24" spans="1:17" ht="15" thickBot="1" x14ac:dyDescent="0.35">
      <c r="A24" s="10" t="s">
        <v>17</v>
      </c>
      <c r="B24" s="7">
        <v>200</v>
      </c>
      <c r="C24" s="8">
        <v>8</v>
      </c>
      <c r="D24" s="8">
        <v>144</v>
      </c>
      <c r="E24" s="8">
        <v>11</v>
      </c>
      <c r="F24" s="9">
        <v>155</v>
      </c>
      <c r="G24" s="8">
        <v>39</v>
      </c>
      <c r="H24" s="9">
        <v>105</v>
      </c>
      <c r="I24" s="9">
        <v>11</v>
      </c>
      <c r="J24" s="8">
        <v>116</v>
      </c>
      <c r="K24" s="9">
        <v>38</v>
      </c>
      <c r="L24" s="8">
        <v>138</v>
      </c>
      <c r="M24" s="9">
        <v>149</v>
      </c>
      <c r="N24" s="41">
        <v>18.62</v>
      </c>
      <c r="O24" s="8">
        <v>143</v>
      </c>
      <c r="P24" s="9">
        <v>154</v>
      </c>
      <c r="Q24" s="8">
        <v>19.25</v>
      </c>
    </row>
    <row r="25" spans="1:17" ht="15" thickBot="1" x14ac:dyDescent="0.35">
      <c r="A25" s="6" t="s">
        <v>18</v>
      </c>
      <c r="B25" s="7">
        <v>125</v>
      </c>
      <c r="C25" s="8">
        <v>5</v>
      </c>
      <c r="D25" s="8">
        <v>102</v>
      </c>
      <c r="E25" s="8">
        <v>6</v>
      </c>
      <c r="F25" s="9">
        <v>108</v>
      </c>
      <c r="G25" s="8">
        <v>22</v>
      </c>
      <c r="H25" s="9">
        <v>80</v>
      </c>
      <c r="I25" s="9">
        <v>6</v>
      </c>
      <c r="J25" s="8">
        <v>86</v>
      </c>
      <c r="K25" s="9">
        <v>23</v>
      </c>
      <c r="L25" s="8">
        <v>101</v>
      </c>
      <c r="M25" s="9">
        <v>107</v>
      </c>
      <c r="N25" s="41">
        <v>21.4</v>
      </c>
      <c r="O25" s="8">
        <v>103</v>
      </c>
      <c r="P25" s="9">
        <v>109</v>
      </c>
      <c r="Q25" s="8">
        <v>21.8</v>
      </c>
    </row>
    <row r="26" spans="1:17" ht="40.200000000000003" thickBot="1" x14ac:dyDescent="0.35">
      <c r="A26" s="15" t="s">
        <v>19</v>
      </c>
      <c r="B26" s="16">
        <f>SUM(B7:B25)</f>
        <v>2025</v>
      </c>
      <c r="C26" s="17">
        <f>SUM(C7:C25)</f>
        <v>81</v>
      </c>
      <c r="D26" s="18">
        <f t="shared" ref="D26:P26" si="0">SUM(D7:D25)</f>
        <v>1788</v>
      </c>
      <c r="E26" s="18">
        <f>SUM(E7:E25)</f>
        <v>73</v>
      </c>
      <c r="F26" s="19">
        <f t="shared" si="0"/>
        <v>1861</v>
      </c>
      <c r="G26" s="18">
        <f t="shared" si="0"/>
        <v>482</v>
      </c>
      <c r="H26" s="19">
        <f t="shared" si="0"/>
        <v>1306</v>
      </c>
      <c r="I26" s="19">
        <f>SUM(I7:I25)</f>
        <v>58</v>
      </c>
      <c r="J26" s="18">
        <f t="shared" si="0"/>
        <v>1364</v>
      </c>
      <c r="K26" s="19">
        <f t="shared" si="0"/>
        <v>413</v>
      </c>
      <c r="L26" s="18">
        <f t="shared" si="0"/>
        <v>1681</v>
      </c>
      <c r="M26" s="19">
        <f t="shared" si="0"/>
        <v>1739</v>
      </c>
      <c r="N26" s="43">
        <v>21.67</v>
      </c>
      <c r="O26" s="18">
        <f t="shared" si="0"/>
        <v>1719</v>
      </c>
      <c r="P26" s="19">
        <f t="shared" si="0"/>
        <v>1777</v>
      </c>
      <c r="Q26" s="34">
        <v>22.13</v>
      </c>
    </row>
    <row r="27" spans="1:17" x14ac:dyDescent="0.3">
      <c r="A27" s="20" t="s">
        <v>20</v>
      </c>
      <c r="B27" s="39">
        <v>100</v>
      </c>
      <c r="C27" s="21">
        <v>4</v>
      </c>
      <c r="D27" s="22">
        <v>70</v>
      </c>
      <c r="E27" s="22">
        <v>6</v>
      </c>
      <c r="F27" s="21">
        <v>76</v>
      </c>
      <c r="G27" s="21">
        <v>15</v>
      </c>
      <c r="H27" s="37">
        <v>57</v>
      </c>
      <c r="I27" s="37">
        <v>5</v>
      </c>
      <c r="J27" s="21">
        <v>62</v>
      </c>
      <c r="K27" s="35">
        <v>6</v>
      </c>
      <c r="L27" s="22">
        <v>63</v>
      </c>
      <c r="M27" s="35">
        <v>68</v>
      </c>
      <c r="N27" s="42">
        <v>17</v>
      </c>
      <c r="O27" s="21">
        <v>63</v>
      </c>
      <c r="P27" s="35">
        <v>68</v>
      </c>
      <c r="Q27" s="21">
        <v>17</v>
      </c>
    </row>
    <row r="28" spans="1:17" x14ac:dyDescent="0.3">
      <c r="A28" s="20" t="s">
        <v>21</v>
      </c>
      <c r="B28" s="39">
        <v>100</v>
      </c>
      <c r="C28" s="21">
        <v>4</v>
      </c>
      <c r="D28" s="22">
        <v>108</v>
      </c>
      <c r="E28" s="22">
        <v>2</v>
      </c>
      <c r="F28" s="21">
        <v>110</v>
      </c>
      <c r="G28" s="21">
        <v>34</v>
      </c>
      <c r="H28" s="37">
        <v>74</v>
      </c>
      <c r="I28" s="37">
        <v>2</v>
      </c>
      <c r="J28" s="21">
        <v>76</v>
      </c>
      <c r="K28" s="35">
        <v>28</v>
      </c>
      <c r="L28" s="22">
        <v>102</v>
      </c>
      <c r="M28" s="35">
        <v>104</v>
      </c>
      <c r="N28" s="42">
        <v>26</v>
      </c>
      <c r="O28" s="21">
        <v>102</v>
      </c>
      <c r="P28" s="35">
        <v>104</v>
      </c>
      <c r="Q28" s="21">
        <v>26</v>
      </c>
    </row>
    <row r="29" spans="1:17" x14ac:dyDescent="0.3">
      <c r="A29" s="20" t="s">
        <v>25</v>
      </c>
      <c r="B29" s="39">
        <v>150</v>
      </c>
      <c r="C29" s="21">
        <v>6</v>
      </c>
      <c r="D29" s="22">
        <v>107</v>
      </c>
      <c r="E29" s="22">
        <v>3</v>
      </c>
      <c r="F29" s="21">
        <v>110</v>
      </c>
      <c r="G29" s="21">
        <v>27</v>
      </c>
      <c r="H29" s="37">
        <v>80</v>
      </c>
      <c r="I29" s="37">
        <v>1</v>
      </c>
      <c r="J29" s="21">
        <v>81</v>
      </c>
      <c r="K29" s="35">
        <v>21</v>
      </c>
      <c r="L29" s="22">
        <v>101</v>
      </c>
      <c r="M29" s="35">
        <v>102</v>
      </c>
      <c r="N29" s="42">
        <v>17</v>
      </c>
      <c r="O29" s="21">
        <v>102</v>
      </c>
      <c r="P29" s="35">
        <v>103</v>
      </c>
      <c r="Q29" s="21">
        <v>17.16</v>
      </c>
    </row>
    <row r="30" spans="1:17" x14ac:dyDescent="0.3">
      <c r="A30" s="20" t="s">
        <v>24</v>
      </c>
      <c r="B30" s="39">
        <v>50</v>
      </c>
      <c r="C30" s="21">
        <v>2</v>
      </c>
      <c r="D30" s="22">
        <v>48</v>
      </c>
      <c r="E30" s="22">
        <v>5</v>
      </c>
      <c r="F30" s="21">
        <v>53</v>
      </c>
      <c r="G30" s="21">
        <v>14</v>
      </c>
      <c r="H30" s="37">
        <v>34</v>
      </c>
      <c r="I30" s="37">
        <v>2</v>
      </c>
      <c r="J30" s="21">
        <v>36</v>
      </c>
      <c r="K30" s="35">
        <v>15</v>
      </c>
      <c r="L30" s="22">
        <v>46</v>
      </c>
      <c r="M30" s="35">
        <v>48</v>
      </c>
      <c r="N30" s="42">
        <v>24</v>
      </c>
      <c r="O30" s="21">
        <v>51</v>
      </c>
      <c r="P30" s="35">
        <v>53</v>
      </c>
      <c r="Q30" s="21">
        <v>26.5</v>
      </c>
    </row>
    <row r="31" spans="1:17" x14ac:dyDescent="0.3">
      <c r="A31" s="20" t="s">
        <v>22</v>
      </c>
      <c r="B31" s="39">
        <v>75</v>
      </c>
      <c r="C31" s="21">
        <v>5</v>
      </c>
      <c r="D31" s="23">
        <v>68</v>
      </c>
      <c r="E31" s="23" t="s">
        <v>44</v>
      </c>
      <c r="F31" s="21">
        <v>139</v>
      </c>
      <c r="G31" s="21">
        <v>21</v>
      </c>
      <c r="H31" s="37">
        <v>47</v>
      </c>
      <c r="I31" s="37" t="s">
        <v>44</v>
      </c>
      <c r="J31" s="21">
        <v>96</v>
      </c>
      <c r="K31" s="35">
        <v>12</v>
      </c>
      <c r="L31" s="23">
        <v>59</v>
      </c>
      <c r="M31" s="35">
        <v>120</v>
      </c>
      <c r="N31" s="42" t="s">
        <v>44</v>
      </c>
      <c r="O31" s="21">
        <v>59</v>
      </c>
      <c r="P31" s="35">
        <v>120</v>
      </c>
      <c r="Q31" s="21" t="s">
        <v>44</v>
      </c>
    </row>
    <row r="32" spans="1:17" x14ac:dyDescent="0.3">
      <c r="A32" s="20" t="s">
        <v>23</v>
      </c>
      <c r="B32" s="39">
        <v>25</v>
      </c>
      <c r="C32" s="21">
        <v>2</v>
      </c>
      <c r="D32" s="22">
        <v>30</v>
      </c>
      <c r="E32" s="22" t="s">
        <v>44</v>
      </c>
      <c r="F32" s="21">
        <v>82</v>
      </c>
      <c r="G32" s="21">
        <v>12</v>
      </c>
      <c r="H32" s="37">
        <v>18</v>
      </c>
      <c r="I32" s="37" t="s">
        <v>44</v>
      </c>
      <c r="J32" s="21">
        <v>52</v>
      </c>
      <c r="K32" s="36">
        <v>5</v>
      </c>
      <c r="L32" s="24">
        <v>25</v>
      </c>
      <c r="M32" s="35">
        <v>72</v>
      </c>
      <c r="N32" s="42" t="s">
        <v>44</v>
      </c>
      <c r="O32" s="21">
        <v>25</v>
      </c>
      <c r="P32" s="35">
        <v>72</v>
      </c>
      <c r="Q32" s="21" t="s">
        <v>44</v>
      </c>
    </row>
    <row r="33" spans="1:17" ht="15" thickBot="1" x14ac:dyDescent="0.35">
      <c r="A33" s="25" t="s">
        <v>26</v>
      </c>
      <c r="B33" s="26">
        <f>SUM(B27:B32,B26)</f>
        <v>2525</v>
      </c>
      <c r="C33" s="27">
        <f>SUM(C27:C32,C26)</f>
        <v>104</v>
      </c>
      <c r="D33" s="28">
        <f>SUM(D32,D31,D30,D29,D28,D27,D26)</f>
        <v>2219</v>
      </c>
      <c r="E33" s="29">
        <f>SUM(D32,D31,D30,D29,D28,D27,D26)</f>
        <v>2219</v>
      </c>
      <c r="F33" s="30">
        <f t="shared" ref="F33:P33" si="1">SUM(F32,F31,F30,F29,F28,F27,F26)</f>
        <v>2431</v>
      </c>
      <c r="G33" s="27">
        <f t="shared" si="1"/>
        <v>605</v>
      </c>
      <c r="H33" s="38">
        <f t="shared" si="1"/>
        <v>1616</v>
      </c>
      <c r="I33" s="38">
        <f t="shared" si="1"/>
        <v>68</v>
      </c>
      <c r="J33" s="27">
        <f t="shared" si="1"/>
        <v>1767</v>
      </c>
      <c r="K33" s="27">
        <f t="shared" si="1"/>
        <v>500</v>
      </c>
      <c r="L33" s="28">
        <f t="shared" si="1"/>
        <v>2077</v>
      </c>
      <c r="M33" s="27">
        <f t="shared" si="1"/>
        <v>2253</v>
      </c>
      <c r="N33" s="27"/>
      <c r="O33" s="27">
        <f t="shared" si="1"/>
        <v>2121</v>
      </c>
      <c r="P33" s="27">
        <f t="shared" si="1"/>
        <v>2297</v>
      </c>
      <c r="Q33" s="27"/>
    </row>
    <row r="34" spans="1:17" x14ac:dyDescent="0.3">
      <c r="A34" s="31"/>
      <c r="B34" s="31"/>
      <c r="C34" s="31"/>
      <c r="D34" s="31"/>
      <c r="E34" s="31"/>
      <c r="F34" s="32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3">
      <c r="B35" s="31"/>
      <c r="C35" s="31"/>
    </row>
    <row r="36" spans="1:17" x14ac:dyDescent="0.3">
      <c r="A36" s="1" t="s">
        <v>45</v>
      </c>
      <c r="F36" s="33"/>
    </row>
  </sheetData>
  <mergeCells count="17">
    <mergeCell ref="P3:P6"/>
    <mergeCell ref="Q3:Q6"/>
    <mergeCell ref="H3:H6"/>
    <mergeCell ref="J3:J6"/>
    <mergeCell ref="K3:K6"/>
    <mergeCell ref="L3:L6"/>
    <mergeCell ref="M3:M6"/>
    <mergeCell ref="O3:O6"/>
    <mergeCell ref="I3:I6"/>
    <mergeCell ref="N3:N6"/>
    <mergeCell ref="G3:G6"/>
    <mergeCell ref="A3:A6"/>
    <mergeCell ref="B3:B6"/>
    <mergeCell ref="C3:C6"/>
    <mergeCell ref="D3:D6"/>
    <mergeCell ref="F3:F6"/>
    <mergeCell ref="E3:E6"/>
  </mergeCells>
  <phoneticPr fontId="0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Sárdi Zoltánné</dc:creator>
  <cp:lastModifiedBy>Gyüre Gabriella</cp:lastModifiedBy>
  <cp:lastPrinted>2022-05-23T06:29:54Z</cp:lastPrinted>
  <dcterms:created xsi:type="dcterms:W3CDTF">2018-05-23T15:19:33Z</dcterms:created>
  <dcterms:modified xsi:type="dcterms:W3CDTF">2022-05-23T06:31:37Z</dcterms:modified>
</cp:coreProperties>
</file>