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irhato\Huszár Anett\2020. 5. módosítás (negyedik negyedéves beszámoló + hat mód)\RNÖ\"/>
    </mc:Choice>
  </mc:AlternateContent>
  <bookViews>
    <workbookView xWindow="0" yWindow="0" windowWidth="23040" windowHeight="8808"/>
  </bookViews>
  <sheets>
    <sheet name="2020 mód" sheetId="1" r:id="rId1"/>
  </sheets>
  <definedNames>
    <definedName name="_xlnm.Print_Area" localSheetId="0">'2020 mód'!$B$1:$E$31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5" i="1" l="1"/>
  <c r="C23" i="1"/>
  <c r="C20" i="1"/>
  <c r="C8" i="1"/>
  <c r="D31" i="1"/>
  <c r="D25" i="1"/>
  <c r="D23" i="1"/>
  <c r="D20" i="1"/>
  <c r="D8" i="1"/>
  <c r="D10" i="1" s="1"/>
  <c r="D19" i="1" l="1"/>
  <c r="C19" i="1"/>
  <c r="D16" i="1"/>
  <c r="C10" i="1"/>
  <c r="C21" i="1"/>
  <c r="D21" i="1"/>
  <c r="C16" i="1"/>
  <c r="D27" i="1" l="1"/>
  <c r="C27" i="1"/>
  <c r="C15" i="1"/>
  <c r="D15" i="1"/>
  <c r="C31" i="1" l="1"/>
  <c r="E9" i="1" l="1"/>
  <c r="E6" i="1" l="1"/>
  <c r="E30" i="1" l="1"/>
  <c r="E17" i="1"/>
  <c r="E18" i="1"/>
  <c r="E20" i="1"/>
  <c r="E22" i="1"/>
  <c r="E24" i="1"/>
  <c r="E26" i="1"/>
  <c r="E21" i="1" l="1"/>
  <c r="E19" i="1"/>
  <c r="E16" i="1"/>
  <c r="E23" i="1"/>
  <c r="E8" i="1" l="1"/>
  <c r="E7" i="1"/>
  <c r="E15" i="1"/>
  <c r="E10" i="1" l="1"/>
  <c r="E31" i="1"/>
  <c r="E25" i="1" l="1"/>
  <c r="E27" i="1"/>
</calcChain>
</file>

<file path=xl/sharedStrings.xml><?xml version="1.0" encoding="utf-8"?>
<sst xmlns="http://schemas.openxmlformats.org/spreadsheetml/2006/main" count="35" uniqueCount="29">
  <si>
    <t>BEVÉTELEK</t>
  </si>
  <si>
    <t>I. Tárgyévi működési bevételek</t>
  </si>
  <si>
    <t>BEVÉTELEK mindösszesen</t>
  </si>
  <si>
    <t>KIADÁSOK</t>
  </si>
  <si>
    <r>
      <t>I.</t>
    </r>
    <r>
      <rPr>
        <sz val="7"/>
        <color indexed="8"/>
        <rFont val="Times New Roman"/>
        <family val="1"/>
        <charset val="238"/>
      </rPr>
      <t xml:space="preserve">    </t>
    </r>
    <r>
      <rPr>
        <u/>
        <sz val="12"/>
        <color indexed="8"/>
        <rFont val="Times New Roman"/>
        <family val="1"/>
        <charset val="238"/>
      </rPr>
      <t>Tárgyévi működési kiadások</t>
    </r>
  </si>
  <si>
    <t>LÉTSZÁMADATOK</t>
  </si>
  <si>
    <t>TOP CSER program</t>
  </si>
  <si>
    <t>Összesen</t>
  </si>
  <si>
    <t>II. Pénzmaradvány</t>
  </si>
  <si>
    <t>1. Működési pénzmaradvány</t>
  </si>
  <si>
    <t>Eltérés</t>
  </si>
  <si>
    <t>2020. évi módosított előirányzat</t>
  </si>
  <si>
    <t>2020. évi új módosított előirányzat</t>
  </si>
  <si>
    <r>
      <t>1.</t>
    </r>
    <r>
      <rPr>
        <b/>
        <sz val="7"/>
        <color indexed="8"/>
        <rFont val="Times New Roman"/>
        <family val="1"/>
        <charset val="238"/>
      </rPr>
      <t xml:space="preserve">  </t>
    </r>
    <r>
      <rPr>
        <b/>
        <sz val="12"/>
        <color indexed="8"/>
        <rFont val="Times New Roman"/>
        <family val="1"/>
        <charset val="238"/>
      </rPr>
      <t xml:space="preserve">Nemzetiségi önkormányzat működési célú bevételei összesen    </t>
    </r>
  </si>
  <si>
    <r>
      <t xml:space="preserve">1. </t>
    </r>
    <r>
      <rPr>
        <b/>
        <sz val="12"/>
        <color indexed="8"/>
        <rFont val="Times New Roman"/>
        <family val="1"/>
        <charset val="238"/>
      </rPr>
      <t xml:space="preserve">Nemzetiségi önkormányzat működési célú kiadásai </t>
    </r>
  </si>
  <si>
    <t>1.1. Személyi juttatás összesen</t>
  </si>
  <si>
    <t>1.2. Munkaadót terhelő járulékok és szociális hozzájárulási adó</t>
  </si>
  <si>
    <t>1.3. Dologi és egyéb folyó kiadás</t>
  </si>
  <si>
    <t>2. Támogatások</t>
  </si>
  <si>
    <t>2.1. TOP-os pályázatok előlegének visszafizetése CSER</t>
  </si>
  <si>
    <t>1.4. Céltartalék</t>
  </si>
  <si>
    <r>
      <t>1.4.1.</t>
    </r>
    <r>
      <rPr>
        <sz val="12"/>
        <color indexed="8"/>
        <rFont val="Times New Roman"/>
        <family val="1"/>
        <charset val="238"/>
      </rPr>
      <t xml:space="preserve"> NGM Támogatása Cseri városrész (TOP-6.9.1-15.KA1-2016-00001) </t>
    </r>
  </si>
  <si>
    <t>KIADÁSOK mindösszesen</t>
  </si>
  <si>
    <t>1.1. TOP 6.9.1-1-15-KA1-2016-00001 Cseri projekt maradványa</t>
  </si>
  <si>
    <t>1.1.1. Munkabér (4 fő) CSER</t>
  </si>
  <si>
    <t>1.1.2. Megbízási díjak (2 fő) CSER</t>
  </si>
  <si>
    <t>1.2.1. Munkaadót terhelő járulékok CSER</t>
  </si>
  <si>
    <t>1.3.1. Egyéb szolgáltatások CSER</t>
  </si>
  <si>
    <t xml:space="preserve">Roma Nemzetiségi Önkormányzat 2020. évi költségvetési előirányzat  5. sz. módosítása (adatok e Ft-ban)                                                                                                                          CSER TOP-6.9.1-15.KA1-2016-00001 program (adatok e Ft-ban)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</si>
</sst>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u/>
      <sz val="12"/>
      <color theme="1"/>
      <name val="Times New Roman"/>
      <family val="1"/>
      <charset val="238"/>
    </font>
    <font>
      <sz val="7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7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center" wrapText="1"/>
    </xf>
    <xf numFmtId="0" fontId="0" fillId="0" borderId="1" xfId="0" applyBorder="1"/>
    <xf numFmtId="3" fontId="1" fillId="0" borderId="1" xfId="0" applyNumberFormat="1" applyFont="1" applyBorder="1"/>
    <xf numFmtId="3" fontId="2" fillId="0" borderId="1" xfId="0" applyNumberFormat="1" applyFont="1" applyBorder="1"/>
    <xf numFmtId="0" fontId="1" fillId="0" borderId="0" xfId="0" quotePrefix="1" applyFont="1" applyAlignment="1">
      <alignment horizontal="center"/>
    </xf>
    <xf numFmtId="0" fontId="1" fillId="0" borderId="2" xfId="0" applyFont="1" applyBorder="1" applyAlignment="1">
      <alignment horizontal="left"/>
    </xf>
    <xf numFmtId="3" fontId="2" fillId="0" borderId="1" xfId="0" applyNumberFormat="1" applyFont="1" applyBorder="1" applyAlignment="1">
      <alignment horizontal="right"/>
    </xf>
    <xf numFmtId="3" fontId="0" fillId="0" borderId="0" xfId="0" applyNumberFormat="1"/>
    <xf numFmtId="3" fontId="11" fillId="0" borderId="1" xfId="0" applyNumberFormat="1" applyFont="1" applyBorder="1"/>
    <xf numFmtId="0" fontId="8" fillId="0" borderId="0" xfId="0" applyFont="1" applyAlignment="1">
      <alignment horizontal="center"/>
    </xf>
    <xf numFmtId="0" fontId="2" fillId="0" borderId="3" xfId="0" applyNumberFormat="1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11" fillId="0" borderId="2" xfId="0" applyFont="1" applyBorder="1"/>
    <xf numFmtId="0" fontId="0" fillId="0" borderId="0" xfId="0" applyAlignment="1">
      <alignment horizontal="left"/>
    </xf>
    <xf numFmtId="3" fontId="1" fillId="2" borderId="1" xfId="0" applyNumberFormat="1" applyFont="1" applyFill="1" applyBorder="1"/>
    <xf numFmtId="3" fontId="2" fillId="2" borderId="1" xfId="0" applyNumberFormat="1" applyFont="1" applyFill="1" applyBorder="1"/>
    <xf numFmtId="0" fontId="1" fillId="2" borderId="0" xfId="0" applyFont="1" applyFill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/>
    <xf numFmtId="3" fontId="1" fillId="2" borderId="1" xfId="0" applyNumberFormat="1" applyFont="1" applyFill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9" fillId="0" borderId="2" xfId="0" applyFont="1" applyBorder="1" applyAlignment="1">
      <alignment vertical="center" wrapText="1"/>
    </xf>
    <xf numFmtId="0" fontId="3" fillId="2" borderId="2" xfId="0" applyFont="1" applyFill="1" applyBorder="1" applyAlignment="1">
      <alignment horizontal="left"/>
    </xf>
    <xf numFmtId="0" fontId="12" fillId="0" borderId="1" xfId="0" applyNumberFormat="1" applyFont="1" applyBorder="1" applyAlignment="1">
      <alignment horizontal="left"/>
    </xf>
    <xf numFmtId="49" fontId="0" fillId="0" borderId="0" xfId="0" applyNumberFormat="1"/>
    <xf numFmtId="0" fontId="13" fillId="0" borderId="0" xfId="0" applyFont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view="pageBreakPreview" topLeftCell="A16" zoomScaleNormal="100" zoomScaleSheetLayoutView="100" workbookViewId="0">
      <selection sqref="A1:A1048576"/>
    </sheetView>
  </sheetViews>
  <sheetFormatPr defaultRowHeight="15.6" x14ac:dyDescent="0.3"/>
  <cols>
    <col min="1" max="1" width="9.109375" style="1"/>
    <col min="2" max="2" width="74.109375" customWidth="1"/>
    <col min="3" max="3" width="13.5546875" customWidth="1"/>
    <col min="4" max="4" width="13" customWidth="1"/>
    <col min="5" max="5" width="11.6640625" style="19" customWidth="1"/>
    <col min="6" max="6" width="9.109375" style="36"/>
  </cols>
  <sheetData>
    <row r="1" spans="1:5" ht="38.25" customHeight="1" x14ac:dyDescent="0.3">
      <c r="B1" s="37" t="s">
        <v>28</v>
      </c>
      <c r="C1" s="37"/>
      <c r="D1" s="37"/>
      <c r="E1" s="37"/>
    </row>
    <row r="2" spans="1:5" x14ac:dyDescent="0.3">
      <c r="E2"/>
    </row>
    <row r="3" spans="1:5" x14ac:dyDescent="0.3">
      <c r="B3" s="2" t="s">
        <v>0</v>
      </c>
      <c r="E3"/>
    </row>
    <row r="4" spans="1:5" ht="43.2" x14ac:dyDescent="0.3">
      <c r="B4" s="25"/>
      <c r="C4" s="3" t="s">
        <v>11</v>
      </c>
      <c r="D4" s="3" t="s">
        <v>12</v>
      </c>
      <c r="E4" s="20" t="s">
        <v>10</v>
      </c>
    </row>
    <row r="5" spans="1:5" x14ac:dyDescent="0.3">
      <c r="B5" s="26" t="s">
        <v>1</v>
      </c>
      <c r="C5" s="4"/>
      <c r="D5" s="4"/>
      <c r="E5" s="21"/>
    </row>
    <row r="6" spans="1:5" x14ac:dyDescent="0.3">
      <c r="B6" s="27" t="s">
        <v>13</v>
      </c>
      <c r="C6" s="6">
        <v>0</v>
      </c>
      <c r="D6" s="6">
        <v>0</v>
      </c>
      <c r="E6" s="6">
        <f>D6-C6</f>
        <v>0</v>
      </c>
    </row>
    <row r="7" spans="1:5" x14ac:dyDescent="0.3">
      <c r="A7" s="7"/>
      <c r="B7" s="34" t="s">
        <v>8</v>
      </c>
      <c r="C7" s="6">
        <v>0</v>
      </c>
      <c r="D7" s="6">
        <v>0</v>
      </c>
      <c r="E7" s="6">
        <f t="shared" ref="E7:E9" si="0">D7-C7</f>
        <v>0</v>
      </c>
    </row>
    <row r="8" spans="1:5" x14ac:dyDescent="0.3">
      <c r="A8" s="7"/>
      <c r="B8" s="32" t="s">
        <v>9</v>
      </c>
      <c r="C8" s="18">
        <f>SUM(C9:C9)</f>
        <v>4477</v>
      </c>
      <c r="D8" s="18">
        <f>SUM(D9:D9)</f>
        <v>4477</v>
      </c>
      <c r="E8" s="6">
        <f t="shared" si="0"/>
        <v>0</v>
      </c>
    </row>
    <row r="9" spans="1:5" x14ac:dyDescent="0.3">
      <c r="A9" s="7"/>
      <c r="B9" s="30" t="s">
        <v>23</v>
      </c>
      <c r="C9" s="17">
        <v>4477</v>
      </c>
      <c r="D9" s="17">
        <v>4477</v>
      </c>
      <c r="E9" s="5">
        <f t="shared" si="0"/>
        <v>0</v>
      </c>
    </row>
    <row r="10" spans="1:5" x14ac:dyDescent="0.3">
      <c r="A10" s="7"/>
      <c r="B10" s="29" t="s">
        <v>2</v>
      </c>
      <c r="C10" s="9">
        <f>C6+C8</f>
        <v>4477</v>
      </c>
      <c r="D10" s="9">
        <f>D6+D8</f>
        <v>4477</v>
      </c>
      <c r="E10" s="18">
        <f>D10-C10</f>
        <v>0</v>
      </c>
    </row>
    <row r="11" spans="1:5" x14ac:dyDescent="0.3">
      <c r="A11" s="7"/>
      <c r="C11" s="10"/>
      <c r="D11" s="10"/>
    </row>
    <row r="12" spans="1:5" x14ac:dyDescent="0.3">
      <c r="A12" s="7"/>
      <c r="B12" s="2" t="s">
        <v>3</v>
      </c>
      <c r="C12" s="10"/>
      <c r="D12" s="10"/>
    </row>
    <row r="13" spans="1:5" ht="43.2" x14ac:dyDescent="0.3">
      <c r="A13" s="7"/>
      <c r="B13" s="25"/>
      <c r="C13" s="3" t="s">
        <v>11</v>
      </c>
      <c r="D13" s="3" t="s">
        <v>12</v>
      </c>
      <c r="E13" s="20" t="s">
        <v>10</v>
      </c>
    </row>
    <row r="14" spans="1:5" x14ac:dyDescent="0.3">
      <c r="B14" s="28" t="s">
        <v>4</v>
      </c>
      <c r="C14" s="5"/>
      <c r="D14" s="5"/>
      <c r="E14" s="21"/>
    </row>
    <row r="15" spans="1:5" x14ac:dyDescent="0.3">
      <c r="B15" s="27" t="s">
        <v>14</v>
      </c>
      <c r="C15" s="6">
        <f>C16+C19+C21+C23</f>
        <v>4477</v>
      </c>
      <c r="D15" s="6">
        <f>D16+D19+D21+D23</f>
        <v>4477</v>
      </c>
      <c r="E15" s="18">
        <f>D15-C15</f>
        <v>0</v>
      </c>
    </row>
    <row r="16" spans="1:5" x14ac:dyDescent="0.3">
      <c r="B16" s="27" t="s">
        <v>15</v>
      </c>
      <c r="C16" s="6">
        <f>SUM(C17:C18)</f>
        <v>2778</v>
      </c>
      <c r="D16" s="6">
        <f>SUM(D17:D18)</f>
        <v>2778</v>
      </c>
      <c r="E16" s="18">
        <f t="shared" ref="E16:E27" si="1">D16-C16</f>
        <v>0</v>
      </c>
    </row>
    <row r="17" spans="1:5" x14ac:dyDescent="0.3">
      <c r="A17" s="7"/>
      <c r="B17" s="8" t="s">
        <v>24</v>
      </c>
      <c r="C17" s="5">
        <v>2202</v>
      </c>
      <c r="D17" s="5">
        <v>2202</v>
      </c>
      <c r="E17" s="17">
        <f t="shared" si="1"/>
        <v>0</v>
      </c>
    </row>
    <row r="18" spans="1:5" ht="15.75" customHeight="1" x14ac:dyDescent="0.3">
      <c r="A18" s="7"/>
      <c r="B18" s="33" t="s">
        <v>25</v>
      </c>
      <c r="C18" s="5">
        <v>576</v>
      </c>
      <c r="D18" s="5">
        <v>576</v>
      </c>
      <c r="E18" s="17">
        <f t="shared" si="1"/>
        <v>0</v>
      </c>
    </row>
    <row r="19" spans="1:5" ht="15.75" customHeight="1" x14ac:dyDescent="0.3">
      <c r="A19" s="7"/>
      <c r="B19" s="27" t="s">
        <v>16</v>
      </c>
      <c r="C19" s="6">
        <f>SUM(C20:C20)</f>
        <v>476</v>
      </c>
      <c r="D19" s="6">
        <f>SUM(D20:D20)</f>
        <v>476</v>
      </c>
      <c r="E19" s="18">
        <f t="shared" si="1"/>
        <v>0</v>
      </c>
    </row>
    <row r="20" spans="1:5" ht="15.75" customHeight="1" x14ac:dyDescent="0.3">
      <c r="A20" s="7"/>
      <c r="B20" s="33" t="s">
        <v>26</v>
      </c>
      <c r="C20" s="5">
        <f>385+91</f>
        <v>476</v>
      </c>
      <c r="D20" s="5">
        <f>385+91</f>
        <v>476</v>
      </c>
      <c r="E20" s="17">
        <f t="shared" si="1"/>
        <v>0</v>
      </c>
    </row>
    <row r="21" spans="1:5" x14ac:dyDescent="0.3">
      <c r="A21" s="7"/>
      <c r="B21" s="27" t="s">
        <v>17</v>
      </c>
      <c r="C21" s="6">
        <f>SUM(C22:C22)</f>
        <v>617</v>
      </c>
      <c r="D21" s="6">
        <f>SUM(D22:D22)</f>
        <v>617</v>
      </c>
      <c r="E21" s="18">
        <f t="shared" si="1"/>
        <v>0</v>
      </c>
    </row>
    <row r="22" spans="1:5" x14ac:dyDescent="0.3">
      <c r="B22" s="8" t="s">
        <v>27</v>
      </c>
      <c r="C22" s="5">
        <v>617</v>
      </c>
      <c r="D22" s="5">
        <v>617</v>
      </c>
      <c r="E22" s="17">
        <f t="shared" si="1"/>
        <v>0</v>
      </c>
    </row>
    <row r="23" spans="1:5" x14ac:dyDescent="0.3">
      <c r="A23" s="7"/>
      <c r="B23" s="23" t="s">
        <v>20</v>
      </c>
      <c r="C23" s="11">
        <f>SUM(C24:C24)</f>
        <v>606</v>
      </c>
      <c r="D23" s="11">
        <f>SUM(D24:D24)</f>
        <v>606</v>
      </c>
      <c r="E23" s="18">
        <f t="shared" si="1"/>
        <v>0</v>
      </c>
    </row>
    <row r="24" spans="1:5" x14ac:dyDescent="0.3">
      <c r="A24" s="7"/>
      <c r="B24" s="28" t="s">
        <v>21</v>
      </c>
      <c r="C24" s="5">
        <v>606</v>
      </c>
      <c r="D24" s="5">
        <v>606</v>
      </c>
      <c r="E24" s="17">
        <f t="shared" si="1"/>
        <v>0</v>
      </c>
    </row>
    <row r="25" spans="1:5" x14ac:dyDescent="0.3">
      <c r="A25" s="7"/>
      <c r="B25" s="23" t="s">
        <v>18</v>
      </c>
      <c r="C25" s="6">
        <f>SUM(C26:C26)</f>
        <v>0</v>
      </c>
      <c r="D25" s="6">
        <f>SUM(D26:D26)</f>
        <v>0</v>
      </c>
      <c r="E25" s="18">
        <f t="shared" si="1"/>
        <v>0</v>
      </c>
    </row>
    <row r="26" spans="1:5" ht="15.75" customHeight="1" x14ac:dyDescent="0.3">
      <c r="A26" s="7"/>
      <c r="B26" s="24" t="s">
        <v>19</v>
      </c>
      <c r="C26" s="5">
        <v>0</v>
      </c>
      <c r="D26" s="5">
        <v>0</v>
      </c>
      <c r="E26" s="17">
        <f t="shared" si="1"/>
        <v>0</v>
      </c>
    </row>
    <row r="27" spans="1:5" x14ac:dyDescent="0.3">
      <c r="A27" s="7"/>
      <c r="B27" s="35" t="s">
        <v>22</v>
      </c>
      <c r="C27" s="11">
        <f>SUM(C16+C19+C21+C23+C25)</f>
        <v>4477</v>
      </c>
      <c r="D27" s="11">
        <f>SUM(D16+D19+D21+D23+D25)</f>
        <v>4477</v>
      </c>
      <c r="E27" s="18">
        <f t="shared" si="1"/>
        <v>0</v>
      </c>
    </row>
    <row r="28" spans="1:5" x14ac:dyDescent="0.3">
      <c r="A28" s="7"/>
      <c r="B28" s="13"/>
    </row>
    <row r="29" spans="1:5" ht="43.2" x14ac:dyDescent="0.3">
      <c r="A29" s="7"/>
      <c r="B29" s="31" t="s">
        <v>5</v>
      </c>
      <c r="C29" s="3" t="s">
        <v>11</v>
      </c>
      <c r="D29" s="3" t="s">
        <v>12</v>
      </c>
      <c r="E29" s="20" t="s">
        <v>10</v>
      </c>
    </row>
    <row r="30" spans="1:5" x14ac:dyDescent="0.3">
      <c r="A30" s="7"/>
      <c r="B30" s="14" t="s">
        <v>6</v>
      </c>
      <c r="C30" s="5">
        <v>1</v>
      </c>
      <c r="D30" s="5">
        <v>1</v>
      </c>
      <c r="E30" s="22">
        <f t="shared" ref="E30" si="2">D30-C30</f>
        <v>0</v>
      </c>
    </row>
    <row r="31" spans="1:5" x14ac:dyDescent="0.3">
      <c r="A31" s="12"/>
      <c r="B31" s="15" t="s">
        <v>7</v>
      </c>
      <c r="C31" s="11">
        <f>SUM(C30:C30)</f>
        <v>1</v>
      </c>
      <c r="D31" s="11">
        <f>SUM(D30:D30)</f>
        <v>1</v>
      </c>
      <c r="E31" s="11">
        <f>SUM(E30:E30)</f>
        <v>0</v>
      </c>
    </row>
    <row r="32" spans="1:5" x14ac:dyDescent="0.3">
      <c r="A32" s="12"/>
    </row>
    <row r="33" spans="1:2" x14ac:dyDescent="0.3">
      <c r="A33" s="12"/>
      <c r="B33" s="16"/>
    </row>
    <row r="34" spans="1:2" ht="33.75" customHeight="1" x14ac:dyDescent="0.3">
      <c r="A34" s="12"/>
    </row>
    <row r="35" spans="1:2" x14ac:dyDescent="0.3">
      <c r="A35" s="12"/>
    </row>
    <row r="36" spans="1:2" x14ac:dyDescent="0.3">
      <c r="A36" s="7"/>
    </row>
  </sheetData>
  <mergeCells count="1">
    <mergeCell ref="B1:E1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Header>&amp;R3. sz. melléklet</oddHeader>
  </headerFooter>
  <rowBreaks count="1" manualBreakCount="1">
    <brk id="41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2020 mód</vt:lpstr>
      <vt:lpstr>'2020 mód'!Nyomtatási_terület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blinczkiandrea</dc:creator>
  <cp:lastModifiedBy>huszaranett</cp:lastModifiedBy>
  <cp:lastPrinted>2021-01-20T08:29:03Z</cp:lastPrinted>
  <dcterms:created xsi:type="dcterms:W3CDTF">2017-12-01T10:15:35Z</dcterms:created>
  <dcterms:modified xsi:type="dcterms:W3CDTF">2021-02-17T08:37:58Z</dcterms:modified>
</cp:coreProperties>
</file>