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work\Gondnoksági Iroda\Huszár Anett\2020. évi előterjesztések\2019. évi beszámoló\NNÖ\"/>
    </mc:Choice>
  </mc:AlternateContent>
  <bookViews>
    <workbookView xWindow="0" yWindow="0" windowWidth="19200" windowHeight="11595"/>
  </bookViews>
  <sheets>
    <sheet name="NNÖ" sheetId="6" r:id="rId1"/>
  </sheets>
  <calcPr calcId="162913"/>
</workbook>
</file>

<file path=xl/calcChain.xml><?xml version="1.0" encoding="utf-8"?>
<calcChain xmlns="http://schemas.openxmlformats.org/spreadsheetml/2006/main">
  <c r="J39" i="6" l="1"/>
  <c r="I39" i="6"/>
  <c r="H39" i="6"/>
  <c r="J12" i="6"/>
  <c r="J13" i="6"/>
  <c r="J10" i="6"/>
  <c r="J8" i="6"/>
  <c r="J7" i="6"/>
  <c r="J4" i="6"/>
  <c r="I12" i="6"/>
  <c r="H12" i="6"/>
  <c r="I4" i="6"/>
  <c r="H4" i="6"/>
  <c r="D39" i="6"/>
  <c r="C39" i="6"/>
  <c r="B39" i="6"/>
  <c r="C28" i="6"/>
  <c r="B28" i="6"/>
  <c r="D28" i="6" s="1"/>
  <c r="D31" i="6"/>
  <c r="D25" i="6"/>
  <c r="D22" i="6"/>
  <c r="C22" i="6"/>
  <c r="B22" i="6"/>
</calcChain>
</file>

<file path=xl/sharedStrings.xml><?xml version="1.0" encoding="utf-8"?>
<sst xmlns="http://schemas.openxmlformats.org/spreadsheetml/2006/main" count="88" uniqueCount="80">
  <si>
    <t>Megnevezés</t>
  </si>
  <si>
    <t>Eszközök</t>
  </si>
  <si>
    <t>Érték-</t>
  </si>
  <si>
    <t>érték</t>
  </si>
  <si>
    <t>Források</t>
  </si>
  <si>
    <t>Index</t>
  </si>
  <si>
    <t>(%)</t>
  </si>
  <si>
    <t>I. Immateriális javak</t>
  </si>
  <si>
    <t>II. Tárgyi eszközök</t>
  </si>
  <si>
    <t>III. Befektetett pénzügyi eszközök</t>
  </si>
  <si>
    <t>I. Készletek</t>
  </si>
  <si>
    <t>Eszközök összesen</t>
  </si>
  <si>
    <t>Források összesen</t>
  </si>
  <si>
    <t>IV. Koncesszióba, vagyonkezelésbe adott eszközök</t>
  </si>
  <si>
    <t xml:space="preserve">    1. Tartós részesedések</t>
  </si>
  <si>
    <t>II. Értékpapírok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</si>
  <si>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</si>
  <si>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</si>
  <si>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</si>
  <si>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A) Nemzeti vagyonba tartozó befektetett eszközök</t>
  </si>
  <si>
    <t>B) Nemzeti vagyonba tartozó forgóeszközök</t>
  </si>
  <si>
    <t>C) Pénzeszközök</t>
  </si>
  <si>
    <t>D) Követelések</t>
  </si>
  <si>
    <t>F) Aktív időbeli elhatárolások</t>
  </si>
  <si>
    <t>G) Saját tőke</t>
  </si>
  <si>
    <t>H) Kötelezettségek</t>
  </si>
  <si>
    <t xml:space="preserve">    1. Ingatlanok és kapcsolódó vagyoni értékű jogok</t>
  </si>
  <si>
    <t xml:space="preserve">    2. Gépek, berendezések, felszerelések, járművek</t>
  </si>
  <si>
    <t>I) Kincstári számlavezetéssel kapcsolatos elszámolások</t>
  </si>
  <si>
    <t>J) Passzív időbeli elhatárolások</t>
  </si>
  <si>
    <t>I. Nemzeti vagyon induláskori értéke</t>
  </si>
  <si>
    <t>II. Nemzeti vagyon változásai</t>
  </si>
  <si>
    <t>III. Egyéb eszközök induláskori értéke és változásai</t>
  </si>
  <si>
    <t xml:space="preserve">    3. Tenyészállatok</t>
  </si>
  <si>
    <t>V. Eszközök értékhelyesbítésének forrása</t>
  </si>
  <si>
    <t xml:space="preserve">    4. Beruházások, felújítások</t>
  </si>
  <si>
    <t>VI. Mérleg szerinti eredmény</t>
  </si>
  <si>
    <t xml:space="preserve">    5. Tárgyi eszközök értékhelyesbítése</t>
  </si>
  <si>
    <t xml:space="preserve">    2. Tartós hitelviszonyt megtestesítő értékpapírok</t>
  </si>
  <si>
    <t xml:space="preserve">    3. Befektetett pénzügyi eszközök</t>
  </si>
  <si>
    <t>I. Lekötött bankbetétek</t>
  </si>
  <si>
    <t>II. Pénztárak, csekkek, betétkönyvek</t>
  </si>
  <si>
    <t>III. Forintszámlák</t>
  </si>
  <si>
    <t>IV. Devizaszámlák</t>
  </si>
  <si>
    <t>I. Költségvetési évben esedékes követelések</t>
  </si>
  <si>
    <t>II. Költségvetési évet követően esedékes követelések</t>
  </si>
  <si>
    <t>III. Követelés jellegű sajátos elszámolások</t>
  </si>
  <si>
    <t>Eszközcsoportok</t>
  </si>
  <si>
    <t>Bruttó</t>
  </si>
  <si>
    <t>Nettó</t>
  </si>
  <si>
    <t>csökkenési</t>
  </si>
  <si>
    <t>leírás</t>
  </si>
  <si>
    <t>"0"-ra leírt immateriális javak és tárgyi eszközök</t>
  </si>
  <si>
    <t xml:space="preserve"> - Immateriális javak</t>
  </si>
  <si>
    <t xml:space="preserve"> - Ingatlanok és kapcsolódó vagyoni értékű jogok</t>
  </si>
  <si>
    <t xml:space="preserve"> - Gépek, berendezések, felszerelések, járművek</t>
  </si>
  <si>
    <t>Nvt. 1. § (2) bek. g) és h) pont szerinti kulturális 
javak, régészeti leletek</t>
  </si>
  <si>
    <t>Függő követelések</t>
  </si>
  <si>
    <t>Függő kötelezettségek</t>
  </si>
  <si>
    <t>Biztos jövőbeni követelések</t>
  </si>
  <si>
    <t>I. Előzetesen felszámított általános forgalmi adó elszámolása</t>
  </si>
  <si>
    <t>II. Fizetendő általános forgalmi adó elszámolása</t>
  </si>
  <si>
    <t>E) Egyéb sajátos elszámolások</t>
  </si>
  <si>
    <t>III. Egyéb sajátos eszközoldali elszámolások</t>
  </si>
  <si>
    <t xml:space="preserve"> - Tenyészállatok</t>
  </si>
  <si>
    <t>Forintban</t>
  </si>
  <si>
    <t>IV. Felhalmozott erdemény</t>
  </si>
  <si>
    <t>2018.</t>
  </si>
  <si>
    <t>(nettó érték)</t>
  </si>
  <si>
    <t>Ingatlanok és kapcsolódó vagyoni értékű jogok</t>
  </si>
  <si>
    <t>forgalomképesség szerint</t>
  </si>
  <si>
    <t>Bruttó érték</t>
  </si>
  <si>
    <t>(Forintban)</t>
  </si>
  <si>
    <t>Forgalomképtelen törzsvagyon</t>
  </si>
  <si>
    <t>Korlátozottan forgalomképes vagyon</t>
  </si>
  <si>
    <t>Üzleti vagyon</t>
  </si>
  <si>
    <t>Összesen:</t>
  </si>
  <si>
    <t>2019.12.31-i bruttó értékének megoszlása</t>
  </si>
  <si>
    <t>2019.</t>
  </si>
  <si>
    <t>2018=100 %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</si>
</sst>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1" x14ac:knownFonts="1">
    <font>
      <sz val="10"/>
      <name val="MS Sans Serif"/>
      <charset val="238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0"/>
      <name val="Arial"/>
      <family val="2"/>
      <charset val="238"/>
    </font>
    <font>
      <sz val="10"/>
      <color indexed="8"/>
      <name val="Times New Roman"/>
      <family val="2"/>
      <charset val="238"/>
    </font>
    <font>
      <sz val="10"/>
      <name val="Times New Roman CE"/>
      <charset val="238"/>
    </font>
    <font>
      <sz val="10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0" fillId="0" borderId="0"/>
    <xf numFmtId="9" fontId="8" fillId="0" borderId="0" applyFont="0" applyFill="0" applyBorder="0" applyAlignment="0" applyProtection="0"/>
  </cellStyleXfs>
  <cellXfs count="102">
    <xf numFmtId="0" fontId="0" fillId="0" borderId="0" xfId="0"/>
    <xf numFmtId="3" fontId="2" fillId="0" borderId="0" xfId="0" applyNumberFormat="1" applyFont="1" applyFill="1" applyBorder="1"/>
    <xf numFmtId="3" fontId="2" fillId="0" borderId="0" xfId="0" applyNumberFormat="1" applyFont="1" applyFill="1"/>
    <xf numFmtId="3" fontId="4" fillId="0" borderId="1" xfId="0" applyNumberFormat="1" applyFont="1" applyFill="1" applyBorder="1"/>
    <xf numFmtId="3" fontId="2" fillId="0" borderId="2" xfId="0" applyNumberFormat="1" applyFont="1" applyFill="1" applyBorder="1"/>
    <xf numFmtId="3" fontId="2" fillId="0" borderId="3" xfId="0" applyNumberFormat="1" applyFont="1" applyFill="1" applyBorder="1"/>
    <xf numFmtId="3" fontId="2" fillId="0" borderId="4" xfId="0" applyNumberFormat="1" applyFont="1" applyFill="1" applyBorder="1"/>
    <xf numFmtId="3" fontId="2" fillId="0" borderId="5" xfId="0" applyNumberFormat="1" applyFont="1" applyFill="1" applyBorder="1"/>
    <xf numFmtId="3" fontId="4" fillId="0" borderId="6" xfId="0" applyNumberFormat="1" applyFont="1" applyFill="1" applyBorder="1"/>
    <xf numFmtId="4" fontId="4" fillId="0" borderId="7" xfId="0" applyNumberFormat="1" applyFont="1" applyFill="1" applyBorder="1"/>
    <xf numFmtId="3" fontId="2" fillId="0" borderId="8" xfId="0" applyNumberFormat="1" applyFont="1" applyFill="1" applyBorder="1"/>
    <xf numFmtId="3" fontId="2" fillId="0" borderId="9" xfId="0" applyNumberFormat="1" applyFont="1" applyFill="1" applyBorder="1"/>
    <xf numFmtId="3" fontId="4" fillId="0" borderId="10" xfId="0" applyNumberFormat="1" applyFont="1" applyFill="1" applyBorder="1"/>
    <xf numFmtId="4" fontId="4" fillId="0" borderId="11" xfId="0" applyNumberFormat="1" applyFont="1" applyFill="1" applyBorder="1"/>
    <xf numFmtId="3" fontId="9" fillId="0" borderId="12" xfId="0" applyNumberFormat="1" applyFont="1" applyFill="1" applyBorder="1"/>
    <xf numFmtId="3" fontId="9" fillId="0" borderId="12" xfId="0" quotePrefix="1" applyNumberFormat="1" applyFont="1" applyFill="1" applyBorder="1"/>
    <xf numFmtId="4" fontId="9" fillId="0" borderId="13" xfId="0" quotePrefix="1" applyNumberFormat="1" applyFont="1" applyFill="1" applyBorder="1"/>
    <xf numFmtId="3" fontId="2" fillId="0" borderId="14" xfId="0" applyNumberFormat="1" applyFont="1" applyFill="1" applyBorder="1"/>
    <xf numFmtId="3" fontId="2" fillId="0" borderId="15" xfId="0" applyNumberFormat="1" applyFont="1" applyFill="1" applyBorder="1"/>
    <xf numFmtId="4" fontId="9" fillId="0" borderId="13" xfId="0" applyNumberFormat="1" applyFont="1" applyFill="1" applyBorder="1"/>
    <xf numFmtId="3" fontId="6" fillId="0" borderId="12" xfId="0" quotePrefix="1" applyNumberFormat="1" applyFont="1" applyFill="1" applyBorder="1"/>
    <xf numFmtId="4" fontId="6" fillId="0" borderId="13" xfId="0" quotePrefix="1" applyNumberFormat="1" applyFont="1" applyFill="1" applyBorder="1"/>
    <xf numFmtId="3" fontId="4" fillId="0" borderId="12" xfId="0" applyNumberFormat="1" applyFont="1" applyFill="1" applyBorder="1"/>
    <xf numFmtId="4" fontId="4" fillId="0" borderId="16" xfId="0" applyNumberFormat="1" applyFont="1" applyFill="1" applyBorder="1"/>
    <xf numFmtId="3" fontId="9" fillId="0" borderId="1" xfId="0" applyNumberFormat="1" applyFont="1" applyFill="1" applyBorder="1"/>
    <xf numFmtId="4" fontId="9" fillId="0" borderId="16" xfId="0" applyNumberFormat="1" applyFont="1" applyFill="1" applyBorder="1"/>
    <xf numFmtId="3" fontId="2" fillId="0" borderId="12" xfId="0" applyNumberFormat="1" applyFont="1" applyFill="1" applyBorder="1"/>
    <xf numFmtId="4" fontId="2" fillId="0" borderId="13" xfId="0" applyNumberFormat="1" applyFont="1" applyFill="1" applyBorder="1"/>
    <xf numFmtId="4" fontId="4" fillId="0" borderId="13" xfId="0" applyNumberFormat="1" applyFont="1" applyFill="1" applyBorder="1"/>
    <xf numFmtId="3" fontId="2" fillId="0" borderId="1" xfId="0" applyNumberFormat="1" applyFont="1" applyFill="1" applyBorder="1"/>
    <xf numFmtId="4" fontId="2" fillId="0" borderId="16" xfId="0" applyNumberFormat="1" applyFont="1" applyFill="1" applyBorder="1"/>
    <xf numFmtId="4" fontId="4" fillId="0" borderId="16" xfId="0" applyNumberFormat="1" applyFont="1" applyFill="1" applyBorder="1" applyAlignment="1"/>
    <xf numFmtId="3" fontId="4" fillId="0" borderId="17" xfId="0" applyNumberFormat="1" applyFont="1" applyFill="1" applyBorder="1"/>
    <xf numFmtId="3" fontId="2" fillId="0" borderId="16" xfId="0" applyNumberFormat="1" applyFont="1" applyFill="1" applyBorder="1"/>
    <xf numFmtId="3" fontId="5" fillId="0" borderId="17" xfId="0" applyNumberFormat="1" applyFont="1" applyFill="1" applyBorder="1"/>
    <xf numFmtId="3" fontId="4" fillId="0" borderId="18" xfId="0" applyNumberFormat="1" applyFont="1" applyFill="1" applyBorder="1"/>
    <xf numFmtId="4" fontId="4" fillId="0" borderId="19" xfId="0" applyNumberFormat="1" applyFont="1" applyFill="1" applyBorder="1"/>
    <xf numFmtId="3" fontId="2" fillId="0" borderId="20" xfId="0" applyNumberFormat="1" applyFont="1" applyFill="1" applyBorder="1"/>
    <xf numFmtId="3" fontId="2" fillId="0" borderId="21" xfId="0" applyNumberFormat="1" applyFont="1" applyFill="1" applyBorder="1"/>
    <xf numFmtId="3" fontId="2" fillId="0" borderId="22" xfId="0" applyNumberFormat="1" applyFont="1" applyFill="1" applyBorder="1"/>
    <xf numFmtId="3" fontId="2" fillId="0" borderId="18" xfId="0" applyNumberFormat="1" applyFont="1" applyFill="1" applyBorder="1"/>
    <xf numFmtId="4" fontId="2" fillId="0" borderId="23" xfId="0" applyNumberFormat="1" applyFont="1" applyFill="1" applyBorder="1"/>
    <xf numFmtId="3" fontId="4" fillId="0" borderId="24" xfId="0" applyNumberFormat="1" applyFont="1" applyFill="1" applyBorder="1"/>
    <xf numFmtId="3" fontId="2" fillId="0" borderId="25" xfId="0" applyNumberFormat="1" applyFont="1" applyFill="1" applyBorder="1"/>
    <xf numFmtId="3" fontId="2" fillId="0" borderId="26" xfId="0" applyNumberFormat="1" applyFont="1" applyFill="1" applyBorder="1"/>
    <xf numFmtId="3" fontId="3" fillId="0" borderId="27" xfId="0" applyNumberFormat="1" applyFont="1" applyFill="1" applyBorder="1"/>
    <xf numFmtId="4" fontId="4" fillId="0" borderId="28" xfId="0" applyNumberFormat="1" applyFont="1" applyFill="1" applyBorder="1"/>
    <xf numFmtId="3" fontId="3" fillId="0" borderId="29" xfId="0" applyNumberFormat="1" applyFont="1" applyFill="1" applyBorder="1" applyAlignment="1"/>
    <xf numFmtId="3" fontId="4" fillId="0" borderId="30" xfId="0" applyNumberFormat="1" applyFont="1" applyFill="1" applyBorder="1" applyAlignment="1">
      <alignment horizontal="center"/>
    </xf>
    <xf numFmtId="3" fontId="2" fillId="0" borderId="31" xfId="0" applyNumberFormat="1" applyFont="1" applyFill="1" applyBorder="1"/>
    <xf numFmtId="3" fontId="3" fillId="0" borderId="32" xfId="0" applyNumberFormat="1" applyFont="1" applyFill="1" applyBorder="1" applyAlignment="1"/>
    <xf numFmtId="3" fontId="4" fillId="0" borderId="33" xfId="0" applyNumberFormat="1" applyFont="1" applyFill="1" applyBorder="1" applyAlignment="1">
      <alignment horizontal="center"/>
    </xf>
    <xf numFmtId="3" fontId="2" fillId="0" borderId="34" xfId="0" applyNumberFormat="1" applyFont="1" applyFill="1" applyBorder="1"/>
    <xf numFmtId="3" fontId="4" fillId="0" borderId="35" xfId="0" applyNumberFormat="1" applyFont="1" applyFill="1" applyBorder="1" applyAlignment="1">
      <alignment horizontal="centerContinuous"/>
    </xf>
    <xf numFmtId="3" fontId="4" fillId="0" borderId="36" xfId="0" applyNumberFormat="1" applyFont="1" applyFill="1" applyBorder="1" applyAlignment="1">
      <alignment horizontal="center"/>
    </xf>
    <xf numFmtId="3" fontId="2" fillId="0" borderId="37" xfId="0" applyNumberFormat="1" applyFont="1" applyFill="1" applyBorder="1"/>
    <xf numFmtId="3" fontId="4" fillId="0" borderId="38" xfId="0" applyNumberFormat="1" applyFont="1" applyFill="1" applyBorder="1" applyAlignment="1">
      <alignment horizontal="center"/>
    </xf>
    <xf numFmtId="3" fontId="2" fillId="0" borderId="39" xfId="0" applyNumberFormat="1" applyFont="1" applyFill="1" applyBorder="1"/>
    <xf numFmtId="3" fontId="4" fillId="0" borderId="40" xfId="0" applyNumberFormat="1" applyFont="1" applyFill="1" applyBorder="1" applyAlignment="1">
      <alignment horizontal="center"/>
    </xf>
    <xf numFmtId="3" fontId="2" fillId="0" borderId="41" xfId="0" applyNumberFormat="1" applyFont="1" applyFill="1" applyBorder="1"/>
    <xf numFmtId="3" fontId="2" fillId="0" borderId="42" xfId="0" applyNumberFormat="1" applyFont="1" applyFill="1" applyBorder="1"/>
    <xf numFmtId="3" fontId="4" fillId="0" borderId="43" xfId="0" applyNumberFormat="1" applyFont="1" applyFill="1" applyBorder="1" applyAlignment="1">
      <alignment horizontal="center"/>
    </xf>
    <xf numFmtId="3" fontId="4" fillId="0" borderId="44" xfId="0" applyNumberFormat="1" applyFont="1" applyFill="1" applyBorder="1"/>
    <xf numFmtId="3" fontId="9" fillId="0" borderId="17" xfId="0" applyNumberFormat="1" applyFont="1" applyFill="1" applyBorder="1"/>
    <xf numFmtId="3" fontId="6" fillId="0" borderId="17" xfId="0" applyNumberFormat="1" applyFont="1" applyFill="1" applyBorder="1"/>
    <xf numFmtId="3" fontId="2" fillId="0" borderId="17" xfId="0" applyNumberFormat="1" applyFont="1" applyFill="1" applyBorder="1"/>
    <xf numFmtId="3" fontId="9" fillId="0" borderId="17" xfId="0" applyNumberFormat="1" applyFont="1" applyFill="1" applyBorder="1" applyAlignment="1">
      <alignment wrapText="1"/>
    </xf>
    <xf numFmtId="3" fontId="4" fillId="0" borderId="45" xfId="0" applyNumberFormat="1" applyFont="1" applyFill="1" applyBorder="1"/>
    <xf numFmtId="3" fontId="3" fillId="0" borderId="46" xfId="0" applyNumberFormat="1" applyFont="1" applyFill="1" applyBorder="1"/>
    <xf numFmtId="4" fontId="2" fillId="0" borderId="0" xfId="0" applyNumberFormat="1" applyFont="1" applyFill="1"/>
    <xf numFmtId="3" fontId="2" fillId="0" borderId="29" xfId="0" applyNumberFormat="1" applyFont="1" applyFill="1" applyBorder="1"/>
    <xf numFmtId="3" fontId="2" fillId="0" borderId="47" xfId="0" applyNumberFormat="1" applyFont="1" applyFill="1" applyBorder="1" applyAlignment="1">
      <alignment horizontal="center"/>
    </xf>
    <xf numFmtId="3" fontId="2" fillId="0" borderId="33" xfId="0" applyNumberFormat="1" applyFont="1" applyFill="1" applyBorder="1" applyAlignment="1">
      <alignment horizontal="center"/>
    </xf>
    <xf numFmtId="3" fontId="2" fillId="0" borderId="35" xfId="0" applyNumberFormat="1" applyFont="1" applyFill="1" applyBorder="1" applyAlignment="1">
      <alignment horizontal="center"/>
    </xf>
    <xf numFmtId="3" fontId="2" fillId="0" borderId="38" xfId="0" applyNumberFormat="1" applyFont="1" applyFill="1" applyBorder="1" applyAlignment="1">
      <alignment horizontal="center"/>
    </xf>
    <xf numFmtId="3" fontId="2" fillId="0" borderId="48" xfId="0" applyNumberFormat="1" applyFont="1" applyFill="1" applyBorder="1" applyAlignment="1">
      <alignment horizontal="center"/>
    </xf>
    <xf numFmtId="3" fontId="2" fillId="0" borderId="49" xfId="0" applyNumberFormat="1" applyFont="1" applyFill="1" applyBorder="1" applyAlignment="1">
      <alignment horizontal="center"/>
    </xf>
    <xf numFmtId="3" fontId="2" fillId="0" borderId="50" xfId="0" applyNumberFormat="1" applyFont="1" applyFill="1" applyBorder="1" applyAlignment="1">
      <alignment horizontal="centerContinuous"/>
    </xf>
    <xf numFmtId="3" fontId="2" fillId="0" borderId="43" xfId="0" applyNumberFormat="1" applyFont="1" applyFill="1" applyBorder="1" applyAlignment="1">
      <alignment horizontal="centerContinuous"/>
    </xf>
    <xf numFmtId="3" fontId="5" fillId="0" borderId="51" xfId="0" applyNumberFormat="1" applyFont="1" applyFill="1" applyBorder="1"/>
    <xf numFmtId="3" fontId="5" fillId="0" borderId="48" xfId="0" applyNumberFormat="1" applyFont="1" applyFill="1" applyBorder="1"/>
    <xf numFmtId="3" fontId="5" fillId="0" borderId="49" xfId="0" applyNumberFormat="1" applyFont="1" applyFill="1" applyBorder="1"/>
    <xf numFmtId="3" fontId="9" fillId="0" borderId="49" xfId="0" applyNumberFormat="1" applyFont="1" applyFill="1" applyBorder="1"/>
    <xf numFmtId="3" fontId="5" fillId="0" borderId="17" xfId="0" applyNumberFormat="1" applyFont="1" applyFill="1" applyBorder="1" applyAlignment="1">
      <alignment wrapText="1"/>
    </xf>
    <xf numFmtId="3" fontId="5" fillId="0" borderId="12" xfId="0" applyNumberFormat="1" applyFont="1" applyFill="1" applyBorder="1"/>
    <xf numFmtId="3" fontId="5" fillId="0" borderId="52" xfId="0" applyNumberFormat="1" applyFont="1" applyFill="1" applyBorder="1"/>
    <xf numFmtId="3" fontId="5" fillId="0" borderId="53" xfId="0" applyNumberFormat="1" applyFont="1" applyFill="1" applyBorder="1"/>
    <xf numFmtId="3" fontId="5" fillId="0" borderId="54" xfId="0" applyNumberFormat="1" applyFont="1" applyFill="1" applyBorder="1"/>
    <xf numFmtId="3" fontId="9" fillId="0" borderId="40" xfId="0" applyNumberFormat="1" applyFont="1" applyFill="1" applyBorder="1" applyAlignment="1">
      <alignment horizontal="centerContinuous"/>
    </xf>
    <xf numFmtId="3" fontId="9" fillId="0" borderId="42" xfId="0" applyNumberFormat="1" applyFont="1" applyFill="1" applyBorder="1" applyAlignment="1">
      <alignment horizontal="centerContinuous"/>
    </xf>
    <xf numFmtId="3" fontId="4" fillId="0" borderId="6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Continuous"/>
    </xf>
    <xf numFmtId="3" fontId="5" fillId="0" borderId="0" xfId="0" applyNumberFormat="1" applyFont="1" applyFill="1" applyAlignment="1">
      <alignment horizontal="centerContinuous"/>
    </xf>
    <xf numFmtId="3" fontId="2" fillId="0" borderId="51" xfId="0" applyNumberFormat="1" applyFont="1" applyFill="1" applyBorder="1"/>
    <xf numFmtId="3" fontId="2" fillId="0" borderId="49" xfId="0" applyNumberFormat="1" applyFont="1" applyFill="1" applyBorder="1"/>
    <xf numFmtId="3" fontId="2" fillId="0" borderId="43" xfId="0" applyNumberFormat="1" applyFont="1" applyFill="1" applyBorder="1" applyAlignment="1">
      <alignment horizontal="center"/>
    </xf>
    <xf numFmtId="3" fontId="2" fillId="0" borderId="45" xfId="0" applyNumberFormat="1" applyFont="1" applyFill="1" applyBorder="1"/>
    <xf numFmtId="3" fontId="2" fillId="0" borderId="23" xfId="0" applyNumberFormat="1" applyFont="1" applyFill="1" applyBorder="1"/>
    <xf numFmtId="3" fontId="5" fillId="0" borderId="46" xfId="0" applyNumberFormat="1" applyFont="1" applyFill="1" applyBorder="1"/>
    <xf numFmtId="3" fontId="5" fillId="0" borderId="28" xfId="0" applyNumberFormat="1" applyFont="1" applyFill="1" applyBorder="1"/>
    <xf numFmtId="4" fontId="5" fillId="0" borderId="13" xfId="0" applyNumberFormat="1" applyFont="1" applyFill="1" applyBorder="1"/>
    <xf numFmtId="4" fontId="5" fillId="0" borderId="13" xfId="0" quotePrefix="1" applyNumberFormat="1" applyFont="1" applyFill="1" applyBorder="1"/>
  </cellXfs>
  <cellStyles count="7">
    <cellStyle name="Ezres 2" xfId="1"/>
    <cellStyle name="Normál" xfId="0" builtinId="0"/>
    <cellStyle name="Normál 2 2" xfId="2"/>
    <cellStyle name="Normál 3" xfId="3"/>
    <cellStyle name="Normál 4" xfId="4"/>
    <cellStyle name="Normál 5" xfId="5"/>
    <cellStyle name="Százalék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zoomScaleNormal="100" workbookViewId="0">
      <selection activeCell="H55" sqref="H55"/>
    </sheetView>
  </sheetViews>
  <sheetFormatPr defaultColWidth="9.140625" defaultRowHeight="12.75" x14ac:dyDescent="0.2"/>
  <cols>
    <col min="1" max="1" width="43.140625" style="2" customWidth="1"/>
    <col min="2" max="2" width="14.28515625" style="2" customWidth="1"/>
    <col min="3" max="3" width="14.5703125" style="2" customWidth="1"/>
    <col min="4" max="4" width="13.85546875" style="2" bestFit="1" customWidth="1"/>
    <col min="5" max="5" width="0.85546875" style="1" customWidth="1"/>
    <col min="6" max="6" width="1" style="1" customWidth="1"/>
    <col min="7" max="7" width="45.7109375" style="1" bestFit="1" customWidth="1"/>
    <col min="8" max="8" width="15.28515625" style="2" customWidth="1"/>
    <col min="9" max="9" width="14.42578125" style="2" bestFit="1" customWidth="1"/>
    <col min="10" max="10" width="10.85546875" style="69" customWidth="1"/>
    <col min="11" max="16384" width="9.140625" style="2"/>
  </cols>
  <sheetData>
    <row r="1" spans="1:13" ht="15.75" x14ac:dyDescent="0.25">
      <c r="A1" s="47" t="s">
        <v>1</v>
      </c>
      <c r="B1" s="90" t="s">
        <v>67</v>
      </c>
      <c r="C1" s="90" t="s">
        <v>78</v>
      </c>
      <c r="D1" s="48" t="s">
        <v>5</v>
      </c>
      <c r="E1" s="5"/>
      <c r="F1" s="49"/>
      <c r="G1" s="50" t="s">
        <v>4</v>
      </c>
      <c r="H1" s="90" t="s">
        <v>67</v>
      </c>
      <c r="I1" s="90" t="s">
        <v>78</v>
      </c>
      <c r="J1" s="51" t="s">
        <v>5</v>
      </c>
      <c r="K1" s="1"/>
      <c r="L1" s="1"/>
      <c r="M1" s="1"/>
    </row>
    <row r="2" spans="1:13" x14ac:dyDescent="0.2">
      <c r="A2" s="52" t="s">
        <v>68</v>
      </c>
      <c r="B2" s="53" t="s">
        <v>65</v>
      </c>
      <c r="C2" s="53"/>
      <c r="D2" s="54" t="s">
        <v>6</v>
      </c>
      <c r="E2" s="6"/>
      <c r="F2" s="4"/>
      <c r="G2" s="55"/>
      <c r="H2" s="53" t="s">
        <v>65</v>
      </c>
      <c r="I2" s="53"/>
      <c r="J2" s="56" t="s">
        <v>6</v>
      </c>
      <c r="K2" s="1"/>
      <c r="L2" s="1"/>
      <c r="M2" s="1"/>
    </row>
    <row r="3" spans="1:13" x14ac:dyDescent="0.2">
      <c r="A3" s="57"/>
      <c r="B3" s="88"/>
      <c r="C3" s="89"/>
      <c r="D3" s="58" t="s">
        <v>79</v>
      </c>
      <c r="E3" s="7"/>
      <c r="F3" s="59"/>
      <c r="G3" s="60"/>
      <c r="H3" s="88"/>
      <c r="I3" s="89"/>
      <c r="J3" s="61" t="s">
        <v>79</v>
      </c>
      <c r="K3" s="1"/>
      <c r="L3" s="1"/>
      <c r="M3" s="1"/>
    </row>
    <row r="4" spans="1:13" x14ac:dyDescent="0.2">
      <c r="A4" s="62" t="s">
        <v>19</v>
      </c>
      <c r="B4" s="8">
        <v>0</v>
      </c>
      <c r="C4" s="8">
        <v>0</v>
      </c>
      <c r="D4" s="9">
        <v>0</v>
      </c>
      <c r="E4" s="10"/>
      <c r="F4" s="11"/>
      <c r="G4" s="12" t="s">
        <v>24</v>
      </c>
      <c r="H4" s="8">
        <f>SUM(H5:H10)</f>
        <v>831657</v>
      </c>
      <c r="I4" s="8">
        <f>SUM(I5:I10)</f>
        <v>973166</v>
      </c>
      <c r="J4" s="13">
        <f>(H4/I4)*100</f>
        <v>85.45890423627624</v>
      </c>
      <c r="K4" s="1"/>
      <c r="L4" s="1"/>
      <c r="M4" s="1"/>
    </row>
    <row r="5" spans="1:13" x14ac:dyDescent="0.2">
      <c r="A5" s="63" t="s">
        <v>7</v>
      </c>
      <c r="B5" s="15">
        <v>0</v>
      </c>
      <c r="C5" s="15">
        <v>0</v>
      </c>
      <c r="D5" s="16">
        <v>0</v>
      </c>
      <c r="E5" s="17"/>
      <c r="F5" s="18"/>
      <c r="G5" s="24" t="s">
        <v>30</v>
      </c>
      <c r="H5" s="14">
        <v>0</v>
      </c>
      <c r="I5" s="14">
        <v>0</v>
      </c>
      <c r="J5" s="25">
        <v>0</v>
      </c>
    </row>
    <row r="6" spans="1:13" x14ac:dyDescent="0.2">
      <c r="A6" s="63" t="s">
        <v>8</v>
      </c>
      <c r="B6" s="14">
        <v>0</v>
      </c>
      <c r="C6" s="14">
        <v>0</v>
      </c>
      <c r="D6" s="19">
        <v>0</v>
      </c>
      <c r="E6" s="17"/>
      <c r="F6" s="18"/>
      <c r="G6" s="24" t="s">
        <v>31</v>
      </c>
      <c r="H6" s="14">
        <v>0</v>
      </c>
      <c r="I6" s="14">
        <v>0</v>
      </c>
      <c r="J6" s="25">
        <v>0</v>
      </c>
    </row>
    <row r="7" spans="1:13" x14ac:dyDescent="0.2">
      <c r="A7" s="64" t="s">
        <v>26</v>
      </c>
      <c r="B7" s="20">
        <v>0</v>
      </c>
      <c r="C7" s="20">
        <v>0</v>
      </c>
      <c r="D7" s="21">
        <v>0</v>
      </c>
      <c r="E7" s="17"/>
      <c r="F7" s="18"/>
      <c r="G7" s="24" t="s">
        <v>32</v>
      </c>
      <c r="H7" s="14">
        <v>1659551</v>
      </c>
      <c r="I7" s="14">
        <v>1659551</v>
      </c>
      <c r="J7" s="25">
        <f>(H7/I7)*100</f>
        <v>100</v>
      </c>
    </row>
    <row r="8" spans="1:13" x14ac:dyDescent="0.2">
      <c r="A8" s="64" t="s">
        <v>27</v>
      </c>
      <c r="B8" s="20">
        <v>0</v>
      </c>
      <c r="C8" s="20">
        <v>0</v>
      </c>
      <c r="D8" s="21">
        <v>0</v>
      </c>
      <c r="E8" s="17"/>
      <c r="F8" s="18"/>
      <c r="G8" s="24" t="s">
        <v>66</v>
      </c>
      <c r="H8" s="14">
        <v>-1257249</v>
      </c>
      <c r="I8" s="14">
        <v>-827894</v>
      </c>
      <c r="J8" s="25">
        <f>(H8/I8)*100</f>
        <v>151.86110782298218</v>
      </c>
    </row>
    <row r="9" spans="1:13" x14ac:dyDescent="0.2">
      <c r="A9" s="64" t="s">
        <v>33</v>
      </c>
      <c r="B9" s="20">
        <v>0</v>
      </c>
      <c r="C9" s="20">
        <v>0</v>
      </c>
      <c r="D9" s="21">
        <v>0</v>
      </c>
      <c r="E9" s="17"/>
      <c r="F9" s="18"/>
      <c r="G9" s="24" t="s">
        <v>34</v>
      </c>
      <c r="H9" s="14">
        <v>0</v>
      </c>
      <c r="I9" s="14">
        <v>0</v>
      </c>
      <c r="J9" s="25">
        <v>0</v>
      </c>
    </row>
    <row r="10" spans="1:13" x14ac:dyDescent="0.2">
      <c r="A10" s="64" t="s">
        <v>35</v>
      </c>
      <c r="B10" s="20">
        <v>0</v>
      </c>
      <c r="C10" s="20">
        <v>0</v>
      </c>
      <c r="D10" s="21">
        <v>0</v>
      </c>
      <c r="E10" s="17"/>
      <c r="F10" s="18"/>
      <c r="G10" s="24" t="s">
        <v>36</v>
      </c>
      <c r="H10" s="14">
        <v>429355</v>
      </c>
      <c r="I10" s="14">
        <v>141509</v>
      </c>
      <c r="J10" s="25">
        <f>(H10/I10)*100</f>
        <v>303.41179712951123</v>
      </c>
    </row>
    <row r="11" spans="1:13" x14ac:dyDescent="0.2">
      <c r="A11" s="64" t="s">
        <v>37</v>
      </c>
      <c r="B11" s="20">
        <v>0</v>
      </c>
      <c r="C11" s="20">
        <v>0</v>
      </c>
      <c r="D11" s="21">
        <v>0</v>
      </c>
      <c r="E11" s="17"/>
      <c r="F11" s="18"/>
      <c r="G11" s="24"/>
      <c r="H11" s="14"/>
      <c r="I11" s="14"/>
      <c r="J11" s="25"/>
    </row>
    <row r="12" spans="1:13" x14ac:dyDescent="0.2">
      <c r="A12" s="63" t="s">
        <v>9</v>
      </c>
      <c r="B12" s="14">
        <v>0</v>
      </c>
      <c r="C12" s="14">
        <v>0</v>
      </c>
      <c r="D12" s="19">
        <v>0</v>
      </c>
      <c r="E12" s="17"/>
      <c r="F12" s="18"/>
      <c r="G12" s="3" t="s">
        <v>25</v>
      </c>
      <c r="H12" s="22">
        <f>SUM(H13:H15)</f>
        <v>0</v>
      </c>
      <c r="I12" s="22">
        <f>SUM(I13:I15)</f>
        <v>314308</v>
      </c>
      <c r="J12" s="13">
        <f>(H12/I12)*100</f>
        <v>0</v>
      </c>
    </row>
    <row r="13" spans="1:13" x14ac:dyDescent="0.2">
      <c r="A13" s="64" t="s">
        <v>14</v>
      </c>
      <c r="B13" s="20">
        <v>0</v>
      </c>
      <c r="C13" s="20">
        <v>0</v>
      </c>
      <c r="D13" s="21">
        <v>0</v>
      </c>
      <c r="E13" s="17"/>
      <c r="F13" s="18"/>
      <c r="G13" s="24" t="s">
        <v>16</v>
      </c>
      <c r="H13" s="14">
        <v>0</v>
      </c>
      <c r="I13" s="14">
        <v>314308</v>
      </c>
      <c r="J13" s="25">
        <f>(H13/I13)*100</f>
        <v>0</v>
      </c>
    </row>
    <row r="14" spans="1:13" x14ac:dyDescent="0.2">
      <c r="A14" s="64" t="s">
        <v>38</v>
      </c>
      <c r="B14" s="20">
        <v>0</v>
      </c>
      <c r="C14" s="20">
        <v>0</v>
      </c>
      <c r="D14" s="21">
        <v>0</v>
      </c>
      <c r="E14" s="17"/>
      <c r="F14" s="18"/>
      <c r="G14" s="24" t="s">
        <v>17</v>
      </c>
      <c r="H14" s="14">
        <v>0</v>
      </c>
      <c r="I14" s="14">
        <v>0</v>
      </c>
      <c r="J14" s="25">
        <v>0</v>
      </c>
    </row>
    <row r="15" spans="1:13" x14ac:dyDescent="0.2">
      <c r="A15" s="64" t="s">
        <v>39</v>
      </c>
      <c r="B15" s="20">
        <v>0</v>
      </c>
      <c r="C15" s="20">
        <v>0</v>
      </c>
      <c r="D15" s="21">
        <v>0</v>
      </c>
      <c r="E15" s="17"/>
      <c r="F15" s="18"/>
      <c r="G15" s="24" t="s">
        <v>18</v>
      </c>
      <c r="H15" s="14">
        <v>0</v>
      </c>
      <c r="I15" s="14">
        <v>0</v>
      </c>
      <c r="J15" s="25">
        <v>0</v>
      </c>
    </row>
    <row r="16" spans="1:13" x14ac:dyDescent="0.2">
      <c r="A16" s="63" t="s">
        <v>13</v>
      </c>
      <c r="B16" s="14">
        <v>0</v>
      </c>
      <c r="C16" s="14">
        <v>0</v>
      </c>
      <c r="D16" s="19">
        <v>0</v>
      </c>
      <c r="E16" s="17"/>
      <c r="F16" s="18"/>
      <c r="G16" s="29"/>
      <c r="H16" s="26"/>
      <c r="I16" s="26"/>
      <c r="J16" s="30"/>
    </row>
    <row r="17" spans="1:10" x14ac:dyDescent="0.2">
      <c r="A17" s="65"/>
      <c r="B17" s="26"/>
      <c r="C17" s="26"/>
      <c r="D17" s="27"/>
      <c r="E17" s="17"/>
      <c r="F17" s="18"/>
      <c r="G17" s="3" t="s">
        <v>28</v>
      </c>
      <c r="H17" s="22">
        <v>0</v>
      </c>
      <c r="I17" s="22">
        <v>0</v>
      </c>
      <c r="J17" s="23">
        <v>0</v>
      </c>
    </row>
    <row r="18" spans="1:10" x14ac:dyDescent="0.2">
      <c r="A18" s="32" t="s">
        <v>20</v>
      </c>
      <c r="B18" s="22">
        <v>0</v>
      </c>
      <c r="C18" s="22">
        <v>0</v>
      </c>
      <c r="D18" s="28">
        <v>0</v>
      </c>
      <c r="E18" s="17"/>
      <c r="F18" s="18"/>
      <c r="G18" s="29"/>
      <c r="H18" s="26"/>
      <c r="I18" s="26"/>
      <c r="J18" s="30"/>
    </row>
    <row r="19" spans="1:10" x14ac:dyDescent="0.2">
      <c r="A19" s="63" t="s">
        <v>10</v>
      </c>
      <c r="B19" s="14">
        <v>0</v>
      </c>
      <c r="C19" s="14">
        <v>0</v>
      </c>
      <c r="D19" s="19">
        <v>0</v>
      </c>
      <c r="E19" s="17"/>
      <c r="F19" s="18"/>
      <c r="G19" s="3" t="s">
        <v>29</v>
      </c>
      <c r="H19" s="22">
        <v>0</v>
      </c>
      <c r="I19" s="22">
        <v>0</v>
      </c>
      <c r="J19" s="23">
        <v>0</v>
      </c>
    </row>
    <row r="20" spans="1:10" x14ac:dyDescent="0.2">
      <c r="A20" s="63" t="s">
        <v>15</v>
      </c>
      <c r="B20" s="14">
        <v>0</v>
      </c>
      <c r="C20" s="14">
        <v>0</v>
      </c>
      <c r="D20" s="19">
        <v>0</v>
      </c>
      <c r="E20" s="17"/>
      <c r="F20" s="18"/>
      <c r="G20" s="3"/>
      <c r="H20" s="22"/>
      <c r="I20" s="22"/>
      <c r="J20" s="31"/>
    </row>
    <row r="21" spans="1:10" x14ac:dyDescent="0.2">
      <c r="A21" s="65"/>
      <c r="B21" s="26"/>
      <c r="C21" s="26"/>
      <c r="D21" s="27"/>
      <c r="E21" s="17"/>
      <c r="F21" s="18"/>
      <c r="G21" s="3"/>
      <c r="H21" s="22"/>
      <c r="I21" s="22"/>
      <c r="J21" s="31"/>
    </row>
    <row r="22" spans="1:10" x14ac:dyDescent="0.2">
      <c r="A22" s="32" t="s">
        <v>21</v>
      </c>
      <c r="B22" s="22">
        <f>SUM(B23:B26)</f>
        <v>829942</v>
      </c>
      <c r="C22" s="22">
        <f>SUM(C23:C26)</f>
        <v>1255124</v>
      </c>
      <c r="D22" s="100">
        <f>(B22/C22)*100</f>
        <v>66.124303256092617</v>
      </c>
      <c r="E22" s="17"/>
      <c r="F22" s="18"/>
      <c r="G22" s="29"/>
      <c r="H22" s="26"/>
      <c r="I22" s="26"/>
      <c r="J22" s="30"/>
    </row>
    <row r="23" spans="1:10" x14ac:dyDescent="0.2">
      <c r="A23" s="63" t="s">
        <v>40</v>
      </c>
      <c r="B23" s="14">
        <v>0</v>
      </c>
      <c r="C23" s="14">
        <v>0</v>
      </c>
      <c r="D23" s="21">
        <v>0</v>
      </c>
      <c r="E23" s="17"/>
      <c r="F23" s="18"/>
      <c r="G23" s="29"/>
      <c r="H23" s="26"/>
      <c r="I23" s="26"/>
      <c r="J23" s="30"/>
    </row>
    <row r="24" spans="1:10" x14ac:dyDescent="0.2">
      <c r="A24" s="63" t="s">
        <v>41</v>
      </c>
      <c r="B24" s="14">
        <v>0</v>
      </c>
      <c r="C24" s="14">
        <v>0</v>
      </c>
      <c r="D24" s="21">
        <v>0</v>
      </c>
      <c r="E24" s="17"/>
      <c r="F24" s="18"/>
      <c r="G24" s="29"/>
      <c r="H24" s="26"/>
      <c r="I24" s="26"/>
      <c r="J24" s="30"/>
    </row>
    <row r="25" spans="1:10" x14ac:dyDescent="0.2">
      <c r="A25" s="63" t="s">
        <v>42</v>
      </c>
      <c r="B25" s="14">
        <v>829942</v>
      </c>
      <c r="C25" s="14">
        <v>1255124</v>
      </c>
      <c r="D25" s="21">
        <f>(B25/C25)*100</f>
        <v>66.124303256092617</v>
      </c>
      <c r="E25" s="17"/>
      <c r="F25" s="18"/>
      <c r="G25" s="29"/>
      <c r="H25" s="26"/>
      <c r="I25" s="26"/>
      <c r="J25" s="30"/>
    </row>
    <row r="26" spans="1:10" x14ac:dyDescent="0.2">
      <c r="A26" s="63" t="s">
        <v>43</v>
      </c>
      <c r="B26" s="14">
        <v>0</v>
      </c>
      <c r="C26" s="14">
        <v>0</v>
      </c>
      <c r="D26" s="21">
        <v>0</v>
      </c>
      <c r="E26" s="17"/>
      <c r="F26" s="18"/>
      <c r="G26" s="29"/>
      <c r="H26" s="26"/>
      <c r="I26" s="26"/>
      <c r="J26" s="30"/>
    </row>
    <row r="27" spans="1:10" x14ac:dyDescent="0.2">
      <c r="A27" s="32"/>
      <c r="B27" s="22"/>
      <c r="C27" s="22"/>
      <c r="D27" s="28"/>
      <c r="E27" s="17"/>
      <c r="F27" s="18"/>
      <c r="G27" s="29"/>
      <c r="H27" s="26"/>
      <c r="I27" s="26"/>
      <c r="J27" s="30"/>
    </row>
    <row r="28" spans="1:10" x14ac:dyDescent="0.2">
      <c r="A28" s="32" t="s">
        <v>22</v>
      </c>
      <c r="B28" s="22">
        <f>SUM(B29:B31)</f>
        <v>1715</v>
      </c>
      <c r="C28" s="22">
        <f>SUM(C29:C31)</f>
        <v>32350</v>
      </c>
      <c r="D28" s="101">
        <f>(B28/C28)*100</f>
        <v>5.3013910355486864</v>
      </c>
      <c r="E28" s="17"/>
      <c r="F28" s="18"/>
      <c r="G28" s="29"/>
      <c r="H28" s="26"/>
      <c r="I28" s="26"/>
      <c r="J28" s="33"/>
    </row>
    <row r="29" spans="1:10" x14ac:dyDescent="0.2">
      <c r="A29" s="63" t="s">
        <v>44</v>
      </c>
      <c r="B29" s="14">
        <v>0</v>
      </c>
      <c r="C29" s="14">
        <v>0</v>
      </c>
      <c r="D29" s="19">
        <v>0</v>
      </c>
      <c r="E29" s="17"/>
      <c r="F29" s="18"/>
      <c r="G29" s="29"/>
      <c r="H29" s="26"/>
      <c r="I29" s="26"/>
      <c r="J29" s="33"/>
    </row>
    <row r="30" spans="1:10" x14ac:dyDescent="0.2">
      <c r="A30" s="63" t="s">
        <v>45</v>
      </c>
      <c r="B30" s="14">
        <v>0</v>
      </c>
      <c r="C30" s="14">
        <v>0</v>
      </c>
      <c r="D30" s="19">
        <v>0</v>
      </c>
      <c r="E30" s="17"/>
      <c r="F30" s="18"/>
      <c r="G30" s="29"/>
      <c r="H30" s="26"/>
      <c r="I30" s="26"/>
      <c r="J30" s="33"/>
    </row>
    <row r="31" spans="1:10" x14ac:dyDescent="0.2">
      <c r="A31" s="63" t="s">
        <v>46</v>
      </c>
      <c r="B31" s="14">
        <v>1715</v>
      </c>
      <c r="C31" s="14">
        <v>32350</v>
      </c>
      <c r="D31" s="21">
        <f>(B31/C31)*100</f>
        <v>5.3013910355486864</v>
      </c>
      <c r="E31" s="17"/>
      <c r="F31" s="18"/>
      <c r="G31" s="29"/>
      <c r="H31" s="26"/>
      <c r="I31" s="26"/>
      <c r="J31" s="30"/>
    </row>
    <row r="32" spans="1:10" x14ac:dyDescent="0.2">
      <c r="A32" s="32"/>
      <c r="B32" s="22"/>
      <c r="C32" s="22"/>
      <c r="D32" s="28"/>
      <c r="E32" s="17"/>
      <c r="F32" s="18"/>
      <c r="G32" s="29"/>
      <c r="H32" s="26"/>
      <c r="I32" s="26"/>
      <c r="J32" s="30"/>
    </row>
    <row r="33" spans="1:10" x14ac:dyDescent="0.2">
      <c r="A33" s="34" t="s">
        <v>62</v>
      </c>
      <c r="B33" s="22">
        <v>0</v>
      </c>
      <c r="C33" s="22">
        <v>0</v>
      </c>
      <c r="D33" s="28">
        <v>0</v>
      </c>
      <c r="E33" s="17"/>
      <c r="F33" s="18"/>
      <c r="G33" s="29"/>
      <c r="H33" s="26"/>
      <c r="I33" s="26"/>
      <c r="J33" s="30"/>
    </row>
    <row r="34" spans="1:10" ht="25.5" x14ac:dyDescent="0.2">
      <c r="A34" s="66" t="s">
        <v>60</v>
      </c>
      <c r="B34" s="14">
        <v>0</v>
      </c>
      <c r="C34" s="14">
        <v>0</v>
      </c>
      <c r="D34" s="19">
        <v>0</v>
      </c>
      <c r="E34" s="17"/>
      <c r="F34" s="18"/>
      <c r="G34" s="29"/>
      <c r="H34" s="26"/>
      <c r="I34" s="26"/>
      <c r="J34" s="30"/>
    </row>
    <row r="35" spans="1:10" x14ac:dyDescent="0.2">
      <c r="A35" s="66" t="s">
        <v>61</v>
      </c>
      <c r="B35" s="14">
        <v>0</v>
      </c>
      <c r="C35" s="14">
        <v>0</v>
      </c>
      <c r="D35" s="19">
        <v>0</v>
      </c>
      <c r="E35" s="17"/>
      <c r="F35" s="18"/>
      <c r="G35" s="29"/>
      <c r="H35" s="26"/>
      <c r="I35" s="26"/>
      <c r="J35" s="30"/>
    </row>
    <row r="36" spans="1:10" x14ac:dyDescent="0.2">
      <c r="A36" s="63" t="s">
        <v>63</v>
      </c>
      <c r="B36" s="14">
        <v>0</v>
      </c>
      <c r="C36" s="14">
        <v>0</v>
      </c>
      <c r="D36" s="19">
        <v>0</v>
      </c>
      <c r="E36" s="17"/>
      <c r="F36" s="18"/>
      <c r="G36" s="29"/>
      <c r="H36" s="26"/>
      <c r="I36" s="26"/>
      <c r="J36" s="30"/>
    </row>
    <row r="37" spans="1:10" x14ac:dyDescent="0.2">
      <c r="A37" s="34"/>
      <c r="B37" s="22"/>
      <c r="C37" s="22"/>
      <c r="D37" s="28"/>
      <c r="E37" s="17"/>
      <c r="F37" s="18"/>
      <c r="G37" s="29"/>
      <c r="H37" s="26"/>
      <c r="I37" s="26"/>
      <c r="J37" s="30"/>
    </row>
    <row r="38" spans="1:10" ht="13.5" thickBot="1" x14ac:dyDescent="0.25">
      <c r="A38" s="67" t="s">
        <v>23</v>
      </c>
      <c r="B38" s="35">
        <v>0</v>
      </c>
      <c r="C38" s="35">
        <v>0</v>
      </c>
      <c r="D38" s="36">
        <v>0</v>
      </c>
      <c r="E38" s="37"/>
      <c r="F38" s="38"/>
      <c r="G38" s="39"/>
      <c r="H38" s="40"/>
      <c r="I38" s="40"/>
      <c r="J38" s="41"/>
    </row>
    <row r="39" spans="1:10" ht="16.5" thickTop="1" x14ac:dyDescent="0.25">
      <c r="A39" s="68" t="s">
        <v>11</v>
      </c>
      <c r="B39" s="42">
        <f>B4+B18+B22+B28+B33+B38</f>
        <v>831657</v>
      </c>
      <c r="C39" s="42">
        <f>C4+C18+C22+C28+C33+C38</f>
        <v>1287474</v>
      </c>
      <c r="D39" s="46">
        <f>(B39/C39)*100</f>
        <v>64.596022909977208</v>
      </c>
      <c r="E39" s="43"/>
      <c r="F39" s="44"/>
      <c r="G39" s="45" t="s">
        <v>12</v>
      </c>
      <c r="H39" s="42">
        <f>H4+H12+H17+H19</f>
        <v>831657</v>
      </c>
      <c r="I39" s="42">
        <f>I4+I12+I17+I19</f>
        <v>1287474</v>
      </c>
      <c r="J39" s="46">
        <f>(H39/I39)*100</f>
        <v>64.596022909977208</v>
      </c>
    </row>
    <row r="40" spans="1:10" x14ac:dyDescent="0.2">
      <c r="D40" s="69"/>
    </row>
    <row r="41" spans="1:10" x14ac:dyDescent="0.2">
      <c r="A41" s="70" t="s">
        <v>47</v>
      </c>
      <c r="B41" s="71" t="s">
        <v>48</v>
      </c>
      <c r="C41" s="71" t="s">
        <v>2</v>
      </c>
      <c r="D41" s="72" t="s">
        <v>49</v>
      </c>
      <c r="G41" s="91" t="s">
        <v>69</v>
      </c>
      <c r="H41" s="92"/>
    </row>
    <row r="42" spans="1:10" x14ac:dyDescent="0.2">
      <c r="A42" s="52"/>
      <c r="B42" s="73" t="s">
        <v>3</v>
      </c>
      <c r="C42" s="73" t="s">
        <v>50</v>
      </c>
      <c r="D42" s="74" t="s">
        <v>3</v>
      </c>
      <c r="G42" s="91" t="s">
        <v>77</v>
      </c>
      <c r="H42" s="92"/>
    </row>
    <row r="43" spans="1:10" x14ac:dyDescent="0.2">
      <c r="A43" s="52"/>
      <c r="B43" s="75"/>
      <c r="C43" s="75" t="s">
        <v>51</v>
      </c>
      <c r="D43" s="76"/>
      <c r="G43" s="91" t="s">
        <v>70</v>
      </c>
      <c r="H43" s="92"/>
    </row>
    <row r="44" spans="1:10" x14ac:dyDescent="0.2">
      <c r="A44" s="57"/>
      <c r="B44" s="77" t="s">
        <v>65</v>
      </c>
      <c r="C44" s="77"/>
      <c r="D44" s="78"/>
    </row>
    <row r="45" spans="1:10" x14ac:dyDescent="0.2">
      <c r="A45" s="79" t="s">
        <v>52</v>
      </c>
      <c r="B45" s="80">
        <v>0</v>
      </c>
      <c r="C45" s="80">
        <v>0</v>
      </c>
      <c r="D45" s="81">
        <v>0</v>
      </c>
      <c r="G45" s="70" t="s">
        <v>0</v>
      </c>
      <c r="H45" s="72" t="s">
        <v>71</v>
      </c>
    </row>
    <row r="46" spans="1:10" x14ac:dyDescent="0.2">
      <c r="A46" s="65" t="s">
        <v>53</v>
      </c>
      <c r="B46" s="26">
        <v>0</v>
      </c>
      <c r="C46" s="26">
        <v>0</v>
      </c>
      <c r="D46" s="82">
        <v>0</v>
      </c>
      <c r="G46" s="57"/>
      <c r="H46" s="95" t="s">
        <v>72</v>
      </c>
    </row>
    <row r="47" spans="1:10" x14ac:dyDescent="0.2">
      <c r="A47" s="65" t="s">
        <v>54</v>
      </c>
      <c r="B47" s="26">
        <v>0</v>
      </c>
      <c r="C47" s="26">
        <v>0</v>
      </c>
      <c r="D47" s="82">
        <v>0</v>
      </c>
      <c r="G47" s="93" t="s">
        <v>73</v>
      </c>
      <c r="H47" s="94">
        <v>0</v>
      </c>
    </row>
    <row r="48" spans="1:10" x14ac:dyDescent="0.2">
      <c r="A48" s="65" t="s">
        <v>55</v>
      </c>
      <c r="B48" s="26">
        <v>0</v>
      </c>
      <c r="C48" s="26">
        <v>0</v>
      </c>
      <c r="D48" s="82">
        <v>0</v>
      </c>
      <c r="G48" s="65" t="s">
        <v>74</v>
      </c>
      <c r="H48" s="33">
        <v>0</v>
      </c>
    </row>
    <row r="49" spans="1:10" ht="13.5" thickBot="1" x14ac:dyDescent="0.25">
      <c r="A49" s="65" t="s">
        <v>64</v>
      </c>
      <c r="B49" s="26">
        <v>0</v>
      </c>
      <c r="C49" s="26">
        <v>0</v>
      </c>
      <c r="D49" s="82">
        <v>0</v>
      </c>
      <c r="G49" s="96" t="s">
        <v>75</v>
      </c>
      <c r="H49" s="97">
        <v>0</v>
      </c>
    </row>
    <row r="50" spans="1:10" ht="26.25" thickTop="1" x14ac:dyDescent="0.2">
      <c r="A50" s="83" t="s">
        <v>56</v>
      </c>
      <c r="B50" s="84">
        <v>0</v>
      </c>
      <c r="C50" s="84">
        <v>0</v>
      </c>
      <c r="D50" s="81">
        <v>0</v>
      </c>
      <c r="G50" s="98" t="s">
        <v>76</v>
      </c>
      <c r="H50" s="99">
        <v>0</v>
      </c>
    </row>
    <row r="51" spans="1:10" s="1" customFormat="1" x14ac:dyDescent="0.2">
      <c r="A51" s="34" t="s">
        <v>57</v>
      </c>
      <c r="B51" s="84">
        <v>0</v>
      </c>
      <c r="C51" s="84">
        <v>0</v>
      </c>
      <c r="D51" s="81">
        <v>0</v>
      </c>
      <c r="H51" s="2"/>
      <c r="I51" s="2"/>
      <c r="J51" s="69"/>
    </row>
    <row r="52" spans="1:10" s="1" customFormat="1" x14ac:dyDescent="0.2">
      <c r="A52" s="34" t="s">
        <v>58</v>
      </c>
      <c r="B52" s="84">
        <v>0</v>
      </c>
      <c r="C52" s="84">
        <v>0</v>
      </c>
      <c r="D52" s="81">
        <v>0</v>
      </c>
      <c r="H52" s="2"/>
      <c r="I52" s="2"/>
      <c r="J52" s="69"/>
    </row>
    <row r="53" spans="1:10" s="1" customFormat="1" x14ac:dyDescent="0.2">
      <c r="A53" s="85" t="s">
        <v>59</v>
      </c>
      <c r="B53" s="86">
        <v>0</v>
      </c>
      <c r="C53" s="86">
        <v>0</v>
      </c>
      <c r="D53" s="87">
        <v>0</v>
      </c>
      <c r="H53" s="2"/>
      <c r="I53" s="2"/>
      <c r="J53" s="69"/>
    </row>
  </sheetData>
  <printOptions horizontalCentered="1"/>
  <pageMargins left="0.39370078740157483" right="0.39370078740157483" top="0.78740157480314965" bottom="0.39370078740157483" header="0.39370078740157483" footer="0.11811023622047245"/>
  <pageSetup paperSize="9" scale="74" orientation="landscape" r:id="rId1"/>
  <headerFooter alignWithMargins="0">
    <oddHeader>&amp;L&amp;"Times New Roman,Félkövér"&amp;12Kaposvár Megyei Jogú Város Német Nemzetiségi Önkormányzata&amp;C&amp;"Times New Roman CE,Félkövér"&amp;14A vagyoni helyzet alakulása&amp;R&amp;"Times New Roman,Normál"4. számú melléklet</oddHeader>
    <oddFooter>&amp;L&amp;"Times New Roman,Normál"&amp;8&amp;D&amp;C&amp;"Times New Roman,Normál"&amp;8&amp;Z&amp;F\&amp;A          &amp;R&amp;"Times New Roman CE,Normál"&amp;8&amp;P. oldal/&amp;N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NNÖ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abesz96M</dc:title>
  <dc:subject>Beszámoló</dc:subject>
  <dc:creator>.Andi</dc:creator>
  <dc:description>Mérleg az 1996. évi intézményi beszámolók alapján</dc:description>
  <cp:lastModifiedBy>huszaranett</cp:lastModifiedBy>
  <cp:lastPrinted>2020-06-11T11:30:55Z</cp:lastPrinted>
  <dcterms:created xsi:type="dcterms:W3CDTF">2005-02-22T08:11:51Z</dcterms:created>
  <dcterms:modified xsi:type="dcterms:W3CDTF">2020-06-11T11:30:56Z</dcterms:modified>
</cp:coreProperties>
</file>