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0_aprilis_I_rendmod\"/>
    </mc:Choice>
  </mc:AlternateContent>
  <bookViews>
    <workbookView xWindow="0" yWindow="0" windowWidth="20490" windowHeight="7155" tabRatio="850"/>
  </bookViews>
  <sheets>
    <sheet name="2.sz.m-bev.-átszerv" sheetId="19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0">'2.sz.m-bev.-átszerv'!$A:$C</definedName>
    <definedName name="_xlnm.Print_Titles" localSheetId="3">'4.c.1.átcsop.igény'!$A:$K,'4.c.1.átcsop.igény'!$1:$5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0">'2.sz.m-bev.-átszerv'!$A$1:$EM$22</definedName>
    <definedName name="_xlnm.Print_Area" localSheetId="3">'4.c.1.átcsop.igény'!$A$1:$AT$34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7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<sst xmlns="http://schemas.openxmlformats.org/spreadsheetml/2006/main" count="3221" uniqueCount="274">
  <si>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</si>
  <si>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</si>
  <si>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</si>
  <si>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</si>
  <si>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</si>
  <si>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</si>
  <si>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</si>
  <si>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</si>
  <si>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</si>
  <si>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</si>
  <si>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</si>
  <si>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</si>
  <si>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</si>
  <si>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</si>
  <si>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</si>
  <si>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</si>
  <si>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</si>
  <si>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</si>
  <si>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</si>
  <si>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</si>
  <si>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</si>
  <si>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</si>
  <si>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</si>
  <si>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</si>
  <si>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</si>
  <si>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</si>
  <si>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</si>
  <si>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</si>
  <si>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</si>
  <si>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</si>
  <si>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</si>
  <si>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</si>
  <si>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</si>
  <si>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</si>
  <si>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</si>
  <si>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</si>
  <si>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</si>
  <si>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</si>
  <si>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</si>
  <si>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</si>
  <si>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</si>
  <si>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</si>
  <si>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</si>
  <si>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</si>
  <si>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</si>
  <si>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</si>
  <si>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</si>
  <si>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</si>
  <si>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</si>
  <si>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</si>
  <si>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</si>
  <si>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</si>
  <si>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</si>
  <si>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</si>
  <si>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</si>
  <si>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</si>
  <si>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</si>
  <si>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</si>
  <si>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</si>
  <si>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</si>
  <si>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</si>
  <si>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</si>
  <si>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</si>
  <si>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</si>
  <si>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</si>
  <si>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</si>
  <si>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</si>
  <si>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</si>
  <si>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</si>
  <si>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</si>
  <si>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</si>
  <si>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</si>
  <si>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</si>
  <si>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</si>
  <si>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</si>
  <si>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</si>
  <si>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</si>
  <si>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</si>
  <si>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</si>
  <si>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</si>
  <si>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</si>
  <si>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</si>
  <si>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</si>
  <si>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</si>
  <si>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</si>
  <si>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</si>
  <si>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</si>
  <si>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</si>
  <si>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</si>
  <si>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</si>
  <si>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</si>
  <si>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</si>
  <si>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</si>
  <si>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</si>
  <si>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</si>
  <si>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</si>
  <si>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</si>
  <si>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</si>
  <si>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</si>
  <si>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</si>
  <si>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</si>
  <si>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</si>
  <si>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</si>
  <si>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</si>
  <si>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</si>
  <si>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</si>
  <si>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</si>
  <si>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</si>
  <si>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</si>
  <si>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</si>
  <si>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</si>
  <si>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</si>
  <si>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</si>
  <si>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</si>
  <si>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</si>
  <si>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</si>
  <si>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</si>
  <si>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</si>
  <si>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</si>
  <si>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</si>
  <si>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</si>
  <si>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</si>
  <si>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</si>
  <si>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</si>
  <si>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</si>
  <si>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</si>
  <si>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</si>
  <si>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</si>
  <si>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</si>
  <si>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</si>
  <si>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</si>
  <si>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</si>
  <si>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</si>
  <si>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</si>
  <si>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</si>
  <si>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</si>
  <si>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</si>
  <si>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</si>
  <si>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</si>
  <si>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</si>
  <si>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</si>
  <si>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</si>
  <si>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</si>
  <si>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</si>
  <si>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</si>
  <si>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</si>
  <si>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</si>
  <si>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</si>
  <si>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</si>
  <si>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</si>
  <si>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</si>
  <si>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</si>
  <si>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</si>
  <si>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HALMOZÓDÁS</t>
  </si>
  <si>
    <t>HALMOZÓDÁS NÉLKÜLI BEVÉTELEK</t>
  </si>
  <si>
    <t>1. INTÉZMÉNYI MŰKÖDÉSI BEVÉTEL</t>
  </si>
  <si>
    <t>Módosítás</t>
  </si>
  <si>
    <t>Módosításból: hatáskör</t>
  </si>
  <si>
    <t>szervi</t>
  </si>
  <si>
    <t>Költségvetési</t>
  </si>
  <si>
    <t xml:space="preserve">szervi </t>
  </si>
  <si>
    <t>1. FELHALMOZÁSI ÉS TŐKEJELLEGŰ BEVÉTELEK</t>
  </si>
  <si>
    <t>1.1. MŰKÖDÉSI CÉLÚ TÁMOGATÁS</t>
  </si>
  <si>
    <t>1.2. FELHALMOZÁSI C.TÁMOGATÁS</t>
  </si>
  <si>
    <t>1. ELŐZŐ ÉVI PÉNZMARADVÁNY IGÉNYBEVÉTELE</t>
  </si>
  <si>
    <t>2.1. FELHALMOZÁSI C. PÉNZMARADVÁNY IGÉNYBEVÉTELE</t>
  </si>
  <si>
    <t>1.1. MŰKÖDÉSI C.  PÉNZMARADVÁNY IGÉNYBEVÉTELE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</si>
  <si>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</si>
  <si>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</si>
  <si>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</si>
  <si>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</si>
  <si>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</si>
  <si>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</si>
  <si>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</si>
  <si>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</si>
  <si>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</si>
  <si>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</si>
  <si>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</si>
  <si>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</si>
  <si>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</si>
  <si>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</si>
  <si>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</si>
  <si>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</si>
  <si>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</si>
  <si>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</si>
  <si>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</si>
  <si>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</si>
  <si>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</si>
  <si>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</si>
  <si>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</si>
  <si>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</si>
  <si>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</si>
  <si>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</si>
  <si>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</si>
  <si>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</si>
  <si>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</si>
  <si>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</si>
  <si>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</si>
  <si>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</si>
  <si>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</si>
  <si>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</si>
  <si>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</si>
  <si>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</si>
  <si>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</si>
  <si>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</si>
  <si>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</si>
  <si>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</si>
  <si>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</si>
  <si>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</si>
  <si>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</si>
  <si>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</si>
  <si>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</si>
  <si>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</si>
  <si>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</si>
  <si>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</si>
  <si>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</si>
  <si>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</si>
  <si>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</si>
  <si>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</si>
  <si>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</si>
  <si>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</si>
  <si>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</si>
  <si>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</si>
  <si>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</si>
  <si>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2. EGYÉB MŰKÖDÉSI  BEVÉTELEK ÖSSZESEN (2.1+2.2+2.3+2.4)</t>
  </si>
  <si>
    <t>2.2. MŰKÖDÉSI C. PÉNZESZKÖZ ÁTVÉTEL ÁLLAMHÁZTARTÁSON KÍVÜLRŐL</t>
  </si>
  <si>
    <t>MŰKÖDÉSI BEVÉTELEK (PÉNZMARADVÁNY IGÉNYBEVÉTELE NÉLKÜL) 1+2</t>
  </si>
  <si>
    <t>2. EGYÉB FELHALMOZÁSI BEVÉTELEK ÖSSZESEN (2.1+2.2+2.3)</t>
  </si>
  <si>
    <t>2.2 FELHALMOZÁSI CÉLÚ PÉNZESZKÖZ ÁTVÉTEL ÁLLAMHÁZTARTÁSON KÍVÜLRŐL</t>
  </si>
  <si>
    <t>2.3. ELŐZŐ ÉVI FELHALMOZÁSI C.PÉNZMARADVÁNY ÁTVÉTEL ÖNK-ON BELÜL</t>
  </si>
  <si>
    <t>FELHALMOZÁSI C. BEVÉTELEK (PÉNZMARADVÁNY IGÉNYBEVÉTELE NÉLKÜL)  1+2</t>
  </si>
  <si>
    <t>1. IRÁNYÍTÓ SZERVTŐL TÁMOGATÁS ÖSSZESEN (1.1+1.2)</t>
  </si>
  <si>
    <t xml:space="preserve"> BEVÉTELEK PÉNZMARADVÁNY IGÉNYBEVÉTELE NÉLKÜL (I+II)</t>
  </si>
  <si>
    <t xml:space="preserve">  BEVÉTELEK ÖSSZESEN (ELŐZŐ ÉVI PÉNZMARADVÁNY IGÉNYBEVÉTELÉVEL) </t>
  </si>
  <si>
    <t>C.  V.</t>
  </si>
  <si>
    <t>C.V.</t>
  </si>
  <si>
    <t>I. MŰKÖDÉSI CÉLÚ  BEVÉTELEK (ELŐZŐ ÉVI PÉNZMARADVÁNY IGÉNYBEVÉTELÉVEL)</t>
  </si>
  <si>
    <t>II. FELHALMOZÁSI  CÉLÚ BEVÉTELEK  ( ELŐZŐ ÉVI PÉNZMARADVÁNY IGÉNYBEVÉTELÉVEL</t>
  </si>
  <si>
    <t>Polgármesteri Hivatal</t>
  </si>
  <si>
    <t xml:space="preserve"> új előirányzat</t>
  </si>
  <si>
    <t>új előirányzat</t>
  </si>
  <si>
    <t>2.1.  MŰKÖDÉSI TÁMOGATÁS ÁLLAMHÁZTARTÁSON BELÜLRŐL (2.1.1+2.1.2)</t>
  </si>
  <si>
    <t>2.1.2. EGYÉB MŰKÖDÉSI TÁMOGATÁSÁLLAMHÁZTARTÁSON BELÜLRŐL</t>
  </si>
  <si>
    <t>2.1. FELHALMOZÁSI TÁMOGATÁS ÁLLAMHÁZTARTÁSON BELÜLRŐL (2.1.1+2.1.2)</t>
  </si>
  <si>
    <t>2.1.2.EGYÉB FELHALMOZÁSI TÁMOGATÁS ÁLLAMHÁZTARTÁSON BELÜLRŐL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</si>
  <si>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</si>
  <si>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</si>
  <si>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</si>
  <si>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</si>
  <si>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</si>
  <si>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</si>
  <si>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</si>
  <si>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</si>
  <si>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</si>
  <si>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</si>
  <si>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</si>
  <si>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</si>
  <si>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</si>
  <si>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</si>
  <si>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</si>
  <si>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</si>
  <si>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</si>
  <si>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I.2. EGYÉB  INTÉZMÉNYI MŰKÖDÉSI BEVÉTELEK (IRÁNYÍTÓ SZ. HATÁSKÖR :2.2.melléklet)</t>
  </si>
  <si>
    <t>1.1.ÉLELMEZÉSI BEVÉTELEK(Áfá-val) 2.1.melléklet</t>
  </si>
  <si>
    <t>Kaposvári Humánszolgáltatási Gondnokság</t>
  </si>
  <si>
    <t>2019.év</t>
  </si>
  <si>
    <t>Takáts Gyula Megyei és Városi Könyvtár</t>
  </si>
  <si>
    <t>2.1.1.NEAK ALAPBÓL FELHALMOZÁSI TÁMOGATÁS ÁLLAMHÁZTARTÁSON BELÜLRŐL</t>
  </si>
  <si>
    <t>2.1.1.NEAK ALAPBÓL MŰKÖDÉSI TÁMOGATÁS ÁLLAMHÁZTARTÁSON BELÜLRŐL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</si>
  <si>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</si>
  <si>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</si>
  <si>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</si>
  <si>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</si>
  <si>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2.3. KÖZHATALMI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</si>
</sst>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164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57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0" fontId="7" fillId="14" borderId="11" xfId="0" applyFont="1" applyFill="1" applyBorder="1" applyAlignment="1">
      <alignment horizontal="left"/>
    </xf>
    <xf numFmtId="0" fontId="7" fillId="14" borderId="2" xfId="0" applyFont="1" applyFill="1" applyBorder="1" applyAlignment="1"/>
    <xf numFmtId="0" fontId="0" fillId="14" borderId="0" xfId="0" applyFont="1" applyFill="1"/>
    <xf numFmtId="0" fontId="7" fillId="14" borderId="5" xfId="0" applyFont="1" applyFill="1" applyBorder="1" applyAlignment="1">
      <alignment horizontal="left"/>
    </xf>
    <xf numFmtId="0" fontId="7" fillId="14" borderId="1" xfId="0" applyFont="1" applyFill="1" applyBorder="1" applyAlignment="1"/>
    <xf numFmtId="0" fontId="7" fillId="14" borderId="9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21" fillId="14" borderId="1" xfId="0" applyFont="1" applyFill="1" applyBorder="1" applyAlignment="1"/>
    <xf numFmtId="0" fontId="7" fillId="14" borderId="3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3" fontId="7" fillId="14" borderId="1" xfId="0" applyNumberFormat="1" applyFont="1" applyFill="1" applyBorder="1"/>
    <xf numFmtId="3" fontId="7" fillId="14" borderId="1" xfId="0" applyNumberFormat="1" applyFont="1" applyFill="1" applyBorder="1" applyAlignment="1">
      <alignment horizontal="left"/>
    </xf>
    <xf numFmtId="3" fontId="7" fillId="14" borderId="0" xfId="0" applyNumberFormat="1" applyFont="1" applyFill="1" applyBorder="1"/>
    <xf numFmtId="3" fontId="7" fillId="14" borderId="5" xfId="0" applyNumberFormat="1" applyFont="1" applyFill="1" applyBorder="1"/>
    <xf numFmtId="3" fontId="7" fillId="14" borderId="2" xfId="0" applyNumberFormat="1" applyFont="1" applyFill="1" applyBorder="1"/>
    <xf numFmtId="0" fontId="27" fillId="14" borderId="0" xfId="0" applyFont="1" applyFill="1"/>
    <xf numFmtId="49" fontId="7" fillId="14" borderId="1" xfId="0" applyNumberFormat="1" applyFont="1" applyFill="1" applyBorder="1"/>
    <xf numFmtId="3" fontId="7" fillId="14" borderId="10" xfId="0" applyNumberFormat="1" applyFont="1" applyFill="1" applyBorder="1"/>
    <xf numFmtId="0" fontId="27" fillId="14" borderId="0" xfId="0" applyFont="1" applyFill="1" applyBorder="1"/>
    <xf numFmtId="3" fontId="7" fillId="14" borderId="1" xfId="0" applyNumberFormat="1" applyFont="1" applyFill="1" applyBorder="1" applyAlignment="1"/>
    <xf numFmtId="3" fontId="7" fillId="14" borderId="4" xfId="0" applyNumberFormat="1" applyFont="1" applyFill="1" applyBorder="1"/>
    <xf numFmtId="3" fontId="7" fillId="14" borderId="4" xfId="0" applyNumberFormat="1" applyFont="1" applyFill="1" applyBorder="1" applyAlignment="1">
      <alignment horizontal="left"/>
    </xf>
    <xf numFmtId="3" fontId="7" fillId="14" borderId="8" xfId="0" applyNumberFormat="1" applyFont="1" applyFill="1" applyBorder="1"/>
    <xf numFmtId="0" fontId="7" fillId="14" borderId="0" xfId="0" applyFont="1" applyFill="1"/>
    <xf numFmtId="0" fontId="7" fillId="14" borderId="10" xfId="0" applyFont="1" applyFill="1" applyBorder="1"/>
    <xf numFmtId="3" fontId="7" fillId="14" borderId="0" xfId="0" applyNumberFormat="1" applyFont="1" applyFill="1"/>
    <xf numFmtId="0" fontId="7" fillId="14" borderId="4" xfId="0" applyFont="1" applyFill="1" applyBorder="1"/>
    <xf numFmtId="0" fontId="1" fillId="14" borderId="4" xfId="0" applyFont="1" applyFill="1" applyBorder="1"/>
    <xf numFmtId="3" fontId="0" fillId="14" borderId="0" xfId="0" applyNumberFormat="1" applyFont="1" applyFill="1"/>
    <xf numFmtId="0" fontId="7" fillId="14" borderId="6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49" fontId="7" fillId="14" borderId="6" xfId="0" applyNumberFormat="1" applyFont="1" applyFill="1" applyBorder="1" applyAlignment="1">
      <alignment horizontal="center"/>
    </xf>
    <xf numFmtId="49" fontId="7" fillId="14" borderId="7" xfId="0" applyNumberFormat="1" applyFont="1" applyFill="1" applyBorder="1" applyAlignment="1">
      <alignment horizontal="center"/>
    </xf>
    <xf numFmtId="49" fontId="7" fillId="14" borderId="8" xfId="0" applyNumberFormat="1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N23"/>
  <sheetViews>
    <sheetView tabSelected="1" zoomScale="75" zoomScaleNormal="75" zoomScaleSheetLayoutView="75" workbookViewId="0"/>
  </sheetViews>
  <sheetFormatPr defaultColWidth="9.140625" defaultRowHeight="12.75" x14ac:dyDescent="0.2"/>
  <cols>
    <col min="1" max="1" width="4.140625" style="199" customWidth="1"/>
    <col min="2" max="2" width="4.85546875" style="199" customWidth="1"/>
    <col min="3" max="3" width="50.5703125" style="199" customWidth="1"/>
    <col min="4" max="4" width="16.85546875" style="199" customWidth="1"/>
    <col min="5" max="8" width="16" style="199" customWidth="1"/>
    <col min="9" max="13" width="17.5703125" style="199" customWidth="1"/>
    <col min="14" max="18" width="18.85546875" style="199" customWidth="1"/>
    <col min="19" max="19" width="18.42578125" style="199" customWidth="1"/>
    <col min="20" max="20" width="19.28515625" style="199" customWidth="1"/>
    <col min="21" max="21" width="18.7109375" style="199" customWidth="1"/>
    <col min="22" max="22" width="16.7109375" style="199" customWidth="1"/>
    <col min="23" max="24" width="17.42578125" style="199" customWidth="1"/>
    <col min="25" max="26" width="16.140625" style="199" customWidth="1"/>
    <col min="27" max="27" width="17.5703125" style="199" customWidth="1"/>
    <col min="28" max="28" width="17.140625" style="199" customWidth="1"/>
    <col min="29" max="48" width="15.7109375" style="199" customWidth="1"/>
    <col min="49" max="53" width="19.140625" style="199" customWidth="1"/>
    <col min="54" max="54" width="18.28515625" style="199" customWidth="1"/>
    <col min="55" max="55" width="19.28515625" style="199" customWidth="1"/>
    <col min="56" max="56" width="18.28515625" style="199" customWidth="1"/>
    <col min="57" max="57" width="19.7109375" style="199" customWidth="1"/>
    <col min="58" max="58" width="17" style="199" customWidth="1"/>
    <col min="59" max="68" width="19.140625" style="199" customWidth="1"/>
    <col min="69" max="73" width="18.7109375" style="199" customWidth="1"/>
    <col min="74" max="76" width="17.85546875" style="199" customWidth="1"/>
    <col min="77" max="77" width="18.85546875" style="199" customWidth="1"/>
    <col min="78" max="78" width="18.7109375" style="199" customWidth="1"/>
    <col min="79" max="79" width="17" style="199" customWidth="1"/>
    <col min="80" max="81" width="16.140625" style="199" customWidth="1"/>
    <col min="82" max="82" width="18.28515625" style="199" customWidth="1"/>
    <col min="83" max="83" width="18" style="199" customWidth="1"/>
    <col min="84" max="84" width="17.85546875" style="199" customWidth="1"/>
    <col min="85" max="85" width="17.5703125" style="199" customWidth="1"/>
    <col min="86" max="86" width="16.140625" style="199" customWidth="1"/>
    <col min="87" max="87" width="17.42578125" style="199" customWidth="1"/>
    <col min="88" max="88" width="16.140625" style="199" customWidth="1"/>
    <col min="89" max="93" width="18.42578125" style="199" customWidth="1"/>
    <col min="94" max="94" width="19.5703125" style="199" customWidth="1"/>
    <col min="95" max="95" width="19.140625" style="199" customWidth="1"/>
    <col min="96" max="96" width="18.7109375" style="199" customWidth="1"/>
    <col min="97" max="97" width="18.42578125" style="199" customWidth="1"/>
    <col min="98" max="98" width="17" style="199" customWidth="1"/>
    <col min="99" max="99" width="19.5703125" style="199" customWidth="1"/>
    <col min="100" max="100" width="19.28515625" style="199" customWidth="1"/>
    <col min="101" max="101" width="17" style="199" customWidth="1"/>
    <col min="102" max="102" width="17.5703125" style="199" customWidth="1"/>
    <col min="103" max="103" width="18.7109375" style="199" customWidth="1"/>
    <col min="104" max="104" width="17.5703125" style="199" customWidth="1"/>
    <col min="105" max="105" width="17.140625" style="199" customWidth="1"/>
    <col min="106" max="106" width="17.85546875" style="199" customWidth="1"/>
    <col min="107" max="107" width="16.28515625" style="199" customWidth="1"/>
    <col min="108" max="108" width="18" style="199" customWidth="1"/>
    <col min="109" max="113" width="18.85546875" style="199" customWidth="1"/>
    <col min="114" max="114" width="18.42578125" style="199" customWidth="1"/>
    <col min="115" max="115" width="17.85546875" style="199" customWidth="1"/>
    <col min="116" max="116" width="17.140625" style="199" customWidth="1"/>
    <col min="117" max="117" width="18.7109375" style="199" customWidth="1"/>
    <col min="118" max="118" width="17.140625" style="199" customWidth="1"/>
    <col min="119" max="119" width="16.7109375" style="199" customWidth="1"/>
    <col min="120" max="120" width="17.5703125" style="199" customWidth="1"/>
    <col min="121" max="121" width="17.140625" style="199" customWidth="1"/>
    <col min="122" max="122" width="17.5703125" style="199" customWidth="1"/>
    <col min="123" max="123" width="17.42578125" style="199" customWidth="1"/>
    <col min="124" max="125" width="17.5703125" style="199" customWidth="1"/>
    <col min="126" max="126" width="16.28515625" style="199" customWidth="1"/>
    <col min="127" max="127" width="18.42578125" style="199" customWidth="1"/>
    <col min="128" max="128" width="17" style="199" customWidth="1"/>
    <col min="129" max="133" width="17.5703125" style="199" customWidth="1"/>
    <col min="134" max="134" width="18.42578125" style="199" customWidth="1"/>
    <col min="135" max="135" width="19.28515625" style="199" customWidth="1"/>
    <col min="136" max="136" width="18.140625" style="199" customWidth="1"/>
    <col min="137" max="137" width="18" style="199" customWidth="1"/>
    <col min="138" max="138" width="17.28515625" style="199" customWidth="1"/>
    <col min="139" max="139" width="19.85546875" style="199" customWidth="1"/>
    <col min="140" max="140" width="19.140625" style="199" customWidth="1"/>
    <col min="141" max="141" width="18.5703125" style="199" customWidth="1"/>
    <col min="142" max="142" width="18" style="199" customWidth="1"/>
    <col min="143" max="143" width="17.7109375" style="199" customWidth="1"/>
    <col min="144" max="16384" width="9.140625" style="199"/>
  </cols>
  <sheetData>
    <row r="1" spans="1:144" x14ac:dyDescent="0.2">
      <c r="A1" s="197" t="s">
        <v>10</v>
      </c>
      <c r="B1" s="197"/>
      <c r="C1" s="198" t="s">
        <v>10</v>
      </c>
      <c r="D1" s="234" t="s">
        <v>25</v>
      </c>
      <c r="E1" s="234"/>
      <c r="F1" s="234"/>
      <c r="G1" s="234"/>
      <c r="H1" s="230"/>
      <c r="I1" s="229" t="s">
        <v>25</v>
      </c>
      <c r="J1" s="234"/>
      <c r="K1" s="234"/>
      <c r="L1" s="234"/>
      <c r="M1" s="230"/>
      <c r="N1" s="229" t="s">
        <v>25</v>
      </c>
      <c r="O1" s="234"/>
      <c r="P1" s="234"/>
      <c r="Q1" s="234"/>
      <c r="R1" s="230"/>
      <c r="S1" s="229" t="s">
        <v>25</v>
      </c>
      <c r="T1" s="234"/>
      <c r="U1" s="234"/>
      <c r="V1" s="234"/>
      <c r="W1" s="230"/>
      <c r="X1" s="229" t="s">
        <v>25</v>
      </c>
      <c r="Y1" s="234"/>
      <c r="Z1" s="234"/>
      <c r="AA1" s="234"/>
      <c r="AB1" s="230"/>
      <c r="AC1" s="229" t="s">
        <v>25</v>
      </c>
      <c r="AD1" s="234"/>
      <c r="AE1" s="234"/>
      <c r="AF1" s="234"/>
      <c r="AG1" s="230"/>
      <c r="AH1" s="229" t="s">
        <v>25</v>
      </c>
      <c r="AI1" s="234"/>
      <c r="AJ1" s="234"/>
      <c r="AK1" s="234"/>
      <c r="AL1" s="230"/>
      <c r="AM1" s="229" t="s">
        <v>25</v>
      </c>
      <c r="AN1" s="234"/>
      <c r="AO1" s="234"/>
      <c r="AP1" s="234"/>
      <c r="AQ1" s="230"/>
      <c r="AR1" s="229" t="s">
        <v>25</v>
      </c>
      <c r="AS1" s="234"/>
      <c r="AT1" s="234"/>
      <c r="AU1" s="234"/>
      <c r="AV1" s="230"/>
      <c r="AW1" s="229" t="s">
        <v>25</v>
      </c>
      <c r="AX1" s="234"/>
      <c r="AY1" s="234"/>
      <c r="AZ1" s="234"/>
      <c r="BA1" s="230"/>
      <c r="BB1" s="229" t="s">
        <v>26</v>
      </c>
      <c r="BC1" s="234"/>
      <c r="BD1" s="234"/>
      <c r="BE1" s="234"/>
      <c r="BF1" s="230"/>
      <c r="BG1" s="229" t="s">
        <v>26</v>
      </c>
      <c r="BH1" s="234"/>
      <c r="BI1" s="234"/>
      <c r="BJ1" s="234"/>
      <c r="BK1" s="230"/>
      <c r="BL1" s="229" t="s">
        <v>26</v>
      </c>
      <c r="BM1" s="234"/>
      <c r="BN1" s="234"/>
      <c r="BO1" s="234"/>
      <c r="BP1" s="230"/>
      <c r="BQ1" s="229" t="s">
        <v>26</v>
      </c>
      <c r="BR1" s="234"/>
      <c r="BS1" s="234"/>
      <c r="BT1" s="234"/>
      <c r="BU1" s="230"/>
      <c r="BV1" s="229" t="s">
        <v>26</v>
      </c>
      <c r="BW1" s="234"/>
      <c r="BX1" s="234"/>
      <c r="BY1" s="234"/>
      <c r="BZ1" s="230"/>
      <c r="CA1" s="229" t="s">
        <v>26</v>
      </c>
      <c r="CB1" s="234"/>
      <c r="CC1" s="234"/>
      <c r="CD1" s="234"/>
      <c r="CE1" s="230"/>
      <c r="CF1" s="229" t="s">
        <v>26</v>
      </c>
      <c r="CG1" s="234"/>
      <c r="CH1" s="234"/>
      <c r="CI1" s="234"/>
      <c r="CJ1" s="230"/>
      <c r="CK1" s="229" t="s">
        <v>26</v>
      </c>
      <c r="CL1" s="234"/>
      <c r="CM1" s="234"/>
      <c r="CN1" s="234"/>
      <c r="CO1" s="230"/>
      <c r="CP1" s="229" t="s">
        <v>28</v>
      </c>
      <c r="CQ1" s="234"/>
      <c r="CR1" s="234"/>
      <c r="CS1" s="234"/>
      <c r="CT1" s="230"/>
      <c r="CU1" s="229" t="s">
        <v>28</v>
      </c>
      <c r="CV1" s="234"/>
      <c r="CW1" s="234"/>
      <c r="CX1" s="234"/>
      <c r="CY1" s="230"/>
      <c r="CZ1" s="229" t="s">
        <v>28</v>
      </c>
      <c r="DA1" s="234"/>
      <c r="DB1" s="234"/>
      <c r="DC1" s="234"/>
      <c r="DD1" s="230"/>
      <c r="DE1" s="229"/>
      <c r="DF1" s="234"/>
      <c r="DG1" s="234"/>
      <c r="DH1" s="234"/>
      <c r="DI1" s="230"/>
      <c r="DJ1" s="229" t="s">
        <v>234</v>
      </c>
      <c r="DK1" s="234"/>
      <c r="DL1" s="234"/>
      <c r="DM1" s="234"/>
      <c r="DN1" s="230"/>
      <c r="DO1" s="229" t="s">
        <v>235</v>
      </c>
      <c r="DP1" s="234"/>
      <c r="DQ1" s="234"/>
      <c r="DR1" s="234"/>
      <c r="DS1" s="230"/>
      <c r="DT1" s="229" t="s">
        <v>235</v>
      </c>
      <c r="DU1" s="234"/>
      <c r="DV1" s="234"/>
      <c r="DW1" s="234"/>
      <c r="DX1" s="230"/>
      <c r="DY1" s="229"/>
      <c r="DZ1" s="234"/>
      <c r="EA1" s="234"/>
      <c r="EB1" s="234"/>
      <c r="EC1" s="230"/>
      <c r="ED1" s="229"/>
      <c r="EE1" s="234"/>
      <c r="EF1" s="234"/>
      <c r="EG1" s="234"/>
      <c r="EH1" s="234"/>
      <c r="EI1" s="229"/>
      <c r="EJ1" s="234"/>
      <c r="EK1" s="234"/>
      <c r="EL1" s="234"/>
      <c r="EM1" s="230"/>
    </row>
    <row r="2" spans="1:144" x14ac:dyDescent="0.2">
      <c r="A2" s="200" t="s">
        <v>12</v>
      </c>
      <c r="B2" s="200" t="s">
        <v>2</v>
      </c>
      <c r="C2" s="201" t="s">
        <v>40</v>
      </c>
      <c r="D2" s="235" t="s">
        <v>155</v>
      </c>
      <c r="E2" s="234"/>
      <c r="F2" s="234"/>
      <c r="G2" s="234"/>
      <c r="H2" s="230"/>
      <c r="I2" s="231" t="s">
        <v>263</v>
      </c>
      <c r="J2" s="232"/>
      <c r="K2" s="232"/>
      <c r="L2" s="232"/>
      <c r="M2" s="233"/>
      <c r="N2" s="231" t="s">
        <v>262</v>
      </c>
      <c r="O2" s="232"/>
      <c r="P2" s="232"/>
      <c r="Q2" s="232"/>
      <c r="R2" s="233"/>
      <c r="S2" s="229" t="s">
        <v>224</v>
      </c>
      <c r="T2" s="234"/>
      <c r="U2" s="234"/>
      <c r="V2" s="234"/>
      <c r="W2" s="230"/>
      <c r="X2" s="231" t="s">
        <v>241</v>
      </c>
      <c r="Y2" s="232"/>
      <c r="Z2" s="232"/>
      <c r="AA2" s="232"/>
      <c r="AB2" s="233"/>
      <c r="AC2" s="231" t="s">
        <v>268</v>
      </c>
      <c r="AD2" s="232"/>
      <c r="AE2" s="232"/>
      <c r="AF2" s="232"/>
      <c r="AG2" s="233"/>
      <c r="AH2" s="231" t="s">
        <v>242</v>
      </c>
      <c r="AI2" s="232"/>
      <c r="AJ2" s="232"/>
      <c r="AK2" s="232"/>
      <c r="AL2" s="233"/>
      <c r="AM2" s="231" t="s">
        <v>225</v>
      </c>
      <c r="AN2" s="232"/>
      <c r="AO2" s="232"/>
      <c r="AP2" s="232"/>
      <c r="AQ2" s="233"/>
      <c r="AR2" s="231" t="s">
        <v>273</v>
      </c>
      <c r="AS2" s="232"/>
      <c r="AT2" s="232"/>
      <c r="AU2" s="232"/>
      <c r="AV2" s="233"/>
      <c r="AW2" s="231" t="s">
        <v>226</v>
      </c>
      <c r="AX2" s="232"/>
      <c r="AY2" s="232"/>
      <c r="AZ2" s="232"/>
      <c r="BA2" s="233"/>
      <c r="BB2" s="231" t="s">
        <v>161</v>
      </c>
      <c r="BC2" s="232"/>
      <c r="BD2" s="232"/>
      <c r="BE2" s="232"/>
      <c r="BF2" s="233"/>
      <c r="BG2" s="231" t="s">
        <v>227</v>
      </c>
      <c r="BH2" s="232"/>
      <c r="BI2" s="232"/>
      <c r="BJ2" s="232"/>
      <c r="BK2" s="233"/>
      <c r="BL2" s="231" t="s">
        <v>243</v>
      </c>
      <c r="BM2" s="232"/>
      <c r="BN2" s="232"/>
      <c r="BO2" s="232"/>
      <c r="BP2" s="233"/>
      <c r="BQ2" s="231" t="s">
        <v>267</v>
      </c>
      <c r="BR2" s="232"/>
      <c r="BS2" s="232"/>
      <c r="BT2" s="232"/>
      <c r="BU2" s="233"/>
      <c r="BV2" s="231" t="s">
        <v>244</v>
      </c>
      <c r="BW2" s="232"/>
      <c r="BX2" s="232"/>
      <c r="BY2" s="232"/>
      <c r="BZ2" s="233"/>
      <c r="CA2" s="231" t="s">
        <v>228</v>
      </c>
      <c r="CB2" s="232"/>
      <c r="CC2" s="232"/>
      <c r="CD2" s="232"/>
      <c r="CE2" s="233"/>
      <c r="CF2" s="231" t="s">
        <v>229</v>
      </c>
      <c r="CG2" s="232"/>
      <c r="CH2" s="232"/>
      <c r="CI2" s="232"/>
      <c r="CJ2" s="233"/>
      <c r="CK2" s="231" t="s">
        <v>230</v>
      </c>
      <c r="CL2" s="232"/>
      <c r="CM2" s="232"/>
      <c r="CN2" s="232"/>
      <c r="CO2" s="233"/>
      <c r="CP2" s="231" t="s">
        <v>231</v>
      </c>
      <c r="CQ2" s="232"/>
      <c r="CR2" s="232"/>
      <c r="CS2" s="232"/>
      <c r="CT2" s="233"/>
      <c r="CU2" s="231" t="s">
        <v>162</v>
      </c>
      <c r="CV2" s="232"/>
      <c r="CW2" s="232"/>
      <c r="CX2" s="232"/>
      <c r="CY2" s="233"/>
      <c r="CZ2" s="231" t="s">
        <v>163</v>
      </c>
      <c r="DA2" s="232"/>
      <c r="DB2" s="232"/>
      <c r="DC2" s="232"/>
      <c r="DD2" s="233"/>
      <c r="DE2" s="229" t="s">
        <v>232</v>
      </c>
      <c r="DF2" s="234"/>
      <c r="DG2" s="234"/>
      <c r="DH2" s="234"/>
      <c r="DI2" s="230"/>
      <c r="DJ2" s="231" t="s">
        <v>164</v>
      </c>
      <c r="DK2" s="232"/>
      <c r="DL2" s="232"/>
      <c r="DM2" s="232"/>
      <c r="DN2" s="233"/>
      <c r="DO2" s="231" t="s">
        <v>166</v>
      </c>
      <c r="DP2" s="232"/>
      <c r="DQ2" s="232"/>
      <c r="DR2" s="232"/>
      <c r="DS2" s="233"/>
      <c r="DT2" s="231" t="s">
        <v>165</v>
      </c>
      <c r="DU2" s="232"/>
      <c r="DV2" s="232"/>
      <c r="DW2" s="232"/>
      <c r="DX2" s="233"/>
      <c r="DY2" s="229" t="s">
        <v>233</v>
      </c>
      <c r="DZ2" s="234"/>
      <c r="EA2" s="234"/>
      <c r="EB2" s="234"/>
      <c r="EC2" s="230"/>
      <c r="ED2" s="231" t="s">
        <v>236</v>
      </c>
      <c r="EE2" s="232"/>
      <c r="EF2" s="232"/>
      <c r="EG2" s="232"/>
      <c r="EH2" s="233"/>
      <c r="EI2" s="231" t="s">
        <v>237</v>
      </c>
      <c r="EJ2" s="232"/>
      <c r="EK2" s="232"/>
      <c r="EL2" s="232"/>
      <c r="EM2" s="233"/>
    </row>
    <row r="3" spans="1:144" x14ac:dyDescent="0.2">
      <c r="A3" s="200" t="s">
        <v>9</v>
      </c>
      <c r="B3" s="200" t="s">
        <v>3</v>
      </c>
      <c r="C3" s="201" t="s">
        <v>71</v>
      </c>
      <c r="D3" s="202"/>
      <c r="E3" s="203"/>
      <c r="F3" s="204"/>
      <c r="G3" s="229" t="s">
        <v>157</v>
      </c>
      <c r="H3" s="230"/>
      <c r="I3" s="205"/>
      <c r="J3" s="203"/>
      <c r="K3" s="204"/>
      <c r="L3" s="229" t="s">
        <v>157</v>
      </c>
      <c r="M3" s="230"/>
      <c r="N3" s="205"/>
      <c r="O3" s="203"/>
      <c r="P3" s="204"/>
      <c r="Q3" s="229" t="s">
        <v>157</v>
      </c>
      <c r="R3" s="230"/>
      <c r="S3" s="205"/>
      <c r="T3" s="203"/>
      <c r="U3" s="204"/>
      <c r="V3" s="229" t="s">
        <v>157</v>
      </c>
      <c r="W3" s="230"/>
      <c r="X3" s="205"/>
      <c r="Y3" s="203"/>
      <c r="Z3" s="204"/>
      <c r="AA3" s="229" t="s">
        <v>157</v>
      </c>
      <c r="AB3" s="230"/>
      <c r="AC3" s="205"/>
      <c r="AD3" s="203"/>
      <c r="AE3" s="204"/>
      <c r="AF3" s="229" t="s">
        <v>157</v>
      </c>
      <c r="AG3" s="230"/>
      <c r="AH3" s="205"/>
      <c r="AI3" s="203"/>
      <c r="AJ3" s="204"/>
      <c r="AK3" s="229" t="s">
        <v>157</v>
      </c>
      <c r="AL3" s="230"/>
      <c r="AM3" s="205"/>
      <c r="AN3" s="203"/>
      <c r="AO3" s="204"/>
      <c r="AP3" s="229" t="s">
        <v>157</v>
      </c>
      <c r="AQ3" s="230"/>
      <c r="AR3" s="205"/>
      <c r="AS3" s="203"/>
      <c r="AT3" s="204"/>
      <c r="AU3" s="229" t="s">
        <v>157</v>
      </c>
      <c r="AV3" s="230"/>
      <c r="AW3" s="205"/>
      <c r="AX3" s="203"/>
      <c r="AY3" s="204"/>
      <c r="AZ3" s="229" t="s">
        <v>157</v>
      </c>
      <c r="BA3" s="230"/>
      <c r="BB3" s="205"/>
      <c r="BC3" s="203"/>
      <c r="BD3" s="204"/>
      <c r="BE3" s="229" t="s">
        <v>157</v>
      </c>
      <c r="BF3" s="230"/>
      <c r="BG3" s="205"/>
      <c r="BH3" s="203"/>
      <c r="BI3" s="204"/>
      <c r="BJ3" s="229" t="s">
        <v>157</v>
      </c>
      <c r="BK3" s="230"/>
      <c r="BL3" s="205"/>
      <c r="BM3" s="203"/>
      <c r="BN3" s="204"/>
      <c r="BO3" s="229" t="s">
        <v>157</v>
      </c>
      <c r="BP3" s="230"/>
      <c r="BQ3" s="205"/>
      <c r="BR3" s="203"/>
      <c r="BS3" s="204"/>
      <c r="BT3" s="229" t="s">
        <v>157</v>
      </c>
      <c r="BU3" s="230"/>
      <c r="BV3" s="205"/>
      <c r="BW3" s="203"/>
      <c r="BX3" s="204"/>
      <c r="BY3" s="229" t="s">
        <v>157</v>
      </c>
      <c r="BZ3" s="230"/>
      <c r="CA3" s="205"/>
      <c r="CB3" s="203"/>
      <c r="CC3" s="204"/>
      <c r="CD3" s="229" t="s">
        <v>157</v>
      </c>
      <c r="CE3" s="230"/>
      <c r="CF3" s="205"/>
      <c r="CG3" s="203"/>
      <c r="CH3" s="204"/>
      <c r="CI3" s="229" t="s">
        <v>157</v>
      </c>
      <c r="CJ3" s="230"/>
      <c r="CK3" s="205"/>
      <c r="CL3" s="203"/>
      <c r="CM3" s="204"/>
      <c r="CN3" s="229" t="s">
        <v>157</v>
      </c>
      <c r="CO3" s="230"/>
      <c r="CP3" s="205"/>
      <c r="CQ3" s="203"/>
      <c r="CR3" s="204"/>
      <c r="CS3" s="229" t="s">
        <v>157</v>
      </c>
      <c r="CT3" s="230"/>
      <c r="CU3" s="205"/>
      <c r="CV3" s="203"/>
      <c r="CW3" s="204"/>
      <c r="CX3" s="229" t="s">
        <v>157</v>
      </c>
      <c r="CY3" s="230"/>
      <c r="CZ3" s="205"/>
      <c r="DA3" s="203"/>
      <c r="DB3" s="204"/>
      <c r="DC3" s="229" t="s">
        <v>157</v>
      </c>
      <c r="DD3" s="230"/>
      <c r="DE3" s="205"/>
      <c r="DF3" s="203"/>
      <c r="DG3" s="204"/>
      <c r="DH3" s="229" t="s">
        <v>157</v>
      </c>
      <c r="DI3" s="230"/>
      <c r="DJ3" s="205"/>
      <c r="DK3" s="203"/>
      <c r="DL3" s="204"/>
      <c r="DM3" s="229" t="s">
        <v>157</v>
      </c>
      <c r="DN3" s="230"/>
      <c r="DO3" s="205"/>
      <c r="DP3" s="203"/>
      <c r="DQ3" s="204"/>
      <c r="DR3" s="229" t="s">
        <v>157</v>
      </c>
      <c r="DS3" s="230"/>
      <c r="DT3" s="205"/>
      <c r="DU3" s="203"/>
      <c r="DV3" s="204"/>
      <c r="DW3" s="229" t="s">
        <v>157</v>
      </c>
      <c r="DX3" s="230"/>
      <c r="DY3" s="205"/>
      <c r="DZ3" s="203"/>
      <c r="EA3" s="204"/>
      <c r="EB3" s="229" t="s">
        <v>157</v>
      </c>
      <c r="EC3" s="230"/>
      <c r="ED3" s="205"/>
      <c r="EE3" s="203"/>
      <c r="EF3" s="204"/>
      <c r="EG3" s="229" t="s">
        <v>157</v>
      </c>
      <c r="EH3" s="230"/>
      <c r="EI3" s="205"/>
      <c r="EJ3" s="203"/>
      <c r="EK3" s="204"/>
      <c r="EL3" s="229" t="s">
        <v>157</v>
      </c>
      <c r="EM3" s="230"/>
    </row>
    <row r="4" spans="1:144" ht="13.5" x14ac:dyDescent="0.25">
      <c r="A4" s="200" t="s">
        <v>10</v>
      </c>
      <c r="B4" s="200"/>
      <c r="C4" s="206" t="s">
        <v>72</v>
      </c>
      <c r="D4" s="203" t="s">
        <v>29</v>
      </c>
      <c r="E4" s="203" t="s">
        <v>51</v>
      </c>
      <c r="F4" s="204" t="s">
        <v>156</v>
      </c>
      <c r="G4" s="204" t="s">
        <v>132</v>
      </c>
      <c r="H4" s="204" t="s">
        <v>159</v>
      </c>
      <c r="I4" s="203" t="s">
        <v>29</v>
      </c>
      <c r="J4" s="203" t="s">
        <v>51</v>
      </c>
      <c r="K4" s="204" t="s">
        <v>156</v>
      </c>
      <c r="L4" s="204" t="s">
        <v>132</v>
      </c>
      <c r="M4" s="204" t="s">
        <v>159</v>
      </c>
      <c r="N4" s="203" t="s">
        <v>29</v>
      </c>
      <c r="O4" s="203" t="s">
        <v>51</v>
      </c>
      <c r="P4" s="204" t="s">
        <v>156</v>
      </c>
      <c r="Q4" s="204" t="s">
        <v>132</v>
      </c>
      <c r="R4" s="204" t="s">
        <v>159</v>
      </c>
      <c r="S4" s="203" t="s">
        <v>29</v>
      </c>
      <c r="T4" s="203" t="s">
        <v>51</v>
      </c>
      <c r="U4" s="204" t="s">
        <v>156</v>
      </c>
      <c r="V4" s="204" t="s">
        <v>132</v>
      </c>
      <c r="W4" s="204" t="s">
        <v>159</v>
      </c>
      <c r="X4" s="203" t="s">
        <v>29</v>
      </c>
      <c r="Y4" s="203" t="s">
        <v>51</v>
      </c>
      <c r="Z4" s="204" t="s">
        <v>156</v>
      </c>
      <c r="AA4" s="204" t="s">
        <v>132</v>
      </c>
      <c r="AB4" s="204" t="s">
        <v>159</v>
      </c>
      <c r="AC4" s="203" t="s">
        <v>29</v>
      </c>
      <c r="AD4" s="203" t="s">
        <v>51</v>
      </c>
      <c r="AE4" s="204" t="s">
        <v>156</v>
      </c>
      <c r="AF4" s="204" t="s">
        <v>132</v>
      </c>
      <c r="AG4" s="204" t="s">
        <v>159</v>
      </c>
      <c r="AH4" s="203" t="s">
        <v>29</v>
      </c>
      <c r="AI4" s="203" t="s">
        <v>51</v>
      </c>
      <c r="AJ4" s="204" t="s">
        <v>156</v>
      </c>
      <c r="AK4" s="204" t="s">
        <v>132</v>
      </c>
      <c r="AL4" s="204" t="s">
        <v>159</v>
      </c>
      <c r="AM4" s="203" t="s">
        <v>29</v>
      </c>
      <c r="AN4" s="203" t="s">
        <v>51</v>
      </c>
      <c r="AO4" s="204" t="s">
        <v>156</v>
      </c>
      <c r="AP4" s="204" t="s">
        <v>132</v>
      </c>
      <c r="AQ4" s="204" t="s">
        <v>159</v>
      </c>
      <c r="AR4" s="203" t="s">
        <v>29</v>
      </c>
      <c r="AS4" s="203" t="s">
        <v>51</v>
      </c>
      <c r="AT4" s="204" t="s">
        <v>156</v>
      </c>
      <c r="AU4" s="204" t="s">
        <v>132</v>
      </c>
      <c r="AV4" s="204" t="s">
        <v>159</v>
      </c>
      <c r="AW4" s="203" t="s">
        <v>29</v>
      </c>
      <c r="AX4" s="203" t="s">
        <v>51</v>
      </c>
      <c r="AY4" s="204" t="s">
        <v>156</v>
      </c>
      <c r="AZ4" s="204" t="s">
        <v>132</v>
      </c>
      <c r="BA4" s="204" t="s">
        <v>159</v>
      </c>
      <c r="BB4" s="203" t="s">
        <v>29</v>
      </c>
      <c r="BC4" s="203" t="s">
        <v>51</v>
      </c>
      <c r="BD4" s="204" t="s">
        <v>156</v>
      </c>
      <c r="BE4" s="204" t="s">
        <v>132</v>
      </c>
      <c r="BF4" s="204" t="s">
        <v>159</v>
      </c>
      <c r="BG4" s="203" t="s">
        <v>29</v>
      </c>
      <c r="BH4" s="203" t="s">
        <v>51</v>
      </c>
      <c r="BI4" s="204" t="s">
        <v>156</v>
      </c>
      <c r="BJ4" s="204" t="s">
        <v>132</v>
      </c>
      <c r="BK4" s="204" t="s">
        <v>159</v>
      </c>
      <c r="BL4" s="203" t="s">
        <v>29</v>
      </c>
      <c r="BM4" s="203" t="s">
        <v>51</v>
      </c>
      <c r="BN4" s="204" t="s">
        <v>156</v>
      </c>
      <c r="BO4" s="204" t="s">
        <v>132</v>
      </c>
      <c r="BP4" s="204" t="s">
        <v>159</v>
      </c>
      <c r="BQ4" s="203" t="s">
        <v>29</v>
      </c>
      <c r="BR4" s="203" t="s">
        <v>51</v>
      </c>
      <c r="BS4" s="204" t="s">
        <v>156</v>
      </c>
      <c r="BT4" s="204" t="s">
        <v>132</v>
      </c>
      <c r="BU4" s="204" t="s">
        <v>159</v>
      </c>
      <c r="BV4" s="203" t="s">
        <v>29</v>
      </c>
      <c r="BW4" s="203" t="s">
        <v>51</v>
      </c>
      <c r="BX4" s="204" t="s">
        <v>156</v>
      </c>
      <c r="BY4" s="204" t="s">
        <v>132</v>
      </c>
      <c r="BZ4" s="204" t="s">
        <v>159</v>
      </c>
      <c r="CA4" s="203" t="s">
        <v>29</v>
      </c>
      <c r="CB4" s="203" t="s">
        <v>51</v>
      </c>
      <c r="CC4" s="204" t="s">
        <v>156</v>
      </c>
      <c r="CD4" s="204" t="s">
        <v>132</v>
      </c>
      <c r="CE4" s="204" t="s">
        <v>159</v>
      </c>
      <c r="CF4" s="203" t="s">
        <v>29</v>
      </c>
      <c r="CG4" s="203" t="s">
        <v>51</v>
      </c>
      <c r="CH4" s="204" t="s">
        <v>156</v>
      </c>
      <c r="CI4" s="204" t="s">
        <v>132</v>
      </c>
      <c r="CJ4" s="204" t="s">
        <v>159</v>
      </c>
      <c r="CK4" s="203" t="s">
        <v>29</v>
      </c>
      <c r="CL4" s="203" t="s">
        <v>51</v>
      </c>
      <c r="CM4" s="204" t="s">
        <v>156</v>
      </c>
      <c r="CN4" s="204" t="s">
        <v>132</v>
      </c>
      <c r="CO4" s="204" t="s">
        <v>159</v>
      </c>
      <c r="CP4" s="203" t="s">
        <v>29</v>
      </c>
      <c r="CQ4" s="203" t="s">
        <v>51</v>
      </c>
      <c r="CR4" s="204" t="s">
        <v>156</v>
      </c>
      <c r="CS4" s="204" t="s">
        <v>132</v>
      </c>
      <c r="CT4" s="204" t="s">
        <v>159</v>
      </c>
      <c r="CU4" s="203" t="s">
        <v>29</v>
      </c>
      <c r="CV4" s="203" t="s">
        <v>51</v>
      </c>
      <c r="CW4" s="204" t="s">
        <v>156</v>
      </c>
      <c r="CX4" s="204" t="s">
        <v>132</v>
      </c>
      <c r="CY4" s="204" t="s">
        <v>159</v>
      </c>
      <c r="CZ4" s="203" t="s">
        <v>29</v>
      </c>
      <c r="DA4" s="203" t="s">
        <v>51</v>
      </c>
      <c r="DB4" s="204" t="s">
        <v>156</v>
      </c>
      <c r="DC4" s="204" t="s">
        <v>132</v>
      </c>
      <c r="DD4" s="204" t="s">
        <v>159</v>
      </c>
      <c r="DE4" s="203" t="s">
        <v>29</v>
      </c>
      <c r="DF4" s="203" t="s">
        <v>51</v>
      </c>
      <c r="DG4" s="204" t="s">
        <v>156</v>
      </c>
      <c r="DH4" s="204" t="s">
        <v>132</v>
      </c>
      <c r="DI4" s="204" t="s">
        <v>159</v>
      </c>
      <c r="DJ4" s="203" t="s">
        <v>29</v>
      </c>
      <c r="DK4" s="203" t="s">
        <v>51</v>
      </c>
      <c r="DL4" s="204" t="s">
        <v>156</v>
      </c>
      <c r="DM4" s="204" t="s">
        <v>132</v>
      </c>
      <c r="DN4" s="204" t="s">
        <v>159</v>
      </c>
      <c r="DO4" s="203" t="s">
        <v>29</v>
      </c>
      <c r="DP4" s="203" t="s">
        <v>51</v>
      </c>
      <c r="DQ4" s="204" t="s">
        <v>156</v>
      </c>
      <c r="DR4" s="204" t="s">
        <v>132</v>
      </c>
      <c r="DS4" s="204" t="s">
        <v>159</v>
      </c>
      <c r="DT4" s="203" t="s">
        <v>29</v>
      </c>
      <c r="DU4" s="203" t="s">
        <v>51</v>
      </c>
      <c r="DV4" s="204" t="s">
        <v>156</v>
      </c>
      <c r="DW4" s="204" t="s">
        <v>132</v>
      </c>
      <c r="DX4" s="204" t="s">
        <v>159</v>
      </c>
      <c r="DY4" s="203" t="s">
        <v>29</v>
      </c>
      <c r="DZ4" s="203" t="s">
        <v>51</v>
      </c>
      <c r="EA4" s="204" t="s">
        <v>156</v>
      </c>
      <c r="EB4" s="204" t="s">
        <v>132</v>
      </c>
      <c r="EC4" s="204" t="s">
        <v>159</v>
      </c>
      <c r="ED4" s="203" t="s">
        <v>29</v>
      </c>
      <c r="EE4" s="203" t="s">
        <v>51</v>
      </c>
      <c r="EF4" s="204" t="s">
        <v>156</v>
      </c>
      <c r="EG4" s="204" t="s">
        <v>132</v>
      </c>
      <c r="EH4" s="204" t="s">
        <v>159</v>
      </c>
      <c r="EI4" s="203" t="s">
        <v>29</v>
      </c>
      <c r="EJ4" s="203" t="s">
        <v>51</v>
      </c>
      <c r="EK4" s="204" t="s">
        <v>156</v>
      </c>
      <c r="EL4" s="204" t="s">
        <v>132</v>
      </c>
      <c r="EM4" s="204" t="s">
        <v>159</v>
      </c>
    </row>
    <row r="5" spans="1:144" ht="13.5" x14ac:dyDescent="0.25">
      <c r="A5" s="200"/>
      <c r="B5" s="200"/>
      <c r="C5" s="206"/>
      <c r="D5" s="203" t="s">
        <v>39</v>
      </c>
      <c r="E5" s="203" t="s">
        <v>239</v>
      </c>
      <c r="F5" s="204" t="s">
        <v>41</v>
      </c>
      <c r="G5" s="204" t="s">
        <v>158</v>
      </c>
      <c r="H5" s="204" t="s">
        <v>160</v>
      </c>
      <c r="I5" s="204" t="s">
        <v>39</v>
      </c>
      <c r="J5" s="203" t="s">
        <v>239</v>
      </c>
      <c r="K5" s="204" t="s">
        <v>41</v>
      </c>
      <c r="L5" s="204" t="s">
        <v>158</v>
      </c>
      <c r="M5" s="204" t="s">
        <v>160</v>
      </c>
      <c r="N5" s="204" t="s">
        <v>39</v>
      </c>
      <c r="O5" s="203" t="s">
        <v>239</v>
      </c>
      <c r="P5" s="204" t="s">
        <v>41</v>
      </c>
      <c r="Q5" s="204" t="s">
        <v>158</v>
      </c>
      <c r="R5" s="204" t="s">
        <v>160</v>
      </c>
      <c r="S5" s="204" t="s">
        <v>39</v>
      </c>
      <c r="T5" s="203" t="s">
        <v>239</v>
      </c>
      <c r="U5" s="204" t="s">
        <v>41</v>
      </c>
      <c r="V5" s="204" t="s">
        <v>158</v>
      </c>
      <c r="W5" s="204" t="s">
        <v>160</v>
      </c>
      <c r="X5" s="204" t="s">
        <v>39</v>
      </c>
      <c r="Y5" s="203" t="s">
        <v>239</v>
      </c>
      <c r="Z5" s="204" t="s">
        <v>41</v>
      </c>
      <c r="AA5" s="204" t="s">
        <v>158</v>
      </c>
      <c r="AB5" s="204" t="s">
        <v>160</v>
      </c>
      <c r="AC5" s="204" t="s">
        <v>39</v>
      </c>
      <c r="AD5" s="203" t="s">
        <v>239</v>
      </c>
      <c r="AE5" s="204" t="s">
        <v>41</v>
      </c>
      <c r="AF5" s="204" t="s">
        <v>158</v>
      </c>
      <c r="AG5" s="204" t="s">
        <v>160</v>
      </c>
      <c r="AH5" s="204" t="s">
        <v>39</v>
      </c>
      <c r="AI5" s="203" t="s">
        <v>239</v>
      </c>
      <c r="AJ5" s="204" t="s">
        <v>41</v>
      </c>
      <c r="AK5" s="204" t="s">
        <v>158</v>
      </c>
      <c r="AL5" s="204" t="s">
        <v>160</v>
      </c>
      <c r="AM5" s="204" t="s">
        <v>39</v>
      </c>
      <c r="AN5" s="203" t="s">
        <v>239</v>
      </c>
      <c r="AO5" s="204" t="s">
        <v>41</v>
      </c>
      <c r="AP5" s="204" t="s">
        <v>158</v>
      </c>
      <c r="AQ5" s="204" t="s">
        <v>160</v>
      </c>
      <c r="AR5" s="204" t="s">
        <v>39</v>
      </c>
      <c r="AS5" s="203" t="s">
        <v>239</v>
      </c>
      <c r="AT5" s="204" t="s">
        <v>41</v>
      </c>
      <c r="AU5" s="204" t="s">
        <v>158</v>
      </c>
      <c r="AV5" s="204" t="s">
        <v>160</v>
      </c>
      <c r="AW5" s="204" t="s">
        <v>39</v>
      </c>
      <c r="AX5" s="203" t="s">
        <v>239</v>
      </c>
      <c r="AY5" s="204" t="s">
        <v>41</v>
      </c>
      <c r="AZ5" s="204" t="s">
        <v>158</v>
      </c>
      <c r="BA5" s="204" t="s">
        <v>160</v>
      </c>
      <c r="BB5" s="204" t="s">
        <v>39</v>
      </c>
      <c r="BC5" s="203" t="s">
        <v>239</v>
      </c>
      <c r="BD5" s="204" t="s">
        <v>41</v>
      </c>
      <c r="BE5" s="204" t="s">
        <v>158</v>
      </c>
      <c r="BF5" s="204" t="s">
        <v>160</v>
      </c>
      <c r="BG5" s="204" t="s">
        <v>39</v>
      </c>
      <c r="BH5" s="203" t="s">
        <v>239</v>
      </c>
      <c r="BI5" s="204" t="s">
        <v>41</v>
      </c>
      <c r="BJ5" s="204" t="s">
        <v>158</v>
      </c>
      <c r="BK5" s="204" t="s">
        <v>160</v>
      </c>
      <c r="BL5" s="204" t="s">
        <v>39</v>
      </c>
      <c r="BM5" s="203" t="s">
        <v>239</v>
      </c>
      <c r="BN5" s="204" t="s">
        <v>41</v>
      </c>
      <c r="BO5" s="204" t="s">
        <v>158</v>
      </c>
      <c r="BP5" s="204" t="s">
        <v>160</v>
      </c>
      <c r="BQ5" s="204" t="s">
        <v>39</v>
      </c>
      <c r="BR5" s="203" t="s">
        <v>239</v>
      </c>
      <c r="BS5" s="204" t="s">
        <v>41</v>
      </c>
      <c r="BT5" s="204" t="s">
        <v>158</v>
      </c>
      <c r="BU5" s="204" t="s">
        <v>160</v>
      </c>
      <c r="BV5" s="204" t="s">
        <v>39</v>
      </c>
      <c r="BW5" s="203" t="s">
        <v>239</v>
      </c>
      <c r="BX5" s="204" t="s">
        <v>41</v>
      </c>
      <c r="BY5" s="204" t="s">
        <v>158</v>
      </c>
      <c r="BZ5" s="204" t="s">
        <v>160</v>
      </c>
      <c r="CA5" s="204" t="s">
        <v>39</v>
      </c>
      <c r="CB5" s="203" t="s">
        <v>239</v>
      </c>
      <c r="CC5" s="204" t="s">
        <v>41</v>
      </c>
      <c r="CD5" s="204" t="s">
        <v>158</v>
      </c>
      <c r="CE5" s="204" t="s">
        <v>160</v>
      </c>
      <c r="CF5" s="204" t="s">
        <v>39</v>
      </c>
      <c r="CG5" s="203" t="s">
        <v>239</v>
      </c>
      <c r="CH5" s="204" t="s">
        <v>41</v>
      </c>
      <c r="CI5" s="204" t="s">
        <v>158</v>
      </c>
      <c r="CJ5" s="204" t="s">
        <v>160</v>
      </c>
      <c r="CK5" s="204" t="s">
        <v>39</v>
      </c>
      <c r="CL5" s="203" t="s">
        <v>239</v>
      </c>
      <c r="CM5" s="204" t="s">
        <v>41</v>
      </c>
      <c r="CN5" s="204" t="s">
        <v>158</v>
      </c>
      <c r="CO5" s="204" t="s">
        <v>160</v>
      </c>
      <c r="CP5" s="204" t="s">
        <v>39</v>
      </c>
      <c r="CQ5" s="203" t="s">
        <v>239</v>
      </c>
      <c r="CR5" s="204" t="s">
        <v>41</v>
      </c>
      <c r="CS5" s="204" t="s">
        <v>158</v>
      </c>
      <c r="CT5" s="204" t="s">
        <v>160</v>
      </c>
      <c r="CU5" s="204" t="s">
        <v>39</v>
      </c>
      <c r="CV5" s="203" t="s">
        <v>239</v>
      </c>
      <c r="CW5" s="204" t="s">
        <v>41</v>
      </c>
      <c r="CX5" s="204" t="s">
        <v>158</v>
      </c>
      <c r="CY5" s="204" t="s">
        <v>160</v>
      </c>
      <c r="CZ5" s="204" t="s">
        <v>39</v>
      </c>
      <c r="DA5" s="203" t="s">
        <v>239</v>
      </c>
      <c r="DB5" s="204" t="s">
        <v>41</v>
      </c>
      <c r="DC5" s="204" t="s">
        <v>158</v>
      </c>
      <c r="DD5" s="204" t="s">
        <v>160</v>
      </c>
      <c r="DE5" s="204" t="s">
        <v>39</v>
      </c>
      <c r="DF5" s="203" t="s">
        <v>239</v>
      </c>
      <c r="DG5" s="204" t="s">
        <v>41</v>
      </c>
      <c r="DH5" s="204" t="s">
        <v>158</v>
      </c>
      <c r="DI5" s="204" t="s">
        <v>160</v>
      </c>
      <c r="DJ5" s="204" t="s">
        <v>39</v>
      </c>
      <c r="DK5" s="203" t="s">
        <v>239</v>
      </c>
      <c r="DL5" s="204" t="s">
        <v>41</v>
      </c>
      <c r="DM5" s="204" t="s">
        <v>158</v>
      </c>
      <c r="DN5" s="204" t="s">
        <v>160</v>
      </c>
      <c r="DO5" s="204" t="s">
        <v>39</v>
      </c>
      <c r="DP5" s="203" t="s">
        <v>239</v>
      </c>
      <c r="DQ5" s="204" t="s">
        <v>41</v>
      </c>
      <c r="DR5" s="204" t="s">
        <v>158</v>
      </c>
      <c r="DS5" s="204" t="s">
        <v>160</v>
      </c>
      <c r="DT5" s="204" t="s">
        <v>39</v>
      </c>
      <c r="DU5" s="203" t="s">
        <v>239</v>
      </c>
      <c r="DV5" s="204" t="s">
        <v>41</v>
      </c>
      <c r="DW5" s="204" t="s">
        <v>158</v>
      </c>
      <c r="DX5" s="204" t="s">
        <v>160</v>
      </c>
      <c r="DY5" s="204" t="s">
        <v>39</v>
      </c>
      <c r="DZ5" s="203" t="s">
        <v>239</v>
      </c>
      <c r="EA5" s="204" t="s">
        <v>41</v>
      </c>
      <c r="EB5" s="204" t="s">
        <v>158</v>
      </c>
      <c r="EC5" s="204" t="s">
        <v>160</v>
      </c>
      <c r="ED5" s="204" t="s">
        <v>39</v>
      </c>
      <c r="EE5" s="203" t="s">
        <v>239</v>
      </c>
      <c r="EF5" s="204" t="s">
        <v>41</v>
      </c>
      <c r="EG5" s="204" t="s">
        <v>158</v>
      </c>
      <c r="EH5" s="204" t="s">
        <v>160</v>
      </c>
      <c r="EI5" s="204" t="s">
        <v>39</v>
      </c>
      <c r="EJ5" s="203" t="s">
        <v>239</v>
      </c>
      <c r="EK5" s="204" t="s">
        <v>41</v>
      </c>
      <c r="EL5" s="204" t="s">
        <v>158</v>
      </c>
      <c r="EM5" s="204" t="s">
        <v>160</v>
      </c>
    </row>
    <row r="6" spans="1:144" x14ac:dyDescent="0.2">
      <c r="A6" s="207"/>
      <c r="B6" s="207"/>
      <c r="C6" s="207"/>
      <c r="D6" s="208" t="s">
        <v>4</v>
      </c>
      <c r="E6" s="209" t="s">
        <v>44</v>
      </c>
      <c r="F6" s="209" t="s">
        <v>45</v>
      </c>
      <c r="G6" s="209" t="s">
        <v>48</v>
      </c>
      <c r="H6" s="209" t="s">
        <v>49</v>
      </c>
      <c r="I6" s="209" t="s">
        <v>4</v>
      </c>
      <c r="J6" s="209" t="s">
        <v>44</v>
      </c>
      <c r="K6" s="209" t="s">
        <v>45</v>
      </c>
      <c r="L6" s="209" t="s">
        <v>48</v>
      </c>
      <c r="M6" s="209" t="s">
        <v>49</v>
      </c>
      <c r="N6" s="209" t="s">
        <v>4</v>
      </c>
      <c r="O6" s="209" t="s">
        <v>44</v>
      </c>
      <c r="P6" s="209" t="s">
        <v>45</v>
      </c>
      <c r="Q6" s="209" t="s">
        <v>48</v>
      </c>
      <c r="R6" s="209" t="s">
        <v>49</v>
      </c>
      <c r="S6" s="209" t="s">
        <v>4</v>
      </c>
      <c r="T6" s="209" t="s">
        <v>44</v>
      </c>
      <c r="U6" s="209" t="s">
        <v>45</v>
      </c>
      <c r="V6" s="209" t="s">
        <v>48</v>
      </c>
      <c r="W6" s="209" t="s">
        <v>49</v>
      </c>
      <c r="X6" s="209" t="s">
        <v>4</v>
      </c>
      <c r="Y6" s="209" t="s">
        <v>44</v>
      </c>
      <c r="Z6" s="209" t="s">
        <v>45</v>
      </c>
      <c r="AA6" s="209" t="s">
        <v>48</v>
      </c>
      <c r="AB6" s="209" t="s">
        <v>49</v>
      </c>
      <c r="AC6" s="209" t="s">
        <v>4</v>
      </c>
      <c r="AD6" s="209" t="s">
        <v>44</v>
      </c>
      <c r="AE6" s="209" t="s">
        <v>45</v>
      </c>
      <c r="AF6" s="209" t="s">
        <v>48</v>
      </c>
      <c r="AG6" s="209" t="s">
        <v>49</v>
      </c>
      <c r="AH6" s="209" t="s">
        <v>4</v>
      </c>
      <c r="AI6" s="209" t="s">
        <v>44</v>
      </c>
      <c r="AJ6" s="209" t="s">
        <v>45</v>
      </c>
      <c r="AK6" s="209" t="s">
        <v>48</v>
      </c>
      <c r="AL6" s="209" t="s">
        <v>49</v>
      </c>
      <c r="AM6" s="209" t="s">
        <v>4</v>
      </c>
      <c r="AN6" s="209" t="s">
        <v>44</v>
      </c>
      <c r="AO6" s="209" t="s">
        <v>45</v>
      </c>
      <c r="AP6" s="209" t="s">
        <v>48</v>
      </c>
      <c r="AQ6" s="209" t="s">
        <v>49</v>
      </c>
      <c r="AR6" s="209" t="s">
        <v>4</v>
      </c>
      <c r="AS6" s="209" t="s">
        <v>44</v>
      </c>
      <c r="AT6" s="209" t="s">
        <v>45</v>
      </c>
      <c r="AU6" s="209" t="s">
        <v>48</v>
      </c>
      <c r="AV6" s="209" t="s">
        <v>49</v>
      </c>
      <c r="AW6" s="209" t="s">
        <v>4</v>
      </c>
      <c r="AX6" s="209" t="s">
        <v>44</v>
      </c>
      <c r="AY6" s="209" t="s">
        <v>45</v>
      </c>
      <c r="AZ6" s="209" t="s">
        <v>48</v>
      </c>
      <c r="BA6" s="209" t="s">
        <v>49</v>
      </c>
      <c r="BB6" s="209" t="s">
        <v>4</v>
      </c>
      <c r="BC6" s="209" t="s">
        <v>44</v>
      </c>
      <c r="BD6" s="209" t="s">
        <v>45</v>
      </c>
      <c r="BE6" s="209" t="s">
        <v>48</v>
      </c>
      <c r="BF6" s="209" t="s">
        <v>49</v>
      </c>
      <c r="BG6" s="209" t="s">
        <v>4</v>
      </c>
      <c r="BH6" s="209" t="s">
        <v>44</v>
      </c>
      <c r="BI6" s="209" t="s">
        <v>45</v>
      </c>
      <c r="BJ6" s="209" t="s">
        <v>48</v>
      </c>
      <c r="BK6" s="209" t="s">
        <v>49</v>
      </c>
      <c r="BL6" s="209" t="s">
        <v>4</v>
      </c>
      <c r="BM6" s="209" t="s">
        <v>44</v>
      </c>
      <c r="BN6" s="209" t="s">
        <v>45</v>
      </c>
      <c r="BO6" s="209" t="s">
        <v>48</v>
      </c>
      <c r="BP6" s="209" t="s">
        <v>49</v>
      </c>
      <c r="BQ6" s="209" t="s">
        <v>4</v>
      </c>
      <c r="BR6" s="209" t="s">
        <v>44</v>
      </c>
      <c r="BS6" s="209" t="s">
        <v>45</v>
      </c>
      <c r="BT6" s="209" t="s">
        <v>48</v>
      </c>
      <c r="BU6" s="209" t="s">
        <v>49</v>
      </c>
      <c r="BV6" s="209" t="s">
        <v>4</v>
      </c>
      <c r="BW6" s="209" t="s">
        <v>44</v>
      </c>
      <c r="BX6" s="209" t="s">
        <v>45</v>
      </c>
      <c r="BY6" s="209" t="s">
        <v>48</v>
      </c>
      <c r="BZ6" s="209" t="s">
        <v>49</v>
      </c>
      <c r="CA6" s="209" t="s">
        <v>4</v>
      </c>
      <c r="CB6" s="209" t="s">
        <v>44</v>
      </c>
      <c r="CC6" s="209" t="s">
        <v>45</v>
      </c>
      <c r="CD6" s="209" t="s">
        <v>48</v>
      </c>
      <c r="CE6" s="209" t="s">
        <v>49</v>
      </c>
      <c r="CF6" s="209" t="s">
        <v>4</v>
      </c>
      <c r="CG6" s="209" t="s">
        <v>44</v>
      </c>
      <c r="CH6" s="209" t="s">
        <v>45</v>
      </c>
      <c r="CI6" s="209" t="s">
        <v>48</v>
      </c>
      <c r="CJ6" s="209" t="s">
        <v>49</v>
      </c>
      <c r="CK6" s="209" t="s">
        <v>4</v>
      </c>
      <c r="CL6" s="209" t="s">
        <v>44</v>
      </c>
      <c r="CM6" s="209" t="s">
        <v>45</v>
      </c>
      <c r="CN6" s="209" t="s">
        <v>48</v>
      </c>
      <c r="CO6" s="209" t="s">
        <v>49</v>
      </c>
      <c r="CP6" s="209" t="s">
        <v>4</v>
      </c>
      <c r="CQ6" s="209" t="s">
        <v>44</v>
      </c>
      <c r="CR6" s="209" t="s">
        <v>45</v>
      </c>
      <c r="CS6" s="209" t="s">
        <v>48</v>
      </c>
      <c r="CT6" s="209" t="s">
        <v>49</v>
      </c>
      <c r="CU6" s="209" t="s">
        <v>4</v>
      </c>
      <c r="CV6" s="209" t="s">
        <v>44</v>
      </c>
      <c r="CW6" s="209" t="s">
        <v>45</v>
      </c>
      <c r="CX6" s="209" t="s">
        <v>48</v>
      </c>
      <c r="CY6" s="209" t="s">
        <v>49</v>
      </c>
      <c r="CZ6" s="209" t="s">
        <v>4</v>
      </c>
      <c r="DA6" s="209" t="s">
        <v>44</v>
      </c>
      <c r="DB6" s="209" t="s">
        <v>45</v>
      </c>
      <c r="DC6" s="209" t="s">
        <v>48</v>
      </c>
      <c r="DD6" s="209" t="s">
        <v>49</v>
      </c>
      <c r="DE6" s="209" t="s">
        <v>4</v>
      </c>
      <c r="DF6" s="209" t="s">
        <v>44</v>
      </c>
      <c r="DG6" s="209" t="s">
        <v>45</v>
      </c>
      <c r="DH6" s="209" t="s">
        <v>48</v>
      </c>
      <c r="DI6" s="209" t="s">
        <v>49</v>
      </c>
      <c r="DJ6" s="209" t="s">
        <v>4</v>
      </c>
      <c r="DK6" s="209" t="s">
        <v>44</v>
      </c>
      <c r="DL6" s="209" t="s">
        <v>45</v>
      </c>
      <c r="DM6" s="209" t="s">
        <v>48</v>
      </c>
      <c r="DN6" s="209" t="s">
        <v>49</v>
      </c>
      <c r="DO6" s="209" t="s">
        <v>4</v>
      </c>
      <c r="DP6" s="209" t="s">
        <v>44</v>
      </c>
      <c r="DQ6" s="209" t="s">
        <v>45</v>
      </c>
      <c r="DR6" s="209" t="s">
        <v>48</v>
      </c>
      <c r="DS6" s="209" t="s">
        <v>49</v>
      </c>
      <c r="DT6" s="209" t="s">
        <v>4</v>
      </c>
      <c r="DU6" s="209" t="s">
        <v>44</v>
      </c>
      <c r="DV6" s="209" t="s">
        <v>45</v>
      </c>
      <c r="DW6" s="209" t="s">
        <v>48</v>
      </c>
      <c r="DX6" s="209" t="s">
        <v>49</v>
      </c>
      <c r="DY6" s="209" t="s">
        <v>4</v>
      </c>
      <c r="DZ6" s="209" t="s">
        <v>44</v>
      </c>
      <c r="EA6" s="209" t="s">
        <v>45</v>
      </c>
      <c r="EB6" s="209" t="s">
        <v>48</v>
      </c>
      <c r="EC6" s="209" t="s">
        <v>49</v>
      </c>
      <c r="ED6" s="209" t="s">
        <v>4</v>
      </c>
      <c r="EE6" s="209" t="s">
        <v>44</v>
      </c>
      <c r="EF6" s="209" t="s">
        <v>45</v>
      </c>
      <c r="EG6" s="209" t="s">
        <v>48</v>
      </c>
      <c r="EH6" s="209" t="s">
        <v>49</v>
      </c>
      <c r="EI6" s="209" t="s">
        <v>4</v>
      </c>
      <c r="EJ6" s="209" t="s">
        <v>44</v>
      </c>
      <c r="EK6" s="209" t="s">
        <v>45</v>
      </c>
      <c r="EL6" s="209" t="s">
        <v>48</v>
      </c>
      <c r="EM6" s="209" t="s">
        <v>49</v>
      </c>
    </row>
    <row r="7" spans="1:144" s="215" customFormat="1" ht="17.100000000000001" customHeight="1" x14ac:dyDescent="0.2">
      <c r="A7" s="210" t="s">
        <v>30</v>
      </c>
      <c r="B7" s="210"/>
      <c r="C7" s="211" t="s">
        <v>13</v>
      </c>
      <c r="D7" s="212">
        <v>416955</v>
      </c>
      <c r="E7" s="213">
        <v>99990</v>
      </c>
      <c r="F7" s="213">
        <v>-316965</v>
      </c>
      <c r="G7" s="213">
        <v>-316965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416955</v>
      </c>
      <c r="O7" s="213">
        <v>99990</v>
      </c>
      <c r="P7" s="213">
        <v>-316965</v>
      </c>
      <c r="Q7" s="213">
        <v>-316965</v>
      </c>
      <c r="R7" s="213">
        <v>0</v>
      </c>
      <c r="S7" s="213">
        <v>0</v>
      </c>
      <c r="T7" s="213">
        <v>17098</v>
      </c>
      <c r="U7" s="213">
        <v>17098</v>
      </c>
      <c r="V7" s="213">
        <v>17098</v>
      </c>
      <c r="W7" s="213">
        <v>0</v>
      </c>
      <c r="X7" s="213">
        <v>0</v>
      </c>
      <c r="Y7" s="213">
        <v>17098</v>
      </c>
      <c r="Z7" s="213">
        <v>17098</v>
      </c>
      <c r="AA7" s="213">
        <v>17098</v>
      </c>
      <c r="AB7" s="213">
        <v>0</v>
      </c>
      <c r="AC7" s="210">
        <v>0</v>
      </c>
      <c r="AD7" s="213">
        <v>0</v>
      </c>
      <c r="AE7" s="213">
        <v>0</v>
      </c>
      <c r="AF7" s="213">
        <v>0</v>
      </c>
      <c r="AG7" s="213">
        <v>0</v>
      </c>
      <c r="AH7" s="213">
        <v>0</v>
      </c>
      <c r="AI7" s="213">
        <v>17098</v>
      </c>
      <c r="AJ7" s="213">
        <v>17098</v>
      </c>
      <c r="AK7" s="213">
        <v>17098</v>
      </c>
      <c r="AL7" s="213">
        <v>0</v>
      </c>
      <c r="AM7" s="213">
        <v>0</v>
      </c>
      <c r="AN7" s="213">
        <v>0</v>
      </c>
      <c r="AO7" s="213">
        <v>0</v>
      </c>
      <c r="AP7" s="213">
        <v>0</v>
      </c>
      <c r="AQ7" s="213">
        <v>0</v>
      </c>
      <c r="AR7" s="213">
        <v>0</v>
      </c>
      <c r="AS7" s="213">
        <v>0</v>
      </c>
      <c r="AT7" s="213">
        <v>0</v>
      </c>
      <c r="AU7" s="213">
        <v>0</v>
      </c>
      <c r="AV7" s="213">
        <v>0</v>
      </c>
      <c r="AW7" s="213">
        <v>416955</v>
      </c>
      <c r="AX7" s="213">
        <v>117088</v>
      </c>
      <c r="AY7" s="213">
        <v>-299867</v>
      </c>
      <c r="AZ7" s="213">
        <v>-299867</v>
      </c>
      <c r="BA7" s="213">
        <v>0</v>
      </c>
      <c r="BB7" s="213">
        <v>0</v>
      </c>
      <c r="BC7" s="213">
        <v>0</v>
      </c>
      <c r="BD7" s="213">
        <v>0</v>
      </c>
      <c r="BE7" s="213">
        <v>0</v>
      </c>
      <c r="BF7" s="213">
        <v>0</v>
      </c>
      <c r="BG7" s="213">
        <v>0</v>
      </c>
      <c r="BH7" s="213">
        <v>0</v>
      </c>
      <c r="BI7" s="213">
        <v>0</v>
      </c>
      <c r="BJ7" s="213">
        <v>0</v>
      </c>
      <c r="BK7" s="213">
        <v>0</v>
      </c>
      <c r="BL7" s="213">
        <v>0</v>
      </c>
      <c r="BM7" s="213">
        <v>0</v>
      </c>
      <c r="BN7" s="213">
        <v>0</v>
      </c>
      <c r="BO7" s="213">
        <v>0</v>
      </c>
      <c r="BP7" s="213">
        <v>0</v>
      </c>
      <c r="BQ7" s="213">
        <v>0</v>
      </c>
      <c r="BR7" s="213">
        <v>0</v>
      </c>
      <c r="BS7" s="213">
        <v>0</v>
      </c>
      <c r="BT7" s="213">
        <v>0</v>
      </c>
      <c r="BU7" s="213">
        <v>0</v>
      </c>
      <c r="BV7" s="213">
        <v>0</v>
      </c>
      <c r="BW7" s="213">
        <v>0</v>
      </c>
      <c r="BX7" s="213">
        <v>0</v>
      </c>
      <c r="BY7" s="213">
        <v>0</v>
      </c>
      <c r="BZ7" s="213">
        <v>0</v>
      </c>
      <c r="CA7" s="213">
        <v>0</v>
      </c>
      <c r="CB7" s="213">
        <v>0</v>
      </c>
      <c r="CC7" s="213">
        <v>0</v>
      </c>
      <c r="CD7" s="213">
        <v>0</v>
      </c>
      <c r="CE7" s="213">
        <v>0</v>
      </c>
      <c r="CF7" s="213">
        <v>0</v>
      </c>
      <c r="CG7" s="213">
        <v>0</v>
      </c>
      <c r="CH7" s="213">
        <v>0</v>
      </c>
      <c r="CI7" s="213">
        <v>0</v>
      </c>
      <c r="CJ7" s="213">
        <v>0</v>
      </c>
      <c r="CK7" s="213">
        <v>0</v>
      </c>
      <c r="CL7" s="213">
        <v>0</v>
      </c>
      <c r="CM7" s="213">
        <v>0</v>
      </c>
      <c r="CN7" s="213">
        <v>0</v>
      </c>
      <c r="CO7" s="213">
        <v>0</v>
      </c>
      <c r="CP7" s="213">
        <v>794359</v>
      </c>
      <c r="CQ7" s="213">
        <v>200008</v>
      </c>
      <c r="CR7" s="213">
        <v>-594351</v>
      </c>
      <c r="CS7" s="213">
        <v>-594351</v>
      </c>
      <c r="CT7" s="213">
        <v>0</v>
      </c>
      <c r="CU7" s="213">
        <v>781030</v>
      </c>
      <c r="CV7" s="213">
        <v>186889</v>
      </c>
      <c r="CW7" s="213">
        <v>-594141</v>
      </c>
      <c r="CX7" s="213">
        <v>-594141</v>
      </c>
      <c r="CY7" s="213">
        <v>0</v>
      </c>
      <c r="CZ7" s="213">
        <v>13329</v>
      </c>
      <c r="DA7" s="213">
        <v>13119</v>
      </c>
      <c r="DB7" s="213">
        <v>-210</v>
      </c>
      <c r="DC7" s="213">
        <v>-210</v>
      </c>
      <c r="DD7" s="213">
        <v>0</v>
      </c>
      <c r="DE7" s="213">
        <v>1211314</v>
      </c>
      <c r="DF7" s="213">
        <v>317096</v>
      </c>
      <c r="DG7" s="213">
        <v>-894218</v>
      </c>
      <c r="DH7" s="213">
        <v>-894218</v>
      </c>
      <c r="DI7" s="213">
        <v>0</v>
      </c>
      <c r="DJ7" s="213">
        <v>0</v>
      </c>
      <c r="DK7" s="213">
        <v>32310</v>
      </c>
      <c r="DL7" s="213">
        <v>32310</v>
      </c>
      <c r="DM7" s="213">
        <v>32310</v>
      </c>
      <c r="DN7" s="213">
        <v>0</v>
      </c>
      <c r="DO7" s="213">
        <v>0</v>
      </c>
      <c r="DP7" s="213">
        <v>32310</v>
      </c>
      <c r="DQ7" s="213">
        <v>32310</v>
      </c>
      <c r="DR7" s="213">
        <v>32310</v>
      </c>
      <c r="DS7" s="213">
        <v>0</v>
      </c>
      <c r="DT7" s="213">
        <v>0</v>
      </c>
      <c r="DU7" s="213">
        <v>0</v>
      </c>
      <c r="DV7" s="213">
        <v>0</v>
      </c>
      <c r="DW7" s="213">
        <v>0</v>
      </c>
      <c r="DX7" s="213">
        <v>0</v>
      </c>
      <c r="DY7" s="213">
        <v>1211314</v>
      </c>
      <c r="DZ7" s="213">
        <v>349406</v>
      </c>
      <c r="EA7" s="213">
        <v>-861908</v>
      </c>
      <c r="EB7" s="213">
        <v>-861908</v>
      </c>
      <c r="EC7" s="213">
        <v>0</v>
      </c>
      <c r="ED7" s="213">
        <v>1197985</v>
      </c>
      <c r="EE7" s="213">
        <v>336287</v>
      </c>
      <c r="EF7" s="213">
        <v>-861698</v>
      </c>
      <c r="EG7" s="213">
        <v>-861698</v>
      </c>
      <c r="EH7" s="213">
        <v>0</v>
      </c>
      <c r="EI7" s="214">
        <v>13329</v>
      </c>
      <c r="EJ7" s="214">
        <v>13119</v>
      </c>
      <c r="EK7" s="214">
        <v>-210</v>
      </c>
      <c r="EL7" s="214">
        <v>-210</v>
      </c>
      <c r="EM7" s="214">
        <v>0</v>
      </c>
    </row>
    <row r="8" spans="1:144" s="215" customFormat="1" ht="17.100000000000001" customHeight="1" x14ac:dyDescent="0.2">
      <c r="A8" s="210" t="s">
        <v>31</v>
      </c>
      <c r="B8" s="216"/>
      <c r="C8" s="211" t="s">
        <v>73</v>
      </c>
      <c r="D8" s="212">
        <v>2197</v>
      </c>
      <c r="E8" s="213">
        <v>2197</v>
      </c>
      <c r="F8" s="213">
        <v>0</v>
      </c>
      <c r="G8" s="213">
        <v>0</v>
      </c>
      <c r="H8" s="210">
        <v>0</v>
      </c>
      <c r="I8" s="213">
        <v>0</v>
      </c>
      <c r="J8" s="213">
        <v>0</v>
      </c>
      <c r="K8" s="213">
        <v>0</v>
      </c>
      <c r="L8" s="213">
        <v>0</v>
      </c>
      <c r="M8" s="210">
        <v>0</v>
      </c>
      <c r="N8" s="213">
        <v>2197</v>
      </c>
      <c r="O8" s="213">
        <v>2197</v>
      </c>
      <c r="P8" s="213">
        <v>0</v>
      </c>
      <c r="Q8" s="213">
        <v>0</v>
      </c>
      <c r="R8" s="213">
        <v>0</v>
      </c>
      <c r="S8" s="213">
        <v>0</v>
      </c>
      <c r="T8" s="213">
        <v>0</v>
      </c>
      <c r="U8" s="213">
        <v>0</v>
      </c>
      <c r="V8" s="213">
        <v>0</v>
      </c>
      <c r="W8" s="213">
        <v>0</v>
      </c>
      <c r="X8" s="213">
        <v>0</v>
      </c>
      <c r="Y8" s="213">
        <v>0</v>
      </c>
      <c r="Z8" s="213">
        <v>0</v>
      </c>
      <c r="AA8" s="213">
        <v>0</v>
      </c>
      <c r="AB8" s="213">
        <v>0</v>
      </c>
      <c r="AC8" s="210">
        <v>0</v>
      </c>
      <c r="AD8" s="213">
        <v>0</v>
      </c>
      <c r="AE8" s="213">
        <v>0</v>
      </c>
      <c r="AF8" s="213">
        <v>0</v>
      </c>
      <c r="AG8" s="213">
        <v>0</v>
      </c>
      <c r="AH8" s="213">
        <v>0</v>
      </c>
      <c r="AI8" s="213">
        <v>0</v>
      </c>
      <c r="AJ8" s="213">
        <v>0</v>
      </c>
      <c r="AK8" s="213">
        <v>0</v>
      </c>
      <c r="AL8" s="213">
        <v>0</v>
      </c>
      <c r="AM8" s="213">
        <v>0</v>
      </c>
      <c r="AN8" s="213">
        <v>0</v>
      </c>
      <c r="AO8" s="213">
        <v>0</v>
      </c>
      <c r="AP8" s="213">
        <v>0</v>
      </c>
      <c r="AQ8" s="213">
        <v>0</v>
      </c>
      <c r="AR8" s="213">
        <v>0</v>
      </c>
      <c r="AS8" s="213">
        <v>0</v>
      </c>
      <c r="AT8" s="213">
        <v>0</v>
      </c>
      <c r="AU8" s="213">
        <v>0</v>
      </c>
      <c r="AV8" s="213">
        <v>0</v>
      </c>
      <c r="AW8" s="213">
        <v>2197</v>
      </c>
      <c r="AX8" s="213">
        <v>2197</v>
      </c>
      <c r="AY8" s="213">
        <v>0</v>
      </c>
      <c r="AZ8" s="213">
        <v>0</v>
      </c>
      <c r="BA8" s="213">
        <v>0</v>
      </c>
      <c r="BB8" s="213">
        <v>0</v>
      </c>
      <c r="BC8" s="213">
        <v>0</v>
      </c>
      <c r="BD8" s="213">
        <v>0</v>
      </c>
      <c r="BE8" s="213">
        <v>0</v>
      </c>
      <c r="BF8" s="210">
        <v>0</v>
      </c>
      <c r="BG8" s="213">
        <v>0</v>
      </c>
      <c r="BH8" s="213">
        <v>0</v>
      </c>
      <c r="BI8" s="213">
        <v>0</v>
      </c>
      <c r="BJ8" s="213">
        <v>0</v>
      </c>
      <c r="BK8" s="213">
        <v>0</v>
      </c>
      <c r="BL8" s="213">
        <v>0</v>
      </c>
      <c r="BM8" s="213">
        <v>0</v>
      </c>
      <c r="BN8" s="213">
        <v>0</v>
      </c>
      <c r="BO8" s="213">
        <v>0</v>
      </c>
      <c r="BP8" s="213">
        <v>0</v>
      </c>
      <c r="BQ8" s="213">
        <v>0</v>
      </c>
      <c r="BR8" s="213">
        <v>0</v>
      </c>
      <c r="BS8" s="213">
        <v>0</v>
      </c>
      <c r="BT8" s="213">
        <v>0</v>
      </c>
      <c r="BU8" s="213">
        <v>0</v>
      </c>
      <c r="BV8" s="213">
        <v>0</v>
      </c>
      <c r="BW8" s="213">
        <v>0</v>
      </c>
      <c r="BX8" s="213">
        <v>0</v>
      </c>
      <c r="BY8" s="213">
        <v>0</v>
      </c>
      <c r="BZ8" s="213">
        <v>0</v>
      </c>
      <c r="CA8" s="213">
        <v>0</v>
      </c>
      <c r="CB8" s="213">
        <v>0</v>
      </c>
      <c r="CC8" s="213">
        <v>0</v>
      </c>
      <c r="CD8" s="213">
        <v>0</v>
      </c>
      <c r="CE8" s="213">
        <v>0</v>
      </c>
      <c r="CF8" s="213">
        <v>0</v>
      </c>
      <c r="CG8" s="213">
        <v>0</v>
      </c>
      <c r="CH8" s="213">
        <v>0</v>
      </c>
      <c r="CI8" s="213">
        <v>0</v>
      </c>
      <c r="CJ8" s="213">
        <v>0</v>
      </c>
      <c r="CK8" s="213">
        <v>0</v>
      </c>
      <c r="CL8" s="213">
        <v>0</v>
      </c>
      <c r="CM8" s="213">
        <v>0</v>
      </c>
      <c r="CN8" s="213">
        <v>0</v>
      </c>
      <c r="CO8" s="213">
        <v>0</v>
      </c>
      <c r="CP8" s="213">
        <v>223097</v>
      </c>
      <c r="CQ8" s="213">
        <v>220297</v>
      </c>
      <c r="CR8" s="213">
        <v>-2800</v>
      </c>
      <c r="CS8" s="213">
        <v>-2800</v>
      </c>
      <c r="CT8" s="213">
        <v>0</v>
      </c>
      <c r="CU8" s="213">
        <v>222947</v>
      </c>
      <c r="CV8" s="213">
        <v>220147</v>
      </c>
      <c r="CW8" s="213">
        <v>-2800</v>
      </c>
      <c r="CX8" s="213">
        <v>-2800</v>
      </c>
      <c r="CY8" s="210">
        <v>0</v>
      </c>
      <c r="CZ8" s="213">
        <v>150</v>
      </c>
      <c r="DA8" s="213">
        <v>150</v>
      </c>
      <c r="DB8" s="213">
        <v>0</v>
      </c>
      <c r="DC8" s="213">
        <v>0</v>
      </c>
      <c r="DD8" s="210">
        <v>0</v>
      </c>
      <c r="DE8" s="213">
        <v>225294</v>
      </c>
      <c r="DF8" s="213">
        <v>222494</v>
      </c>
      <c r="DG8" s="213">
        <v>-2800</v>
      </c>
      <c r="DH8" s="213">
        <v>-2800</v>
      </c>
      <c r="DI8" s="213">
        <v>0</v>
      </c>
      <c r="DJ8" s="213">
        <v>0</v>
      </c>
      <c r="DK8" s="213">
        <v>2283</v>
      </c>
      <c r="DL8" s="213">
        <v>2283</v>
      </c>
      <c r="DM8" s="213">
        <v>2283</v>
      </c>
      <c r="DN8" s="213">
        <v>0</v>
      </c>
      <c r="DO8" s="213">
        <v>0</v>
      </c>
      <c r="DP8" s="213">
        <v>2163</v>
      </c>
      <c r="DQ8" s="213">
        <v>2163</v>
      </c>
      <c r="DR8" s="213">
        <v>2163</v>
      </c>
      <c r="DS8" s="213">
        <v>0</v>
      </c>
      <c r="DT8" s="213">
        <v>0</v>
      </c>
      <c r="DU8" s="213">
        <v>120</v>
      </c>
      <c r="DV8" s="213">
        <v>120</v>
      </c>
      <c r="DW8" s="213">
        <v>120</v>
      </c>
      <c r="DX8" s="213">
        <v>0</v>
      </c>
      <c r="DY8" s="213">
        <v>225294</v>
      </c>
      <c r="DZ8" s="213">
        <v>224777</v>
      </c>
      <c r="EA8" s="213">
        <v>-517</v>
      </c>
      <c r="EB8" s="213">
        <v>-517</v>
      </c>
      <c r="EC8" s="213">
        <v>0</v>
      </c>
      <c r="ED8" s="213">
        <v>225144</v>
      </c>
      <c r="EE8" s="213">
        <v>224507</v>
      </c>
      <c r="EF8" s="213">
        <v>-637</v>
      </c>
      <c r="EG8" s="213">
        <v>-637</v>
      </c>
      <c r="EH8" s="213">
        <v>0</v>
      </c>
      <c r="EI8" s="217">
        <v>150</v>
      </c>
      <c r="EJ8" s="210">
        <v>270</v>
      </c>
      <c r="EK8" s="210">
        <v>120</v>
      </c>
      <c r="EL8" s="210">
        <v>120</v>
      </c>
      <c r="EM8" s="210">
        <v>0</v>
      </c>
      <c r="EN8" s="218"/>
    </row>
    <row r="9" spans="1:144" s="215" customFormat="1" ht="17.100000000000001" customHeight="1" x14ac:dyDescent="0.2">
      <c r="A9" s="210" t="s">
        <v>33</v>
      </c>
      <c r="B9" s="210"/>
      <c r="C9" s="211" t="s">
        <v>74</v>
      </c>
      <c r="D9" s="212">
        <v>1639</v>
      </c>
      <c r="E9" s="213">
        <v>1639</v>
      </c>
      <c r="F9" s="213">
        <v>0</v>
      </c>
      <c r="G9" s="213">
        <v>0</v>
      </c>
      <c r="H9" s="210">
        <v>0</v>
      </c>
      <c r="I9" s="213">
        <v>0</v>
      </c>
      <c r="J9" s="213">
        <v>0</v>
      </c>
      <c r="K9" s="213">
        <v>0</v>
      </c>
      <c r="L9" s="213">
        <v>0</v>
      </c>
      <c r="M9" s="210">
        <v>0</v>
      </c>
      <c r="N9" s="213">
        <v>1639</v>
      </c>
      <c r="O9" s="213">
        <v>1639</v>
      </c>
      <c r="P9" s="213">
        <v>0</v>
      </c>
      <c r="Q9" s="213">
        <v>0</v>
      </c>
      <c r="R9" s="213">
        <v>0</v>
      </c>
      <c r="S9" s="213">
        <v>0</v>
      </c>
      <c r="T9" s="213">
        <v>239</v>
      </c>
      <c r="U9" s="213">
        <v>239</v>
      </c>
      <c r="V9" s="213">
        <v>239</v>
      </c>
      <c r="W9" s="213">
        <v>0</v>
      </c>
      <c r="X9" s="213">
        <v>0</v>
      </c>
      <c r="Y9" s="213">
        <v>239</v>
      </c>
      <c r="Z9" s="213">
        <v>239</v>
      </c>
      <c r="AA9" s="213">
        <v>239</v>
      </c>
      <c r="AB9" s="213">
        <v>0</v>
      </c>
      <c r="AC9" s="210">
        <v>0</v>
      </c>
      <c r="AD9" s="213">
        <v>0</v>
      </c>
      <c r="AE9" s="213">
        <v>0</v>
      </c>
      <c r="AF9" s="213">
        <v>0</v>
      </c>
      <c r="AG9" s="213">
        <v>0</v>
      </c>
      <c r="AH9" s="213">
        <v>0</v>
      </c>
      <c r="AI9" s="213">
        <v>239</v>
      </c>
      <c r="AJ9" s="213">
        <v>239</v>
      </c>
      <c r="AK9" s="213">
        <v>239</v>
      </c>
      <c r="AL9" s="213">
        <v>0</v>
      </c>
      <c r="AM9" s="213">
        <v>0</v>
      </c>
      <c r="AN9" s="213">
        <v>0</v>
      </c>
      <c r="AO9" s="213">
        <v>0</v>
      </c>
      <c r="AP9" s="213">
        <v>0</v>
      </c>
      <c r="AQ9" s="213">
        <v>0</v>
      </c>
      <c r="AR9" s="213">
        <v>0</v>
      </c>
      <c r="AS9" s="213">
        <v>0</v>
      </c>
      <c r="AT9" s="213">
        <v>0</v>
      </c>
      <c r="AU9" s="213">
        <v>0</v>
      </c>
      <c r="AV9" s="213">
        <v>0</v>
      </c>
      <c r="AW9" s="213">
        <v>1639</v>
      </c>
      <c r="AX9" s="213">
        <v>1878</v>
      </c>
      <c r="AY9" s="213">
        <v>239</v>
      </c>
      <c r="AZ9" s="213">
        <v>239</v>
      </c>
      <c r="BA9" s="213">
        <v>0</v>
      </c>
      <c r="BB9" s="213">
        <v>0</v>
      </c>
      <c r="BC9" s="213">
        <v>0</v>
      </c>
      <c r="BD9" s="213">
        <v>0</v>
      </c>
      <c r="BE9" s="213">
        <v>0</v>
      </c>
      <c r="BF9" s="210">
        <v>0</v>
      </c>
      <c r="BG9" s="213">
        <v>0</v>
      </c>
      <c r="BH9" s="213">
        <v>908</v>
      </c>
      <c r="BI9" s="213">
        <v>908</v>
      </c>
      <c r="BJ9" s="213">
        <v>908</v>
      </c>
      <c r="BK9" s="213">
        <v>0</v>
      </c>
      <c r="BL9" s="213">
        <v>0</v>
      </c>
      <c r="BM9" s="213">
        <v>908</v>
      </c>
      <c r="BN9" s="213">
        <v>908</v>
      </c>
      <c r="BO9" s="213">
        <v>908</v>
      </c>
      <c r="BP9" s="213">
        <v>0</v>
      </c>
      <c r="BQ9" s="213">
        <v>0</v>
      </c>
      <c r="BR9" s="213">
        <v>0</v>
      </c>
      <c r="BS9" s="213">
        <v>0</v>
      </c>
      <c r="BT9" s="213">
        <v>0</v>
      </c>
      <c r="BU9" s="213">
        <v>0</v>
      </c>
      <c r="BV9" s="213">
        <v>0</v>
      </c>
      <c r="BW9" s="213">
        <v>908</v>
      </c>
      <c r="BX9" s="213">
        <v>908</v>
      </c>
      <c r="BY9" s="213">
        <v>908</v>
      </c>
      <c r="BZ9" s="213">
        <v>0</v>
      </c>
      <c r="CA9" s="213">
        <v>0</v>
      </c>
      <c r="CB9" s="213">
        <v>0</v>
      </c>
      <c r="CC9" s="213">
        <v>0</v>
      </c>
      <c r="CD9" s="213">
        <v>0</v>
      </c>
      <c r="CE9" s="213">
        <v>0</v>
      </c>
      <c r="CF9" s="213">
        <v>0</v>
      </c>
      <c r="CG9" s="213">
        <v>0</v>
      </c>
      <c r="CH9" s="213">
        <v>0</v>
      </c>
      <c r="CI9" s="213">
        <v>0</v>
      </c>
      <c r="CJ9" s="213">
        <v>0</v>
      </c>
      <c r="CK9" s="213">
        <v>0</v>
      </c>
      <c r="CL9" s="213">
        <v>908</v>
      </c>
      <c r="CM9" s="213">
        <v>908</v>
      </c>
      <c r="CN9" s="213">
        <v>908</v>
      </c>
      <c r="CO9" s="213">
        <v>0</v>
      </c>
      <c r="CP9" s="213">
        <v>177678</v>
      </c>
      <c r="CQ9" s="213">
        <v>174477</v>
      </c>
      <c r="CR9" s="213">
        <v>-3201</v>
      </c>
      <c r="CS9" s="213">
        <v>-3201</v>
      </c>
      <c r="CT9" s="213">
        <v>0</v>
      </c>
      <c r="CU9" s="213">
        <v>177478</v>
      </c>
      <c r="CV9" s="213">
        <v>174277</v>
      </c>
      <c r="CW9" s="213">
        <v>-3201</v>
      </c>
      <c r="CX9" s="213">
        <v>-3201</v>
      </c>
      <c r="CY9" s="210">
        <v>0</v>
      </c>
      <c r="CZ9" s="213">
        <v>200</v>
      </c>
      <c r="DA9" s="213">
        <v>200</v>
      </c>
      <c r="DB9" s="213">
        <v>0</v>
      </c>
      <c r="DC9" s="213">
        <v>0</v>
      </c>
      <c r="DD9" s="210">
        <v>0</v>
      </c>
      <c r="DE9" s="213">
        <v>179317</v>
      </c>
      <c r="DF9" s="213">
        <v>177263</v>
      </c>
      <c r="DG9" s="213">
        <v>-2054</v>
      </c>
      <c r="DH9" s="213">
        <v>-2054</v>
      </c>
      <c r="DI9" s="213">
        <v>0</v>
      </c>
      <c r="DJ9" s="213">
        <v>0</v>
      </c>
      <c r="DK9" s="213">
        <v>349</v>
      </c>
      <c r="DL9" s="213">
        <v>349</v>
      </c>
      <c r="DM9" s="213">
        <v>349</v>
      </c>
      <c r="DN9" s="213">
        <v>0</v>
      </c>
      <c r="DO9" s="213">
        <v>0</v>
      </c>
      <c r="DP9" s="213">
        <v>349</v>
      </c>
      <c r="DQ9" s="213">
        <v>349</v>
      </c>
      <c r="DR9" s="213">
        <v>349</v>
      </c>
      <c r="DS9" s="213">
        <v>0</v>
      </c>
      <c r="DT9" s="213">
        <v>0</v>
      </c>
      <c r="DU9" s="213">
        <v>0</v>
      </c>
      <c r="DV9" s="213">
        <v>0</v>
      </c>
      <c r="DW9" s="213">
        <v>0</v>
      </c>
      <c r="DX9" s="213">
        <v>0</v>
      </c>
      <c r="DY9" s="213">
        <v>179317</v>
      </c>
      <c r="DZ9" s="213">
        <v>177612</v>
      </c>
      <c r="EA9" s="213">
        <v>-1705</v>
      </c>
      <c r="EB9" s="213">
        <v>-1705</v>
      </c>
      <c r="EC9" s="213">
        <v>0</v>
      </c>
      <c r="ED9" s="213">
        <v>179117</v>
      </c>
      <c r="EE9" s="213">
        <v>176504</v>
      </c>
      <c r="EF9" s="213">
        <v>-2613</v>
      </c>
      <c r="EG9" s="213">
        <v>-2613</v>
      </c>
      <c r="EH9" s="213">
        <v>0</v>
      </c>
      <c r="EI9" s="217">
        <v>200</v>
      </c>
      <c r="EJ9" s="210">
        <v>1108</v>
      </c>
      <c r="EK9" s="210">
        <v>908</v>
      </c>
      <c r="EL9" s="210">
        <v>908</v>
      </c>
      <c r="EM9" s="210">
        <v>0</v>
      </c>
    </row>
    <row r="10" spans="1:144" s="215" customFormat="1" ht="17.100000000000001" customHeight="1" x14ac:dyDescent="0.2">
      <c r="A10" s="210" t="s">
        <v>34</v>
      </c>
      <c r="B10" s="210"/>
      <c r="C10" s="211" t="s">
        <v>75</v>
      </c>
      <c r="D10" s="212">
        <v>1407</v>
      </c>
      <c r="E10" s="213">
        <v>1407</v>
      </c>
      <c r="F10" s="213">
        <v>0</v>
      </c>
      <c r="G10" s="213">
        <v>0</v>
      </c>
      <c r="H10" s="210">
        <v>0</v>
      </c>
      <c r="I10" s="213">
        <v>0</v>
      </c>
      <c r="J10" s="213">
        <v>0</v>
      </c>
      <c r="K10" s="213">
        <v>0</v>
      </c>
      <c r="L10" s="213">
        <v>0</v>
      </c>
      <c r="M10" s="210">
        <v>0</v>
      </c>
      <c r="N10" s="213">
        <v>1407</v>
      </c>
      <c r="O10" s="213">
        <v>1407</v>
      </c>
      <c r="P10" s="213">
        <v>0</v>
      </c>
      <c r="Q10" s="213">
        <v>0</v>
      </c>
      <c r="R10" s="213">
        <v>0</v>
      </c>
      <c r="S10" s="213">
        <v>0</v>
      </c>
      <c r="T10" s="213">
        <v>673</v>
      </c>
      <c r="U10" s="213">
        <v>673</v>
      </c>
      <c r="V10" s="213">
        <v>673</v>
      </c>
      <c r="W10" s="213">
        <v>0</v>
      </c>
      <c r="X10" s="213">
        <v>0</v>
      </c>
      <c r="Y10" s="213">
        <v>673</v>
      </c>
      <c r="Z10" s="213">
        <v>673</v>
      </c>
      <c r="AA10" s="213">
        <v>673</v>
      </c>
      <c r="AB10" s="213">
        <v>0</v>
      </c>
      <c r="AC10" s="210">
        <v>0</v>
      </c>
      <c r="AD10" s="213">
        <v>0</v>
      </c>
      <c r="AE10" s="213">
        <v>0</v>
      </c>
      <c r="AF10" s="213">
        <v>0</v>
      </c>
      <c r="AG10" s="213">
        <v>0</v>
      </c>
      <c r="AH10" s="213">
        <v>0</v>
      </c>
      <c r="AI10" s="213">
        <v>673</v>
      </c>
      <c r="AJ10" s="213">
        <v>673</v>
      </c>
      <c r="AK10" s="213">
        <v>673</v>
      </c>
      <c r="AL10" s="213">
        <v>0</v>
      </c>
      <c r="AM10" s="213">
        <v>0</v>
      </c>
      <c r="AN10" s="213">
        <v>0</v>
      </c>
      <c r="AO10" s="213">
        <v>0</v>
      </c>
      <c r="AP10" s="213">
        <v>0</v>
      </c>
      <c r="AQ10" s="213">
        <v>0</v>
      </c>
      <c r="AR10" s="213">
        <v>0</v>
      </c>
      <c r="AS10" s="213">
        <v>0</v>
      </c>
      <c r="AT10" s="213">
        <v>0</v>
      </c>
      <c r="AU10" s="213">
        <v>0</v>
      </c>
      <c r="AV10" s="213">
        <v>0</v>
      </c>
      <c r="AW10" s="213">
        <v>1407</v>
      </c>
      <c r="AX10" s="213">
        <v>2080</v>
      </c>
      <c r="AY10" s="213">
        <v>673</v>
      </c>
      <c r="AZ10" s="213">
        <v>673</v>
      </c>
      <c r="BA10" s="213">
        <v>0</v>
      </c>
      <c r="BB10" s="213">
        <v>0</v>
      </c>
      <c r="BC10" s="213">
        <v>0</v>
      </c>
      <c r="BD10" s="213">
        <v>0</v>
      </c>
      <c r="BE10" s="213">
        <v>0</v>
      </c>
      <c r="BF10" s="210">
        <v>0</v>
      </c>
      <c r="BG10" s="213">
        <v>0</v>
      </c>
      <c r="BH10" s="213">
        <v>1159</v>
      </c>
      <c r="BI10" s="213">
        <v>1159</v>
      </c>
      <c r="BJ10" s="213">
        <v>1159</v>
      </c>
      <c r="BK10" s="213">
        <v>0</v>
      </c>
      <c r="BL10" s="213">
        <v>0</v>
      </c>
      <c r="BM10" s="213">
        <v>1159</v>
      </c>
      <c r="BN10" s="213">
        <v>1159</v>
      </c>
      <c r="BO10" s="213">
        <v>1159</v>
      </c>
      <c r="BP10" s="213">
        <v>0</v>
      </c>
      <c r="BQ10" s="213">
        <v>0</v>
      </c>
      <c r="BR10" s="213">
        <v>0</v>
      </c>
      <c r="BS10" s="213">
        <v>0</v>
      </c>
      <c r="BT10" s="213">
        <v>0</v>
      </c>
      <c r="BU10" s="213">
        <v>0</v>
      </c>
      <c r="BV10" s="213">
        <v>0</v>
      </c>
      <c r="BW10" s="213">
        <v>1159</v>
      </c>
      <c r="BX10" s="213">
        <v>1159</v>
      </c>
      <c r="BY10" s="213">
        <v>1159</v>
      </c>
      <c r="BZ10" s="213">
        <v>0</v>
      </c>
      <c r="CA10" s="213">
        <v>0</v>
      </c>
      <c r="CB10" s="213">
        <v>0</v>
      </c>
      <c r="CC10" s="213">
        <v>0</v>
      </c>
      <c r="CD10" s="213">
        <v>0</v>
      </c>
      <c r="CE10" s="213">
        <v>0</v>
      </c>
      <c r="CF10" s="213">
        <v>0</v>
      </c>
      <c r="CG10" s="213">
        <v>0</v>
      </c>
      <c r="CH10" s="213">
        <v>0</v>
      </c>
      <c r="CI10" s="213">
        <v>0</v>
      </c>
      <c r="CJ10" s="213">
        <v>0</v>
      </c>
      <c r="CK10" s="213">
        <v>0</v>
      </c>
      <c r="CL10" s="213">
        <v>1159</v>
      </c>
      <c r="CM10" s="213">
        <v>1159</v>
      </c>
      <c r="CN10" s="213">
        <v>1159</v>
      </c>
      <c r="CO10" s="213">
        <v>0</v>
      </c>
      <c r="CP10" s="213">
        <v>242523</v>
      </c>
      <c r="CQ10" s="213">
        <v>239168</v>
      </c>
      <c r="CR10" s="213">
        <v>-3355</v>
      </c>
      <c r="CS10" s="213">
        <v>-3355</v>
      </c>
      <c r="CT10" s="213">
        <v>0</v>
      </c>
      <c r="CU10" s="213">
        <v>242311</v>
      </c>
      <c r="CV10" s="213">
        <v>238956</v>
      </c>
      <c r="CW10" s="213">
        <v>-3355</v>
      </c>
      <c r="CX10" s="213">
        <v>-3355</v>
      </c>
      <c r="CY10" s="210">
        <v>0</v>
      </c>
      <c r="CZ10" s="213">
        <v>212</v>
      </c>
      <c r="DA10" s="213">
        <v>212</v>
      </c>
      <c r="DB10" s="213">
        <v>0</v>
      </c>
      <c r="DC10" s="213">
        <v>0</v>
      </c>
      <c r="DD10" s="210">
        <v>0</v>
      </c>
      <c r="DE10" s="213">
        <v>243930</v>
      </c>
      <c r="DF10" s="213">
        <v>242407</v>
      </c>
      <c r="DG10" s="213">
        <v>-1523</v>
      </c>
      <c r="DH10" s="213">
        <v>-1523</v>
      </c>
      <c r="DI10" s="213">
        <v>0</v>
      </c>
      <c r="DJ10" s="213">
        <v>0</v>
      </c>
      <c r="DK10" s="213">
        <v>1891</v>
      </c>
      <c r="DL10" s="213">
        <v>1891</v>
      </c>
      <c r="DM10" s="213">
        <v>1891</v>
      </c>
      <c r="DN10" s="213">
        <v>0</v>
      </c>
      <c r="DO10" s="213">
        <v>0</v>
      </c>
      <c r="DP10" s="213">
        <v>1891</v>
      </c>
      <c r="DQ10" s="213">
        <v>1891</v>
      </c>
      <c r="DR10" s="213">
        <v>1891</v>
      </c>
      <c r="DS10" s="213">
        <v>0</v>
      </c>
      <c r="DT10" s="213">
        <v>0</v>
      </c>
      <c r="DU10" s="213">
        <v>0</v>
      </c>
      <c r="DV10" s="213">
        <v>0</v>
      </c>
      <c r="DW10" s="213">
        <v>0</v>
      </c>
      <c r="DX10" s="213">
        <v>0</v>
      </c>
      <c r="DY10" s="213">
        <v>243930</v>
      </c>
      <c r="DZ10" s="213">
        <v>244298</v>
      </c>
      <c r="EA10" s="213">
        <v>368</v>
      </c>
      <c r="EB10" s="213">
        <v>368</v>
      </c>
      <c r="EC10" s="213">
        <v>0</v>
      </c>
      <c r="ED10" s="213">
        <v>243718</v>
      </c>
      <c r="EE10" s="213">
        <v>242927</v>
      </c>
      <c r="EF10" s="213">
        <v>-791</v>
      </c>
      <c r="EG10" s="213">
        <v>-791</v>
      </c>
      <c r="EH10" s="213">
        <v>0</v>
      </c>
      <c r="EI10" s="217">
        <v>212</v>
      </c>
      <c r="EJ10" s="210">
        <v>1371</v>
      </c>
      <c r="EK10" s="210">
        <v>1159</v>
      </c>
      <c r="EL10" s="210">
        <v>1159</v>
      </c>
      <c r="EM10" s="210">
        <v>0</v>
      </c>
    </row>
    <row r="11" spans="1:144" s="215" customFormat="1" ht="17.100000000000001" customHeight="1" x14ac:dyDescent="0.2">
      <c r="A11" s="210" t="s">
        <v>32</v>
      </c>
      <c r="B11" s="210"/>
      <c r="C11" s="211" t="s">
        <v>212</v>
      </c>
      <c r="D11" s="212">
        <v>1695</v>
      </c>
      <c r="E11" s="213">
        <v>1695</v>
      </c>
      <c r="F11" s="213">
        <v>0</v>
      </c>
      <c r="G11" s="213">
        <v>0</v>
      </c>
      <c r="H11" s="210">
        <v>0</v>
      </c>
      <c r="I11" s="213">
        <v>0</v>
      </c>
      <c r="J11" s="213">
        <v>0</v>
      </c>
      <c r="K11" s="213">
        <v>0</v>
      </c>
      <c r="L11" s="213">
        <v>0</v>
      </c>
      <c r="M11" s="210">
        <v>0</v>
      </c>
      <c r="N11" s="213">
        <v>1695</v>
      </c>
      <c r="O11" s="213">
        <v>1695</v>
      </c>
      <c r="P11" s="213">
        <v>0</v>
      </c>
      <c r="Q11" s="213">
        <v>0</v>
      </c>
      <c r="R11" s="213">
        <v>0</v>
      </c>
      <c r="S11" s="213">
        <v>0</v>
      </c>
      <c r="T11" s="213">
        <v>237</v>
      </c>
      <c r="U11" s="213">
        <v>237</v>
      </c>
      <c r="V11" s="213">
        <v>237</v>
      </c>
      <c r="W11" s="213">
        <v>0</v>
      </c>
      <c r="X11" s="213">
        <v>0</v>
      </c>
      <c r="Y11" s="213">
        <v>237</v>
      </c>
      <c r="Z11" s="213">
        <v>237</v>
      </c>
      <c r="AA11" s="213">
        <v>237</v>
      </c>
      <c r="AB11" s="213">
        <v>0</v>
      </c>
      <c r="AC11" s="210">
        <v>0</v>
      </c>
      <c r="AD11" s="213">
        <v>0</v>
      </c>
      <c r="AE11" s="213">
        <v>0</v>
      </c>
      <c r="AF11" s="213">
        <v>0</v>
      </c>
      <c r="AG11" s="213">
        <v>0</v>
      </c>
      <c r="AH11" s="213">
        <v>0</v>
      </c>
      <c r="AI11" s="213">
        <v>237</v>
      </c>
      <c r="AJ11" s="213">
        <v>237</v>
      </c>
      <c r="AK11" s="213">
        <v>237</v>
      </c>
      <c r="AL11" s="213">
        <v>0</v>
      </c>
      <c r="AM11" s="213">
        <v>0</v>
      </c>
      <c r="AN11" s="213">
        <v>0</v>
      </c>
      <c r="AO11" s="213">
        <v>0</v>
      </c>
      <c r="AP11" s="213">
        <v>0</v>
      </c>
      <c r="AQ11" s="213">
        <v>0</v>
      </c>
      <c r="AR11" s="213">
        <v>0</v>
      </c>
      <c r="AS11" s="213">
        <v>0</v>
      </c>
      <c r="AT11" s="213">
        <v>0</v>
      </c>
      <c r="AU11" s="213">
        <v>0</v>
      </c>
      <c r="AV11" s="213">
        <v>0</v>
      </c>
      <c r="AW11" s="213">
        <v>1695</v>
      </c>
      <c r="AX11" s="213">
        <v>1932</v>
      </c>
      <c r="AY11" s="213">
        <v>237</v>
      </c>
      <c r="AZ11" s="213">
        <v>237</v>
      </c>
      <c r="BA11" s="213">
        <v>0</v>
      </c>
      <c r="BB11" s="213">
        <v>0</v>
      </c>
      <c r="BC11" s="213">
        <v>0</v>
      </c>
      <c r="BD11" s="213">
        <v>0</v>
      </c>
      <c r="BE11" s="213">
        <v>0</v>
      </c>
      <c r="BF11" s="210">
        <v>0</v>
      </c>
      <c r="BG11" s="213">
        <v>0</v>
      </c>
      <c r="BH11" s="213">
        <v>1603</v>
      </c>
      <c r="BI11" s="213">
        <v>1603</v>
      </c>
      <c r="BJ11" s="213">
        <v>1603</v>
      </c>
      <c r="BK11" s="213">
        <v>0</v>
      </c>
      <c r="BL11" s="213">
        <v>0</v>
      </c>
      <c r="BM11" s="213">
        <v>1603</v>
      </c>
      <c r="BN11" s="213">
        <v>1603</v>
      </c>
      <c r="BO11" s="213">
        <v>1603</v>
      </c>
      <c r="BP11" s="213">
        <v>0</v>
      </c>
      <c r="BQ11" s="213">
        <v>0</v>
      </c>
      <c r="BR11" s="213">
        <v>0</v>
      </c>
      <c r="BS11" s="213">
        <v>0</v>
      </c>
      <c r="BT11" s="213">
        <v>0</v>
      </c>
      <c r="BU11" s="213">
        <v>0</v>
      </c>
      <c r="BV11" s="213">
        <v>0</v>
      </c>
      <c r="BW11" s="213">
        <v>1603</v>
      </c>
      <c r="BX11" s="213">
        <v>1603</v>
      </c>
      <c r="BY11" s="213">
        <v>1603</v>
      </c>
      <c r="BZ11" s="213">
        <v>0</v>
      </c>
      <c r="CA11" s="213">
        <v>0</v>
      </c>
      <c r="CB11" s="213">
        <v>0</v>
      </c>
      <c r="CC11" s="213">
        <v>0</v>
      </c>
      <c r="CD11" s="213">
        <v>0</v>
      </c>
      <c r="CE11" s="213">
        <v>0</v>
      </c>
      <c r="CF11" s="213">
        <v>0</v>
      </c>
      <c r="CG11" s="213">
        <v>0</v>
      </c>
      <c r="CH11" s="213">
        <v>0</v>
      </c>
      <c r="CI11" s="213">
        <v>0</v>
      </c>
      <c r="CJ11" s="213">
        <v>0</v>
      </c>
      <c r="CK11" s="213">
        <v>0</v>
      </c>
      <c r="CL11" s="213">
        <v>1603</v>
      </c>
      <c r="CM11" s="213">
        <v>1603</v>
      </c>
      <c r="CN11" s="213">
        <v>1603</v>
      </c>
      <c r="CO11" s="213">
        <v>0</v>
      </c>
      <c r="CP11" s="213">
        <v>253119</v>
      </c>
      <c r="CQ11" s="213">
        <v>249884</v>
      </c>
      <c r="CR11" s="213">
        <v>-3235</v>
      </c>
      <c r="CS11" s="213">
        <v>-3235</v>
      </c>
      <c r="CT11" s="213">
        <v>0</v>
      </c>
      <c r="CU11" s="213">
        <v>252919</v>
      </c>
      <c r="CV11" s="213">
        <v>249684</v>
      </c>
      <c r="CW11" s="213">
        <v>-3235</v>
      </c>
      <c r="CX11" s="213">
        <v>-3235</v>
      </c>
      <c r="CY11" s="210">
        <v>0</v>
      </c>
      <c r="CZ11" s="213">
        <v>200</v>
      </c>
      <c r="DA11" s="213">
        <v>200</v>
      </c>
      <c r="DB11" s="213">
        <v>0</v>
      </c>
      <c r="DC11" s="213">
        <v>0</v>
      </c>
      <c r="DD11" s="210">
        <v>0</v>
      </c>
      <c r="DE11" s="213">
        <v>254814</v>
      </c>
      <c r="DF11" s="213">
        <v>253419</v>
      </c>
      <c r="DG11" s="213">
        <v>-1395</v>
      </c>
      <c r="DH11" s="213">
        <v>-1395</v>
      </c>
      <c r="DI11" s="213">
        <v>0</v>
      </c>
      <c r="DJ11" s="213">
        <v>0</v>
      </c>
      <c r="DK11" s="213">
        <v>1452</v>
      </c>
      <c r="DL11" s="213">
        <v>1452</v>
      </c>
      <c r="DM11" s="213">
        <v>1452</v>
      </c>
      <c r="DN11" s="213">
        <v>0</v>
      </c>
      <c r="DO11" s="213">
        <v>0</v>
      </c>
      <c r="DP11" s="213">
        <v>1452</v>
      </c>
      <c r="DQ11" s="213">
        <v>1452</v>
      </c>
      <c r="DR11" s="213">
        <v>1452</v>
      </c>
      <c r="DS11" s="213">
        <v>0</v>
      </c>
      <c r="DT11" s="213">
        <v>0</v>
      </c>
      <c r="DU11" s="213">
        <v>0</v>
      </c>
      <c r="DV11" s="213">
        <v>0</v>
      </c>
      <c r="DW11" s="213">
        <v>0</v>
      </c>
      <c r="DX11" s="213">
        <v>0</v>
      </c>
      <c r="DY11" s="213">
        <v>254814</v>
      </c>
      <c r="DZ11" s="213">
        <v>254871</v>
      </c>
      <c r="EA11" s="213">
        <v>57</v>
      </c>
      <c r="EB11" s="213">
        <v>57</v>
      </c>
      <c r="EC11" s="213">
        <v>0</v>
      </c>
      <c r="ED11" s="213">
        <v>254614</v>
      </c>
      <c r="EE11" s="213">
        <v>253068</v>
      </c>
      <c r="EF11" s="213">
        <v>-1546</v>
      </c>
      <c r="EG11" s="213">
        <v>-1546</v>
      </c>
      <c r="EH11" s="213">
        <v>0</v>
      </c>
      <c r="EI11" s="217">
        <v>200</v>
      </c>
      <c r="EJ11" s="210">
        <v>1803</v>
      </c>
      <c r="EK11" s="210">
        <v>1603</v>
      </c>
      <c r="EL11" s="210">
        <v>1603</v>
      </c>
      <c r="EM11" s="210">
        <v>0</v>
      </c>
    </row>
    <row r="12" spans="1:144" s="215" customFormat="1" ht="17.100000000000001" customHeight="1" x14ac:dyDescent="0.2">
      <c r="A12" s="210" t="s">
        <v>38</v>
      </c>
      <c r="B12" s="210"/>
      <c r="C12" s="211" t="s">
        <v>76</v>
      </c>
      <c r="D12" s="212">
        <v>708</v>
      </c>
      <c r="E12" s="213">
        <v>708</v>
      </c>
      <c r="F12" s="213">
        <v>0</v>
      </c>
      <c r="G12" s="213">
        <v>0</v>
      </c>
      <c r="H12" s="210">
        <v>0</v>
      </c>
      <c r="I12" s="213">
        <v>0</v>
      </c>
      <c r="J12" s="213">
        <v>0</v>
      </c>
      <c r="K12" s="213">
        <v>0</v>
      </c>
      <c r="L12" s="213">
        <v>0</v>
      </c>
      <c r="M12" s="210">
        <v>0</v>
      </c>
      <c r="N12" s="213">
        <v>708</v>
      </c>
      <c r="O12" s="213">
        <v>708</v>
      </c>
      <c r="P12" s="213">
        <v>0</v>
      </c>
      <c r="Q12" s="213">
        <v>0</v>
      </c>
      <c r="R12" s="213">
        <v>0</v>
      </c>
      <c r="S12" s="213">
        <v>0</v>
      </c>
      <c r="T12" s="213">
        <v>612</v>
      </c>
      <c r="U12" s="213">
        <v>612</v>
      </c>
      <c r="V12" s="213">
        <v>612</v>
      </c>
      <c r="W12" s="213">
        <v>0</v>
      </c>
      <c r="X12" s="213">
        <v>0</v>
      </c>
      <c r="Y12" s="213">
        <v>612</v>
      </c>
      <c r="Z12" s="213">
        <v>612</v>
      </c>
      <c r="AA12" s="213">
        <v>612</v>
      </c>
      <c r="AB12" s="213">
        <v>0</v>
      </c>
      <c r="AC12" s="210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612</v>
      </c>
      <c r="AJ12" s="213">
        <v>612</v>
      </c>
      <c r="AK12" s="213">
        <v>612</v>
      </c>
      <c r="AL12" s="213">
        <v>0</v>
      </c>
      <c r="AM12" s="213">
        <v>0</v>
      </c>
      <c r="AN12" s="213">
        <v>0</v>
      </c>
      <c r="AO12" s="213">
        <v>0</v>
      </c>
      <c r="AP12" s="213">
        <v>0</v>
      </c>
      <c r="AQ12" s="213">
        <v>0</v>
      </c>
      <c r="AR12" s="213">
        <v>0</v>
      </c>
      <c r="AS12" s="213">
        <v>0</v>
      </c>
      <c r="AT12" s="213">
        <v>0</v>
      </c>
      <c r="AU12" s="213">
        <v>0</v>
      </c>
      <c r="AV12" s="213">
        <v>0</v>
      </c>
      <c r="AW12" s="213">
        <v>708</v>
      </c>
      <c r="AX12" s="213">
        <v>1320</v>
      </c>
      <c r="AY12" s="213">
        <v>612</v>
      </c>
      <c r="AZ12" s="213">
        <v>612</v>
      </c>
      <c r="BA12" s="213">
        <v>0</v>
      </c>
      <c r="BB12" s="213">
        <v>0</v>
      </c>
      <c r="BC12" s="213">
        <v>0</v>
      </c>
      <c r="BD12" s="213">
        <v>0</v>
      </c>
      <c r="BE12" s="213">
        <v>0</v>
      </c>
      <c r="BF12" s="210">
        <v>0</v>
      </c>
      <c r="BG12" s="213">
        <v>0</v>
      </c>
      <c r="BH12" s="213">
        <v>984</v>
      </c>
      <c r="BI12" s="213">
        <v>984</v>
      </c>
      <c r="BJ12" s="213">
        <v>984</v>
      </c>
      <c r="BK12" s="213">
        <v>0</v>
      </c>
      <c r="BL12" s="213">
        <v>0</v>
      </c>
      <c r="BM12" s="213">
        <v>984</v>
      </c>
      <c r="BN12" s="213">
        <v>984</v>
      </c>
      <c r="BO12" s="213">
        <v>984</v>
      </c>
      <c r="BP12" s="213">
        <v>0</v>
      </c>
      <c r="BQ12" s="213">
        <v>0</v>
      </c>
      <c r="BR12" s="213">
        <v>0</v>
      </c>
      <c r="BS12" s="213">
        <v>0</v>
      </c>
      <c r="BT12" s="213">
        <v>0</v>
      </c>
      <c r="BU12" s="213">
        <v>0</v>
      </c>
      <c r="BV12" s="213">
        <v>0</v>
      </c>
      <c r="BW12" s="213">
        <v>984</v>
      </c>
      <c r="BX12" s="213">
        <v>984</v>
      </c>
      <c r="BY12" s="213">
        <v>984</v>
      </c>
      <c r="BZ12" s="213">
        <v>0</v>
      </c>
      <c r="CA12" s="213">
        <v>0</v>
      </c>
      <c r="CB12" s="213">
        <v>0</v>
      </c>
      <c r="CC12" s="213">
        <v>0</v>
      </c>
      <c r="CD12" s="213">
        <v>0</v>
      </c>
      <c r="CE12" s="213">
        <v>0</v>
      </c>
      <c r="CF12" s="213">
        <v>0</v>
      </c>
      <c r="CG12" s="213">
        <v>0</v>
      </c>
      <c r="CH12" s="213">
        <v>0</v>
      </c>
      <c r="CI12" s="213">
        <v>0</v>
      </c>
      <c r="CJ12" s="213">
        <v>0</v>
      </c>
      <c r="CK12" s="213">
        <v>0</v>
      </c>
      <c r="CL12" s="213">
        <v>984</v>
      </c>
      <c r="CM12" s="213">
        <v>984</v>
      </c>
      <c r="CN12" s="213">
        <v>984</v>
      </c>
      <c r="CO12" s="213">
        <v>0</v>
      </c>
      <c r="CP12" s="213">
        <v>217718</v>
      </c>
      <c r="CQ12" s="213">
        <v>214364</v>
      </c>
      <c r="CR12" s="213">
        <v>-3354</v>
      </c>
      <c r="CS12" s="213">
        <v>-3354</v>
      </c>
      <c r="CT12" s="213">
        <v>0</v>
      </c>
      <c r="CU12" s="213">
        <v>217518</v>
      </c>
      <c r="CV12" s="213">
        <v>214164</v>
      </c>
      <c r="CW12" s="213">
        <v>-3354</v>
      </c>
      <c r="CX12" s="213">
        <v>-3354</v>
      </c>
      <c r="CY12" s="210">
        <v>0</v>
      </c>
      <c r="CZ12" s="213">
        <v>200</v>
      </c>
      <c r="DA12" s="213">
        <v>200</v>
      </c>
      <c r="DB12" s="213">
        <v>0</v>
      </c>
      <c r="DC12" s="213">
        <v>0</v>
      </c>
      <c r="DD12" s="210">
        <v>0</v>
      </c>
      <c r="DE12" s="213">
        <v>218426</v>
      </c>
      <c r="DF12" s="213">
        <v>216668</v>
      </c>
      <c r="DG12" s="213">
        <v>-1758</v>
      </c>
      <c r="DH12" s="213">
        <v>-1758</v>
      </c>
      <c r="DI12" s="213">
        <v>0</v>
      </c>
      <c r="DJ12" s="213">
        <v>0</v>
      </c>
      <c r="DK12" s="213">
        <v>873</v>
      </c>
      <c r="DL12" s="213">
        <v>873</v>
      </c>
      <c r="DM12" s="213">
        <v>873</v>
      </c>
      <c r="DN12" s="213">
        <v>0</v>
      </c>
      <c r="DO12" s="213">
        <v>0</v>
      </c>
      <c r="DP12" s="213">
        <v>873</v>
      </c>
      <c r="DQ12" s="213">
        <v>873</v>
      </c>
      <c r="DR12" s="213">
        <v>873</v>
      </c>
      <c r="DS12" s="213">
        <v>0</v>
      </c>
      <c r="DT12" s="213">
        <v>0</v>
      </c>
      <c r="DU12" s="213">
        <v>0</v>
      </c>
      <c r="DV12" s="213">
        <v>0</v>
      </c>
      <c r="DW12" s="213">
        <v>0</v>
      </c>
      <c r="DX12" s="213">
        <v>0</v>
      </c>
      <c r="DY12" s="213">
        <v>218426</v>
      </c>
      <c r="DZ12" s="213">
        <v>217541</v>
      </c>
      <c r="EA12" s="213">
        <v>-885</v>
      </c>
      <c r="EB12" s="213">
        <v>-885</v>
      </c>
      <c r="EC12" s="213">
        <v>0</v>
      </c>
      <c r="ED12" s="213">
        <v>218226</v>
      </c>
      <c r="EE12" s="213">
        <v>216357</v>
      </c>
      <c r="EF12" s="213">
        <v>-1869</v>
      </c>
      <c r="EG12" s="213">
        <v>-1869</v>
      </c>
      <c r="EH12" s="213">
        <v>0</v>
      </c>
      <c r="EI12" s="217">
        <v>200</v>
      </c>
      <c r="EJ12" s="210">
        <v>1184</v>
      </c>
      <c r="EK12" s="210">
        <v>984</v>
      </c>
      <c r="EL12" s="210">
        <v>984</v>
      </c>
      <c r="EM12" s="210">
        <v>0</v>
      </c>
    </row>
    <row r="13" spans="1:144" s="215" customFormat="1" ht="17.100000000000001" customHeight="1" x14ac:dyDescent="0.2">
      <c r="A13" s="210" t="s">
        <v>35</v>
      </c>
      <c r="B13" s="210"/>
      <c r="C13" s="211" t="s">
        <v>77</v>
      </c>
      <c r="D13" s="212">
        <v>1723</v>
      </c>
      <c r="E13" s="213">
        <v>1723</v>
      </c>
      <c r="F13" s="213">
        <v>0</v>
      </c>
      <c r="G13" s="213">
        <v>0</v>
      </c>
      <c r="H13" s="210">
        <v>0</v>
      </c>
      <c r="I13" s="213">
        <v>0</v>
      </c>
      <c r="J13" s="213">
        <v>0</v>
      </c>
      <c r="K13" s="213">
        <v>0</v>
      </c>
      <c r="L13" s="213">
        <v>0</v>
      </c>
      <c r="M13" s="210">
        <v>0</v>
      </c>
      <c r="N13" s="213">
        <v>1723</v>
      </c>
      <c r="O13" s="213">
        <v>1723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13">
        <v>0</v>
      </c>
      <c r="V13" s="213">
        <v>0</v>
      </c>
      <c r="W13" s="213">
        <v>0</v>
      </c>
      <c r="X13" s="213">
        <v>0</v>
      </c>
      <c r="Y13" s="213">
        <v>0</v>
      </c>
      <c r="Z13" s="213">
        <v>0</v>
      </c>
      <c r="AA13" s="213">
        <v>0</v>
      </c>
      <c r="AB13" s="213">
        <v>0</v>
      </c>
      <c r="AC13" s="210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  <c r="AL13" s="213">
        <v>0</v>
      </c>
      <c r="AM13" s="213">
        <v>0</v>
      </c>
      <c r="AN13" s="213">
        <v>0</v>
      </c>
      <c r="AO13" s="213">
        <v>0</v>
      </c>
      <c r="AP13" s="213">
        <v>0</v>
      </c>
      <c r="AQ13" s="213">
        <v>0</v>
      </c>
      <c r="AR13" s="213">
        <v>0</v>
      </c>
      <c r="AS13" s="213">
        <v>0</v>
      </c>
      <c r="AT13" s="213">
        <v>0</v>
      </c>
      <c r="AU13" s="213">
        <v>0</v>
      </c>
      <c r="AV13" s="213">
        <v>0</v>
      </c>
      <c r="AW13" s="213">
        <v>1723</v>
      </c>
      <c r="AX13" s="213">
        <v>1723</v>
      </c>
      <c r="AY13" s="213">
        <v>0</v>
      </c>
      <c r="AZ13" s="213">
        <v>0</v>
      </c>
      <c r="BA13" s="213">
        <v>0</v>
      </c>
      <c r="BB13" s="213">
        <v>0</v>
      </c>
      <c r="BC13" s="213">
        <v>0</v>
      </c>
      <c r="BD13" s="213">
        <v>0</v>
      </c>
      <c r="BE13" s="213">
        <v>0</v>
      </c>
      <c r="BF13" s="210">
        <v>0</v>
      </c>
      <c r="BG13" s="213">
        <v>0</v>
      </c>
      <c r="BH13" s="213">
        <v>0</v>
      </c>
      <c r="BI13" s="213">
        <v>0</v>
      </c>
      <c r="BJ13" s="213">
        <v>0</v>
      </c>
      <c r="BK13" s="213">
        <v>0</v>
      </c>
      <c r="BL13" s="213">
        <v>0</v>
      </c>
      <c r="BM13" s="213">
        <v>0</v>
      </c>
      <c r="BN13" s="213">
        <v>0</v>
      </c>
      <c r="BO13" s="213">
        <v>0</v>
      </c>
      <c r="BP13" s="213">
        <v>0</v>
      </c>
      <c r="BQ13" s="213">
        <v>0</v>
      </c>
      <c r="BR13" s="213">
        <v>0</v>
      </c>
      <c r="BS13" s="213">
        <v>0</v>
      </c>
      <c r="BT13" s="213">
        <v>0</v>
      </c>
      <c r="BU13" s="213">
        <v>0</v>
      </c>
      <c r="BV13" s="213">
        <v>0</v>
      </c>
      <c r="BW13" s="213">
        <v>0</v>
      </c>
      <c r="BX13" s="213">
        <v>0</v>
      </c>
      <c r="BY13" s="213">
        <v>0</v>
      </c>
      <c r="BZ13" s="213">
        <v>0</v>
      </c>
      <c r="CA13" s="213">
        <v>0</v>
      </c>
      <c r="CB13" s="213">
        <v>0</v>
      </c>
      <c r="CC13" s="213">
        <v>0</v>
      </c>
      <c r="CD13" s="213">
        <v>0</v>
      </c>
      <c r="CE13" s="213">
        <v>0</v>
      </c>
      <c r="CF13" s="213">
        <v>0</v>
      </c>
      <c r="CG13" s="213">
        <v>0</v>
      </c>
      <c r="CH13" s="213">
        <v>0</v>
      </c>
      <c r="CI13" s="213">
        <v>0</v>
      </c>
      <c r="CJ13" s="213">
        <v>0</v>
      </c>
      <c r="CK13" s="213">
        <v>0</v>
      </c>
      <c r="CL13" s="213">
        <v>0</v>
      </c>
      <c r="CM13" s="213">
        <v>0</v>
      </c>
      <c r="CN13" s="213">
        <v>0</v>
      </c>
      <c r="CO13" s="213">
        <v>0</v>
      </c>
      <c r="CP13" s="213">
        <v>263020</v>
      </c>
      <c r="CQ13" s="213">
        <v>259333</v>
      </c>
      <c r="CR13" s="213">
        <v>-3687</v>
      </c>
      <c r="CS13" s="213">
        <v>-3687</v>
      </c>
      <c r="CT13" s="213">
        <v>0</v>
      </c>
      <c r="CU13" s="213">
        <v>262720</v>
      </c>
      <c r="CV13" s="213">
        <v>259033</v>
      </c>
      <c r="CW13" s="213">
        <v>-3687</v>
      </c>
      <c r="CX13" s="213">
        <v>-3687</v>
      </c>
      <c r="CY13" s="210">
        <v>0</v>
      </c>
      <c r="CZ13" s="213">
        <v>300</v>
      </c>
      <c r="DA13" s="213">
        <v>300</v>
      </c>
      <c r="DB13" s="213">
        <v>0</v>
      </c>
      <c r="DC13" s="213">
        <v>0</v>
      </c>
      <c r="DD13" s="210">
        <v>0</v>
      </c>
      <c r="DE13" s="213">
        <v>264743</v>
      </c>
      <c r="DF13" s="213">
        <v>261056</v>
      </c>
      <c r="DG13" s="213">
        <v>-3687</v>
      </c>
      <c r="DH13" s="213">
        <v>-3687</v>
      </c>
      <c r="DI13" s="213">
        <v>0</v>
      </c>
      <c r="DJ13" s="213">
        <v>0</v>
      </c>
      <c r="DK13" s="213">
        <v>1443</v>
      </c>
      <c r="DL13" s="213">
        <v>1443</v>
      </c>
      <c r="DM13" s="213">
        <v>1443</v>
      </c>
      <c r="DN13" s="213">
        <v>0</v>
      </c>
      <c r="DO13" s="213">
        <v>0</v>
      </c>
      <c r="DP13" s="213">
        <v>1148</v>
      </c>
      <c r="DQ13" s="213">
        <v>1148</v>
      </c>
      <c r="DR13" s="213">
        <v>1148</v>
      </c>
      <c r="DS13" s="213">
        <v>0</v>
      </c>
      <c r="DT13" s="213">
        <v>0</v>
      </c>
      <c r="DU13" s="213">
        <v>295</v>
      </c>
      <c r="DV13" s="213">
        <v>295</v>
      </c>
      <c r="DW13" s="213">
        <v>295</v>
      </c>
      <c r="DX13" s="213">
        <v>0</v>
      </c>
      <c r="DY13" s="213">
        <v>264743</v>
      </c>
      <c r="DZ13" s="213">
        <v>262499</v>
      </c>
      <c r="EA13" s="213">
        <v>-2244</v>
      </c>
      <c r="EB13" s="213">
        <v>-2244</v>
      </c>
      <c r="EC13" s="213">
        <v>0</v>
      </c>
      <c r="ED13" s="213">
        <v>264443</v>
      </c>
      <c r="EE13" s="213">
        <v>261904</v>
      </c>
      <c r="EF13" s="213">
        <v>-2539</v>
      </c>
      <c r="EG13" s="213">
        <v>-2539</v>
      </c>
      <c r="EH13" s="213">
        <v>0</v>
      </c>
      <c r="EI13" s="217">
        <v>300</v>
      </c>
      <c r="EJ13" s="210">
        <v>595</v>
      </c>
      <c r="EK13" s="210">
        <v>295</v>
      </c>
      <c r="EL13" s="210">
        <v>295</v>
      </c>
      <c r="EM13" s="210">
        <v>0</v>
      </c>
    </row>
    <row r="14" spans="1:144" s="215" customFormat="1" ht="17.100000000000001" customHeight="1" x14ac:dyDescent="0.2">
      <c r="A14" s="210" t="s">
        <v>36</v>
      </c>
      <c r="B14" s="210"/>
      <c r="C14" s="211" t="s">
        <v>264</v>
      </c>
      <c r="D14" s="212">
        <v>427499</v>
      </c>
      <c r="E14" s="213">
        <v>427499</v>
      </c>
      <c r="F14" s="213">
        <v>0</v>
      </c>
      <c r="G14" s="213">
        <v>0</v>
      </c>
      <c r="H14" s="210">
        <v>0</v>
      </c>
      <c r="I14" s="213">
        <v>393294</v>
      </c>
      <c r="J14" s="213">
        <v>393294</v>
      </c>
      <c r="K14" s="213">
        <v>0</v>
      </c>
      <c r="L14" s="213">
        <v>0</v>
      </c>
      <c r="M14" s="210">
        <v>0</v>
      </c>
      <c r="N14" s="213">
        <v>34205</v>
      </c>
      <c r="O14" s="213">
        <v>34205</v>
      </c>
      <c r="P14" s="213">
        <v>0</v>
      </c>
      <c r="Q14" s="213">
        <v>0</v>
      </c>
      <c r="R14" s="213">
        <v>0</v>
      </c>
      <c r="S14" s="213">
        <v>297750</v>
      </c>
      <c r="T14" s="213">
        <v>297750</v>
      </c>
      <c r="U14" s="213">
        <v>0</v>
      </c>
      <c r="V14" s="213">
        <v>0</v>
      </c>
      <c r="W14" s="213">
        <v>0</v>
      </c>
      <c r="X14" s="213">
        <v>297750</v>
      </c>
      <c r="Y14" s="213">
        <v>297750</v>
      </c>
      <c r="Z14" s="213">
        <v>0</v>
      </c>
      <c r="AA14" s="213">
        <v>0</v>
      </c>
      <c r="AB14" s="213">
        <v>0</v>
      </c>
      <c r="AC14" s="210">
        <v>297750</v>
      </c>
      <c r="AD14" s="213">
        <v>297750</v>
      </c>
      <c r="AE14" s="213">
        <v>0</v>
      </c>
      <c r="AF14" s="213">
        <v>0</v>
      </c>
      <c r="AG14" s="213">
        <v>0</v>
      </c>
      <c r="AH14" s="213">
        <v>0</v>
      </c>
      <c r="AI14" s="213">
        <v>0</v>
      </c>
      <c r="AJ14" s="213">
        <v>0</v>
      </c>
      <c r="AK14" s="213">
        <v>0</v>
      </c>
      <c r="AL14" s="213">
        <v>0</v>
      </c>
      <c r="AM14" s="213">
        <v>0</v>
      </c>
      <c r="AN14" s="213">
        <v>0</v>
      </c>
      <c r="AO14" s="213">
        <v>0</v>
      </c>
      <c r="AP14" s="213">
        <v>0</v>
      </c>
      <c r="AQ14" s="213">
        <v>0</v>
      </c>
      <c r="AR14" s="213">
        <v>0</v>
      </c>
      <c r="AS14" s="213">
        <v>0</v>
      </c>
      <c r="AT14" s="213">
        <v>0</v>
      </c>
      <c r="AU14" s="213">
        <v>0</v>
      </c>
      <c r="AV14" s="213">
        <v>0</v>
      </c>
      <c r="AW14" s="213">
        <v>725249</v>
      </c>
      <c r="AX14" s="213">
        <v>725249</v>
      </c>
      <c r="AY14" s="213">
        <v>0</v>
      </c>
      <c r="AZ14" s="213">
        <v>0</v>
      </c>
      <c r="BA14" s="213">
        <v>0</v>
      </c>
      <c r="BB14" s="213">
        <v>0</v>
      </c>
      <c r="BC14" s="213">
        <v>0</v>
      </c>
      <c r="BD14" s="213">
        <v>0</v>
      </c>
      <c r="BE14" s="213">
        <v>0</v>
      </c>
      <c r="BF14" s="210">
        <v>0</v>
      </c>
      <c r="BG14" s="213">
        <v>0</v>
      </c>
      <c r="BH14" s="213">
        <v>0</v>
      </c>
      <c r="BI14" s="213">
        <v>0</v>
      </c>
      <c r="BJ14" s="213">
        <v>0</v>
      </c>
      <c r="BK14" s="213">
        <v>0</v>
      </c>
      <c r="BL14" s="213">
        <v>0</v>
      </c>
      <c r="BM14" s="213">
        <v>0</v>
      </c>
      <c r="BN14" s="213">
        <v>0</v>
      </c>
      <c r="BO14" s="213">
        <v>0</v>
      </c>
      <c r="BP14" s="213">
        <v>0</v>
      </c>
      <c r="BQ14" s="213">
        <v>0</v>
      </c>
      <c r="BR14" s="213">
        <v>0</v>
      </c>
      <c r="BS14" s="213">
        <v>0</v>
      </c>
      <c r="BT14" s="213">
        <v>0</v>
      </c>
      <c r="BU14" s="213">
        <v>0</v>
      </c>
      <c r="BV14" s="213">
        <v>0</v>
      </c>
      <c r="BW14" s="213">
        <v>0</v>
      </c>
      <c r="BX14" s="213">
        <v>0</v>
      </c>
      <c r="BY14" s="213">
        <v>0</v>
      </c>
      <c r="BZ14" s="213">
        <v>0</v>
      </c>
      <c r="CA14" s="213">
        <v>0</v>
      </c>
      <c r="CB14" s="213">
        <v>0</v>
      </c>
      <c r="CC14" s="213">
        <v>0</v>
      </c>
      <c r="CD14" s="213">
        <v>0</v>
      </c>
      <c r="CE14" s="213">
        <v>0</v>
      </c>
      <c r="CF14" s="213">
        <v>0</v>
      </c>
      <c r="CG14" s="213">
        <v>0</v>
      </c>
      <c r="CH14" s="213">
        <v>0</v>
      </c>
      <c r="CI14" s="213">
        <v>0</v>
      </c>
      <c r="CJ14" s="213">
        <v>0</v>
      </c>
      <c r="CK14" s="213">
        <v>0</v>
      </c>
      <c r="CL14" s="213">
        <v>0</v>
      </c>
      <c r="CM14" s="213">
        <v>0</v>
      </c>
      <c r="CN14" s="213">
        <v>0</v>
      </c>
      <c r="CO14" s="213">
        <v>0</v>
      </c>
      <c r="CP14" s="213">
        <v>1591501</v>
      </c>
      <c r="CQ14" s="213">
        <v>1628511</v>
      </c>
      <c r="CR14" s="213">
        <v>37010</v>
      </c>
      <c r="CS14" s="213">
        <v>37010</v>
      </c>
      <c r="CT14" s="213">
        <v>0</v>
      </c>
      <c r="CU14" s="213">
        <v>1569786</v>
      </c>
      <c r="CV14" s="213">
        <v>1606796</v>
      </c>
      <c r="CW14" s="213">
        <v>37010</v>
      </c>
      <c r="CX14" s="213">
        <v>37010</v>
      </c>
      <c r="CY14" s="210">
        <v>0</v>
      </c>
      <c r="CZ14" s="213">
        <v>21715</v>
      </c>
      <c r="DA14" s="213">
        <v>21715</v>
      </c>
      <c r="DB14" s="213">
        <v>0</v>
      </c>
      <c r="DC14" s="213">
        <v>0</v>
      </c>
      <c r="DD14" s="210">
        <v>0</v>
      </c>
      <c r="DE14" s="213">
        <v>2316750</v>
      </c>
      <c r="DF14" s="213">
        <v>2353760</v>
      </c>
      <c r="DG14" s="213">
        <v>37010</v>
      </c>
      <c r="DH14" s="213">
        <v>37010</v>
      </c>
      <c r="DI14" s="213">
        <v>0</v>
      </c>
      <c r="DJ14" s="213">
        <v>-0.39999999999417923</v>
      </c>
      <c r="DK14" s="213">
        <v>123925.6</v>
      </c>
      <c r="DL14" s="213">
        <v>123926</v>
      </c>
      <c r="DM14" s="213">
        <v>123926</v>
      </c>
      <c r="DN14" s="213">
        <v>0</v>
      </c>
      <c r="DO14" s="213">
        <v>-0.39999999999417923</v>
      </c>
      <c r="DP14" s="213">
        <v>123061.6</v>
      </c>
      <c r="DQ14" s="213">
        <v>123062</v>
      </c>
      <c r="DR14" s="213">
        <v>123062</v>
      </c>
      <c r="DS14" s="213">
        <v>0</v>
      </c>
      <c r="DT14" s="213">
        <v>0</v>
      </c>
      <c r="DU14" s="213">
        <v>864</v>
      </c>
      <c r="DV14" s="213">
        <v>864</v>
      </c>
      <c r="DW14" s="213">
        <v>864</v>
      </c>
      <c r="DX14" s="213">
        <v>0</v>
      </c>
      <c r="DY14" s="213">
        <v>2316749.6</v>
      </c>
      <c r="DZ14" s="213">
        <v>2477685.6</v>
      </c>
      <c r="EA14" s="213">
        <v>160936</v>
      </c>
      <c r="EB14" s="213">
        <v>160936</v>
      </c>
      <c r="EC14" s="213">
        <v>0</v>
      </c>
      <c r="ED14" s="213">
        <v>2295034.6</v>
      </c>
      <c r="EE14" s="213">
        <v>2455106.6</v>
      </c>
      <c r="EF14" s="213">
        <v>160072</v>
      </c>
      <c r="EG14" s="213">
        <v>160072</v>
      </c>
      <c r="EH14" s="213">
        <v>0</v>
      </c>
      <c r="EI14" s="217">
        <v>21715</v>
      </c>
      <c r="EJ14" s="210">
        <v>22579</v>
      </c>
      <c r="EK14" s="210">
        <v>864</v>
      </c>
      <c r="EL14" s="210">
        <v>864</v>
      </c>
      <c r="EM14" s="210">
        <v>0</v>
      </c>
    </row>
    <row r="15" spans="1:144" s="215" customFormat="1" ht="17.100000000000001" customHeight="1" x14ac:dyDescent="0.2">
      <c r="A15" s="210" t="s">
        <v>37</v>
      </c>
      <c r="B15" s="210"/>
      <c r="C15" s="219" t="s">
        <v>222</v>
      </c>
      <c r="D15" s="212">
        <v>103613</v>
      </c>
      <c r="E15" s="213">
        <v>103613</v>
      </c>
      <c r="F15" s="213">
        <v>0</v>
      </c>
      <c r="G15" s="213">
        <v>0</v>
      </c>
      <c r="H15" s="210">
        <v>0</v>
      </c>
      <c r="I15" s="213">
        <v>0</v>
      </c>
      <c r="J15" s="213">
        <v>0</v>
      </c>
      <c r="K15" s="213">
        <v>0</v>
      </c>
      <c r="L15" s="213">
        <v>0</v>
      </c>
      <c r="M15" s="210">
        <v>0</v>
      </c>
      <c r="N15" s="213">
        <v>103613</v>
      </c>
      <c r="O15" s="213">
        <v>103613</v>
      </c>
      <c r="P15" s="213">
        <v>0</v>
      </c>
      <c r="Q15" s="213">
        <v>0</v>
      </c>
      <c r="R15" s="213">
        <v>0</v>
      </c>
      <c r="S15" s="213">
        <v>0</v>
      </c>
      <c r="T15" s="213">
        <v>13958</v>
      </c>
      <c r="U15" s="213">
        <v>13958</v>
      </c>
      <c r="V15" s="213">
        <v>13958</v>
      </c>
      <c r="W15" s="213">
        <v>0</v>
      </c>
      <c r="X15" s="213">
        <v>0</v>
      </c>
      <c r="Y15" s="213">
        <v>13958</v>
      </c>
      <c r="Z15" s="213">
        <v>13958</v>
      </c>
      <c r="AA15" s="213">
        <v>13958</v>
      </c>
      <c r="AB15" s="213">
        <v>0</v>
      </c>
      <c r="AC15" s="210">
        <v>0</v>
      </c>
      <c r="AD15" s="213">
        <v>0</v>
      </c>
      <c r="AE15" s="213">
        <v>0</v>
      </c>
      <c r="AF15" s="213">
        <v>0</v>
      </c>
      <c r="AG15" s="213">
        <v>0</v>
      </c>
      <c r="AH15" s="213">
        <v>0</v>
      </c>
      <c r="AI15" s="213">
        <v>13958</v>
      </c>
      <c r="AJ15" s="213">
        <v>13958</v>
      </c>
      <c r="AK15" s="213">
        <v>13958</v>
      </c>
      <c r="AL15" s="213">
        <v>0</v>
      </c>
      <c r="AM15" s="213">
        <v>0</v>
      </c>
      <c r="AN15" s="213">
        <v>0</v>
      </c>
      <c r="AO15" s="213">
        <v>0</v>
      </c>
      <c r="AP15" s="213">
        <v>0</v>
      </c>
      <c r="AQ15" s="213">
        <v>0</v>
      </c>
      <c r="AR15" s="213">
        <v>0</v>
      </c>
      <c r="AS15" s="213">
        <v>0</v>
      </c>
      <c r="AT15" s="213">
        <v>0</v>
      </c>
      <c r="AU15" s="213">
        <v>0</v>
      </c>
      <c r="AV15" s="213">
        <v>0</v>
      </c>
      <c r="AW15" s="213">
        <v>103613</v>
      </c>
      <c r="AX15" s="213">
        <v>117571</v>
      </c>
      <c r="AY15" s="213">
        <v>13958</v>
      </c>
      <c r="AZ15" s="213">
        <v>13958</v>
      </c>
      <c r="BA15" s="213">
        <v>0</v>
      </c>
      <c r="BB15" s="213">
        <v>0</v>
      </c>
      <c r="BC15" s="213">
        <v>0</v>
      </c>
      <c r="BD15" s="213">
        <v>0</v>
      </c>
      <c r="BE15" s="213">
        <v>0</v>
      </c>
      <c r="BF15" s="210">
        <v>0</v>
      </c>
      <c r="BG15" s="213">
        <v>0</v>
      </c>
      <c r="BH15" s="213">
        <v>0</v>
      </c>
      <c r="BI15" s="213">
        <v>0</v>
      </c>
      <c r="BJ15" s="213">
        <v>0</v>
      </c>
      <c r="BK15" s="213">
        <v>0</v>
      </c>
      <c r="BL15" s="213">
        <v>0</v>
      </c>
      <c r="BM15" s="213">
        <v>0</v>
      </c>
      <c r="BN15" s="213">
        <v>0</v>
      </c>
      <c r="BO15" s="213">
        <v>0</v>
      </c>
      <c r="BP15" s="213">
        <v>0</v>
      </c>
      <c r="BQ15" s="213">
        <v>0</v>
      </c>
      <c r="BR15" s="213">
        <v>0</v>
      </c>
      <c r="BS15" s="213">
        <v>0</v>
      </c>
      <c r="BT15" s="213">
        <v>0</v>
      </c>
      <c r="BU15" s="213">
        <v>0</v>
      </c>
      <c r="BV15" s="213">
        <v>0</v>
      </c>
      <c r="BW15" s="213">
        <v>0</v>
      </c>
      <c r="BX15" s="213">
        <v>0</v>
      </c>
      <c r="BY15" s="213">
        <v>0</v>
      </c>
      <c r="BZ15" s="213">
        <v>0</v>
      </c>
      <c r="CA15" s="213">
        <v>0</v>
      </c>
      <c r="CB15" s="213">
        <v>0</v>
      </c>
      <c r="CC15" s="213">
        <v>0</v>
      </c>
      <c r="CD15" s="213">
        <v>0</v>
      </c>
      <c r="CE15" s="213">
        <v>0</v>
      </c>
      <c r="CF15" s="213">
        <v>0</v>
      </c>
      <c r="CG15" s="213">
        <v>0</v>
      </c>
      <c r="CH15" s="213">
        <v>0</v>
      </c>
      <c r="CI15" s="213">
        <v>0</v>
      </c>
      <c r="CJ15" s="213">
        <v>0</v>
      </c>
      <c r="CK15" s="213">
        <v>0</v>
      </c>
      <c r="CL15" s="213">
        <v>0</v>
      </c>
      <c r="CM15" s="213">
        <v>0</v>
      </c>
      <c r="CN15" s="213">
        <v>0</v>
      </c>
      <c r="CO15" s="213">
        <v>0</v>
      </c>
      <c r="CP15" s="213">
        <v>283528</v>
      </c>
      <c r="CQ15" s="213">
        <v>346921</v>
      </c>
      <c r="CR15" s="213">
        <v>63393</v>
      </c>
      <c r="CS15" s="213">
        <v>63393</v>
      </c>
      <c r="CT15" s="213">
        <v>0</v>
      </c>
      <c r="CU15" s="213">
        <v>279628</v>
      </c>
      <c r="CV15" s="213">
        <v>272133</v>
      </c>
      <c r="CW15" s="213">
        <v>-7495</v>
      </c>
      <c r="CX15" s="213">
        <v>-7495</v>
      </c>
      <c r="CY15" s="210">
        <v>0</v>
      </c>
      <c r="CZ15" s="213">
        <v>3900</v>
      </c>
      <c r="DA15" s="213">
        <v>74788</v>
      </c>
      <c r="DB15" s="213">
        <v>70888</v>
      </c>
      <c r="DC15" s="213">
        <v>70888</v>
      </c>
      <c r="DD15" s="210">
        <v>0</v>
      </c>
      <c r="DE15" s="213">
        <v>387141</v>
      </c>
      <c r="DF15" s="213">
        <v>464492</v>
      </c>
      <c r="DG15" s="213">
        <v>77351</v>
      </c>
      <c r="DH15" s="213">
        <v>77351</v>
      </c>
      <c r="DI15" s="213">
        <v>0</v>
      </c>
      <c r="DJ15" s="213">
        <v>0</v>
      </c>
      <c r="DK15" s="213">
        <v>675084</v>
      </c>
      <c r="DL15" s="213">
        <v>675084</v>
      </c>
      <c r="DM15" s="213">
        <v>675084</v>
      </c>
      <c r="DN15" s="213">
        <v>0</v>
      </c>
      <c r="DO15" s="213">
        <v>0</v>
      </c>
      <c r="DP15" s="213">
        <v>57637</v>
      </c>
      <c r="DQ15" s="213">
        <v>57637</v>
      </c>
      <c r="DR15" s="213">
        <v>57637</v>
      </c>
      <c r="DS15" s="213">
        <v>0</v>
      </c>
      <c r="DT15" s="213">
        <v>0</v>
      </c>
      <c r="DU15" s="213">
        <v>617447</v>
      </c>
      <c r="DV15" s="213">
        <v>617447</v>
      </c>
      <c r="DW15" s="213">
        <v>617447</v>
      </c>
      <c r="DX15" s="213">
        <v>0</v>
      </c>
      <c r="DY15" s="213">
        <v>387141</v>
      </c>
      <c r="DZ15" s="213">
        <v>1139576</v>
      </c>
      <c r="EA15" s="213">
        <v>752435</v>
      </c>
      <c r="EB15" s="213">
        <v>752435</v>
      </c>
      <c r="EC15" s="213">
        <v>0</v>
      </c>
      <c r="ED15" s="213">
        <v>383241</v>
      </c>
      <c r="EE15" s="213">
        <v>447341</v>
      </c>
      <c r="EF15" s="213">
        <v>64100</v>
      </c>
      <c r="EG15" s="213">
        <v>64100</v>
      </c>
      <c r="EH15" s="213">
        <v>0</v>
      </c>
      <c r="EI15" s="217">
        <v>3900</v>
      </c>
      <c r="EJ15" s="210">
        <v>692235</v>
      </c>
      <c r="EK15" s="210">
        <v>688335</v>
      </c>
      <c r="EL15" s="210">
        <v>688335</v>
      </c>
      <c r="EM15" s="210">
        <v>0</v>
      </c>
    </row>
    <row r="16" spans="1:144" s="215" customFormat="1" ht="17.100000000000001" customHeight="1" x14ac:dyDescent="0.2">
      <c r="A16" s="210" t="s">
        <v>14</v>
      </c>
      <c r="B16" s="210"/>
      <c r="C16" s="210" t="s">
        <v>152</v>
      </c>
      <c r="D16" s="212">
        <v>36749</v>
      </c>
      <c r="E16" s="213">
        <v>36749</v>
      </c>
      <c r="F16" s="213">
        <v>0</v>
      </c>
      <c r="G16" s="213">
        <v>0</v>
      </c>
      <c r="H16" s="210">
        <v>0</v>
      </c>
      <c r="I16" s="213">
        <v>0</v>
      </c>
      <c r="J16" s="213">
        <v>0</v>
      </c>
      <c r="K16" s="213">
        <v>0</v>
      </c>
      <c r="L16" s="213">
        <v>0</v>
      </c>
      <c r="M16" s="210">
        <v>0</v>
      </c>
      <c r="N16" s="213">
        <v>36749</v>
      </c>
      <c r="O16" s="213">
        <v>36749</v>
      </c>
      <c r="P16" s="213">
        <v>0</v>
      </c>
      <c r="Q16" s="213">
        <v>0</v>
      </c>
      <c r="R16" s="213">
        <v>0</v>
      </c>
      <c r="S16" s="213">
        <v>0</v>
      </c>
      <c r="T16" s="213">
        <v>15307</v>
      </c>
      <c r="U16" s="213">
        <v>15307</v>
      </c>
      <c r="V16" s="213">
        <v>15307</v>
      </c>
      <c r="W16" s="213">
        <v>0</v>
      </c>
      <c r="X16" s="213">
        <v>0</v>
      </c>
      <c r="Y16" s="213">
        <v>15307</v>
      </c>
      <c r="Z16" s="213">
        <v>15307</v>
      </c>
      <c r="AA16" s="213">
        <v>15307</v>
      </c>
      <c r="AB16" s="213">
        <v>0</v>
      </c>
      <c r="AC16" s="210">
        <v>0</v>
      </c>
      <c r="AD16" s="213">
        <v>0</v>
      </c>
      <c r="AE16" s="213">
        <v>0</v>
      </c>
      <c r="AF16" s="213">
        <v>0</v>
      </c>
      <c r="AG16" s="213">
        <v>0</v>
      </c>
      <c r="AH16" s="213">
        <v>0</v>
      </c>
      <c r="AI16" s="213">
        <v>15307</v>
      </c>
      <c r="AJ16" s="213">
        <v>15307</v>
      </c>
      <c r="AK16" s="213">
        <v>15307</v>
      </c>
      <c r="AL16" s="213">
        <v>0</v>
      </c>
      <c r="AM16" s="213">
        <v>0</v>
      </c>
      <c r="AN16" s="213">
        <v>0</v>
      </c>
      <c r="AO16" s="213">
        <v>0</v>
      </c>
      <c r="AP16" s="213">
        <v>0</v>
      </c>
      <c r="AQ16" s="213">
        <v>0</v>
      </c>
      <c r="AR16" s="213">
        <v>0</v>
      </c>
      <c r="AS16" s="213">
        <v>0</v>
      </c>
      <c r="AT16" s="213">
        <v>0</v>
      </c>
      <c r="AU16" s="213">
        <v>0</v>
      </c>
      <c r="AV16" s="213">
        <v>0</v>
      </c>
      <c r="AW16" s="213">
        <v>36749</v>
      </c>
      <c r="AX16" s="213">
        <v>52056</v>
      </c>
      <c r="AY16" s="213">
        <v>15307</v>
      </c>
      <c r="AZ16" s="213">
        <v>15307</v>
      </c>
      <c r="BA16" s="213">
        <v>0</v>
      </c>
      <c r="BB16" s="213">
        <v>0</v>
      </c>
      <c r="BC16" s="213">
        <v>0</v>
      </c>
      <c r="BD16" s="213">
        <v>0</v>
      </c>
      <c r="BE16" s="213">
        <v>0</v>
      </c>
      <c r="BF16" s="210">
        <v>0</v>
      </c>
      <c r="BG16" s="213">
        <v>0</v>
      </c>
      <c r="BH16" s="213">
        <v>0</v>
      </c>
      <c r="BI16" s="213">
        <v>0</v>
      </c>
      <c r="BJ16" s="213">
        <v>0</v>
      </c>
      <c r="BK16" s="213">
        <v>0</v>
      </c>
      <c r="BL16" s="213">
        <v>0</v>
      </c>
      <c r="BM16" s="213">
        <v>0</v>
      </c>
      <c r="BN16" s="213">
        <v>0</v>
      </c>
      <c r="BO16" s="213">
        <v>0</v>
      </c>
      <c r="BP16" s="213">
        <v>0</v>
      </c>
      <c r="BQ16" s="213">
        <v>0</v>
      </c>
      <c r="BR16" s="213">
        <v>0</v>
      </c>
      <c r="BS16" s="213">
        <v>0</v>
      </c>
      <c r="BT16" s="213">
        <v>0</v>
      </c>
      <c r="BU16" s="213">
        <v>0</v>
      </c>
      <c r="BV16" s="213">
        <v>0</v>
      </c>
      <c r="BW16" s="213">
        <v>0</v>
      </c>
      <c r="BX16" s="213">
        <v>0</v>
      </c>
      <c r="BY16" s="213">
        <v>0</v>
      </c>
      <c r="BZ16" s="213">
        <v>0</v>
      </c>
      <c r="CA16" s="213">
        <v>0</v>
      </c>
      <c r="CB16" s="213">
        <v>0</v>
      </c>
      <c r="CC16" s="213">
        <v>0</v>
      </c>
      <c r="CD16" s="213">
        <v>0</v>
      </c>
      <c r="CE16" s="213">
        <v>0</v>
      </c>
      <c r="CF16" s="213">
        <v>0</v>
      </c>
      <c r="CG16" s="213">
        <v>0</v>
      </c>
      <c r="CH16" s="213">
        <v>0</v>
      </c>
      <c r="CI16" s="213">
        <v>0</v>
      </c>
      <c r="CJ16" s="213">
        <v>0</v>
      </c>
      <c r="CK16" s="213">
        <v>0</v>
      </c>
      <c r="CL16" s="213">
        <v>0</v>
      </c>
      <c r="CM16" s="213">
        <v>0</v>
      </c>
      <c r="CN16" s="213">
        <v>0</v>
      </c>
      <c r="CO16" s="213">
        <v>0</v>
      </c>
      <c r="CP16" s="213">
        <v>262795</v>
      </c>
      <c r="CQ16" s="213">
        <v>191560</v>
      </c>
      <c r="CR16" s="213">
        <v>-71235</v>
      </c>
      <c r="CS16" s="213">
        <v>-71235</v>
      </c>
      <c r="CT16" s="213">
        <v>0</v>
      </c>
      <c r="CU16" s="213">
        <v>262395</v>
      </c>
      <c r="CV16" s="213">
        <v>191160</v>
      </c>
      <c r="CW16" s="213">
        <v>-71235</v>
      </c>
      <c r="CX16" s="213">
        <v>-71235</v>
      </c>
      <c r="CY16" s="210">
        <v>0</v>
      </c>
      <c r="CZ16" s="213">
        <v>400</v>
      </c>
      <c r="DA16" s="213">
        <v>400</v>
      </c>
      <c r="DB16" s="213">
        <v>0</v>
      </c>
      <c r="DC16" s="213">
        <v>0</v>
      </c>
      <c r="DD16" s="210">
        <v>0</v>
      </c>
      <c r="DE16" s="213">
        <v>299544</v>
      </c>
      <c r="DF16" s="213">
        <v>243616</v>
      </c>
      <c r="DG16" s="213">
        <v>-55928</v>
      </c>
      <c r="DH16" s="213">
        <v>-55928</v>
      </c>
      <c r="DI16" s="213">
        <v>0</v>
      </c>
      <c r="DJ16" s="213">
        <v>0</v>
      </c>
      <c r="DK16" s="213">
        <v>78545</v>
      </c>
      <c r="DL16" s="213">
        <v>78545</v>
      </c>
      <c r="DM16" s="213">
        <v>78545</v>
      </c>
      <c r="DN16" s="213">
        <v>0</v>
      </c>
      <c r="DO16" s="213">
        <v>0</v>
      </c>
      <c r="DP16" s="213">
        <v>75208</v>
      </c>
      <c r="DQ16" s="213">
        <v>75208</v>
      </c>
      <c r="DR16" s="213">
        <v>75208</v>
      </c>
      <c r="DS16" s="213">
        <v>0</v>
      </c>
      <c r="DT16" s="213">
        <v>0</v>
      </c>
      <c r="DU16" s="213">
        <v>3337</v>
      </c>
      <c r="DV16" s="213">
        <v>3337</v>
      </c>
      <c r="DW16" s="213">
        <v>3337</v>
      </c>
      <c r="DX16" s="213">
        <v>0</v>
      </c>
      <c r="DY16" s="213">
        <v>299544</v>
      </c>
      <c r="DZ16" s="213">
        <v>322161</v>
      </c>
      <c r="EA16" s="213">
        <v>22617</v>
      </c>
      <c r="EB16" s="213">
        <v>22617</v>
      </c>
      <c r="EC16" s="213">
        <v>0</v>
      </c>
      <c r="ED16" s="213">
        <v>299144</v>
      </c>
      <c r="EE16" s="213">
        <v>318424</v>
      </c>
      <c r="EF16" s="213">
        <v>19280</v>
      </c>
      <c r="EG16" s="213">
        <v>19280</v>
      </c>
      <c r="EH16" s="213">
        <v>0</v>
      </c>
      <c r="EI16" s="217">
        <v>400</v>
      </c>
      <c r="EJ16" s="210">
        <v>3737</v>
      </c>
      <c r="EK16" s="210">
        <v>3337</v>
      </c>
      <c r="EL16" s="210">
        <v>3337</v>
      </c>
      <c r="EM16" s="210">
        <v>0</v>
      </c>
    </row>
    <row r="17" spans="1:143" s="215" customFormat="1" ht="17.100000000000001" customHeight="1" x14ac:dyDescent="0.2">
      <c r="A17" s="210" t="s">
        <v>15</v>
      </c>
      <c r="B17" s="210"/>
      <c r="C17" s="210" t="s">
        <v>238</v>
      </c>
      <c r="D17" s="212">
        <v>18946</v>
      </c>
      <c r="E17" s="213">
        <v>18946</v>
      </c>
      <c r="F17" s="213">
        <v>0</v>
      </c>
      <c r="G17" s="213">
        <v>0</v>
      </c>
      <c r="H17" s="210">
        <v>0</v>
      </c>
      <c r="I17" s="213">
        <v>0</v>
      </c>
      <c r="J17" s="213">
        <v>0</v>
      </c>
      <c r="K17" s="213">
        <v>0</v>
      </c>
      <c r="L17" s="213">
        <v>0</v>
      </c>
      <c r="M17" s="210">
        <v>0</v>
      </c>
      <c r="N17" s="213">
        <v>18946</v>
      </c>
      <c r="O17" s="213">
        <v>18946</v>
      </c>
      <c r="P17" s="213">
        <v>0</v>
      </c>
      <c r="Q17" s="213">
        <v>0</v>
      </c>
      <c r="R17" s="213">
        <v>0</v>
      </c>
      <c r="S17" s="213">
        <v>9092</v>
      </c>
      <c r="T17" s="213">
        <v>83475</v>
      </c>
      <c r="U17" s="213">
        <v>74383</v>
      </c>
      <c r="V17" s="213">
        <v>74383</v>
      </c>
      <c r="W17" s="213">
        <v>0</v>
      </c>
      <c r="X17" s="213">
        <v>9092</v>
      </c>
      <c r="Y17" s="213">
        <v>83475</v>
      </c>
      <c r="Z17" s="213">
        <v>74383</v>
      </c>
      <c r="AA17" s="213">
        <v>74383</v>
      </c>
      <c r="AB17" s="213">
        <v>0</v>
      </c>
      <c r="AC17" s="210">
        <v>0</v>
      </c>
      <c r="AD17" s="213">
        <v>0</v>
      </c>
      <c r="AE17" s="213">
        <v>0</v>
      </c>
      <c r="AF17" s="213">
        <v>0</v>
      </c>
      <c r="AG17" s="213">
        <v>0</v>
      </c>
      <c r="AH17" s="213">
        <v>9092</v>
      </c>
      <c r="AI17" s="213">
        <v>83475</v>
      </c>
      <c r="AJ17" s="213">
        <v>74383</v>
      </c>
      <c r="AK17" s="213">
        <v>74383</v>
      </c>
      <c r="AL17" s="213">
        <v>0</v>
      </c>
      <c r="AM17" s="213">
        <v>0</v>
      </c>
      <c r="AN17" s="213">
        <v>0</v>
      </c>
      <c r="AO17" s="213">
        <v>0</v>
      </c>
      <c r="AP17" s="213">
        <v>0</v>
      </c>
      <c r="AQ17" s="213">
        <v>0</v>
      </c>
      <c r="AR17" s="213">
        <v>2050</v>
      </c>
      <c r="AS17" s="213">
        <v>2050</v>
      </c>
      <c r="AT17" s="213">
        <v>0</v>
      </c>
      <c r="AU17" s="213">
        <v>0</v>
      </c>
      <c r="AV17" s="213">
        <v>0</v>
      </c>
      <c r="AW17" s="213">
        <v>30088</v>
      </c>
      <c r="AX17" s="213">
        <v>104471</v>
      </c>
      <c r="AY17" s="213">
        <v>74383</v>
      </c>
      <c r="AZ17" s="213">
        <v>74383</v>
      </c>
      <c r="BA17" s="213">
        <v>0</v>
      </c>
      <c r="BB17" s="213">
        <v>0</v>
      </c>
      <c r="BC17" s="213">
        <v>0</v>
      </c>
      <c r="BD17" s="213">
        <v>0</v>
      </c>
      <c r="BE17" s="213">
        <v>0</v>
      </c>
      <c r="BF17" s="210">
        <v>0</v>
      </c>
      <c r="BG17" s="213">
        <v>0</v>
      </c>
      <c r="BH17" s="213">
        <v>0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0</v>
      </c>
      <c r="BS17" s="213">
        <v>0</v>
      </c>
      <c r="BT17" s="213">
        <v>0</v>
      </c>
      <c r="BU17" s="213">
        <v>0</v>
      </c>
      <c r="BV17" s="213">
        <v>0</v>
      </c>
      <c r="BW17" s="213">
        <v>0</v>
      </c>
      <c r="BX17" s="213">
        <v>0</v>
      </c>
      <c r="BY17" s="213">
        <v>0</v>
      </c>
      <c r="BZ17" s="213">
        <v>0</v>
      </c>
      <c r="CA17" s="213">
        <v>0</v>
      </c>
      <c r="CB17" s="213">
        <v>0</v>
      </c>
      <c r="CC17" s="213">
        <v>0</v>
      </c>
      <c r="CD17" s="213">
        <v>0</v>
      </c>
      <c r="CE17" s="213">
        <v>0</v>
      </c>
      <c r="CF17" s="213">
        <v>0</v>
      </c>
      <c r="CG17" s="213">
        <v>0</v>
      </c>
      <c r="CH17" s="213">
        <v>0</v>
      </c>
      <c r="CI17" s="213">
        <v>0</v>
      </c>
      <c r="CJ17" s="213">
        <v>0</v>
      </c>
      <c r="CK17" s="213">
        <v>0</v>
      </c>
      <c r="CL17" s="213">
        <v>0</v>
      </c>
      <c r="CM17" s="213">
        <v>0</v>
      </c>
      <c r="CN17" s="213">
        <v>0</v>
      </c>
      <c r="CO17" s="213">
        <v>0</v>
      </c>
      <c r="CP17" s="213">
        <v>1404601</v>
      </c>
      <c r="CQ17" s="213">
        <v>1348374</v>
      </c>
      <c r="CR17" s="213">
        <v>-56227</v>
      </c>
      <c r="CS17" s="213">
        <v>-56227</v>
      </c>
      <c r="CT17" s="213">
        <v>0</v>
      </c>
      <c r="CU17" s="213">
        <v>1389320</v>
      </c>
      <c r="CV17" s="213">
        <v>1333093</v>
      </c>
      <c r="CW17" s="213">
        <v>-56227</v>
      </c>
      <c r="CX17" s="213">
        <v>-56227</v>
      </c>
      <c r="CY17" s="210">
        <v>0</v>
      </c>
      <c r="CZ17" s="213">
        <v>15281</v>
      </c>
      <c r="DA17" s="213">
        <v>15281</v>
      </c>
      <c r="DB17" s="213">
        <v>0</v>
      </c>
      <c r="DC17" s="213">
        <v>0</v>
      </c>
      <c r="DD17" s="210">
        <v>0</v>
      </c>
      <c r="DE17" s="213">
        <v>1454189</v>
      </c>
      <c r="DF17" s="213">
        <v>1452845</v>
      </c>
      <c r="DG17" s="213">
        <v>18156</v>
      </c>
      <c r="DH17" s="213">
        <v>18156</v>
      </c>
      <c r="DI17" s="213">
        <v>0</v>
      </c>
      <c r="DJ17" s="213">
        <v>0</v>
      </c>
      <c r="DK17" s="213">
        <v>33127</v>
      </c>
      <c r="DL17" s="213">
        <v>33127</v>
      </c>
      <c r="DM17" s="213">
        <v>33127</v>
      </c>
      <c r="DN17" s="213">
        <v>0</v>
      </c>
      <c r="DO17" s="213">
        <v>0</v>
      </c>
      <c r="DP17" s="213">
        <v>1238</v>
      </c>
      <c r="DQ17" s="213">
        <v>1238</v>
      </c>
      <c r="DR17" s="213">
        <v>1238</v>
      </c>
      <c r="DS17" s="213">
        <v>0</v>
      </c>
      <c r="DT17" s="213">
        <v>0</v>
      </c>
      <c r="DU17" s="213">
        <v>31889</v>
      </c>
      <c r="DV17" s="213">
        <v>31889</v>
      </c>
      <c r="DW17" s="213">
        <v>31889</v>
      </c>
      <c r="DX17" s="213">
        <v>0</v>
      </c>
      <c r="DY17" s="213">
        <v>1454189</v>
      </c>
      <c r="DZ17" s="213">
        <v>1485972</v>
      </c>
      <c r="EA17" s="213">
        <v>51283</v>
      </c>
      <c r="EB17" s="213">
        <v>51283</v>
      </c>
      <c r="EC17" s="213">
        <v>0</v>
      </c>
      <c r="ED17" s="213">
        <v>1419408</v>
      </c>
      <c r="EE17" s="213">
        <v>1438802</v>
      </c>
      <c r="EF17" s="213">
        <v>19394</v>
      </c>
      <c r="EG17" s="213">
        <v>19394</v>
      </c>
      <c r="EH17" s="213">
        <v>0</v>
      </c>
      <c r="EI17" s="217">
        <v>15281</v>
      </c>
      <c r="EJ17" s="210">
        <v>47170</v>
      </c>
      <c r="EK17" s="210">
        <v>31889</v>
      </c>
      <c r="EL17" s="210">
        <v>31889</v>
      </c>
      <c r="EM17" s="210">
        <v>0</v>
      </c>
    </row>
    <row r="18" spans="1:143" s="215" customFormat="1" ht="17.100000000000001" customHeight="1" x14ac:dyDescent="0.2">
      <c r="A18" s="210" t="s">
        <v>16</v>
      </c>
      <c r="B18" s="210"/>
      <c r="C18" s="210" t="s">
        <v>245</v>
      </c>
      <c r="D18" s="212">
        <v>75234</v>
      </c>
      <c r="E18" s="213">
        <v>75234</v>
      </c>
      <c r="F18" s="213">
        <v>0</v>
      </c>
      <c r="G18" s="213">
        <v>0</v>
      </c>
      <c r="H18" s="210">
        <v>0</v>
      </c>
      <c r="I18" s="213">
        <v>0</v>
      </c>
      <c r="J18" s="213">
        <v>0</v>
      </c>
      <c r="K18" s="213">
        <v>0</v>
      </c>
      <c r="L18" s="213">
        <v>0</v>
      </c>
      <c r="M18" s="210">
        <v>0</v>
      </c>
      <c r="N18" s="213">
        <v>75234</v>
      </c>
      <c r="O18" s="213">
        <v>75234</v>
      </c>
      <c r="P18" s="213">
        <v>0</v>
      </c>
      <c r="Q18" s="213">
        <v>0</v>
      </c>
      <c r="R18" s="213">
        <v>0</v>
      </c>
      <c r="S18" s="213">
        <v>0</v>
      </c>
      <c r="T18" s="213">
        <v>11611</v>
      </c>
      <c r="U18" s="213">
        <v>11611</v>
      </c>
      <c r="V18" s="213">
        <v>11611</v>
      </c>
      <c r="W18" s="213">
        <v>0</v>
      </c>
      <c r="X18" s="213">
        <v>0</v>
      </c>
      <c r="Y18" s="213">
        <v>11611</v>
      </c>
      <c r="Z18" s="213">
        <v>11611</v>
      </c>
      <c r="AA18" s="213">
        <v>11611</v>
      </c>
      <c r="AB18" s="213">
        <v>0</v>
      </c>
      <c r="AC18" s="210">
        <v>0</v>
      </c>
      <c r="AD18" s="213">
        <v>0</v>
      </c>
      <c r="AE18" s="213">
        <v>0</v>
      </c>
      <c r="AF18" s="213">
        <v>0</v>
      </c>
      <c r="AG18" s="213">
        <v>0</v>
      </c>
      <c r="AH18" s="213">
        <v>0</v>
      </c>
      <c r="AI18" s="213">
        <v>11611</v>
      </c>
      <c r="AJ18" s="213">
        <v>11611</v>
      </c>
      <c r="AK18" s="213">
        <v>11611</v>
      </c>
      <c r="AL18" s="213">
        <v>0</v>
      </c>
      <c r="AM18" s="213">
        <v>0</v>
      </c>
      <c r="AN18" s="213">
        <v>0</v>
      </c>
      <c r="AO18" s="213">
        <v>0</v>
      </c>
      <c r="AP18" s="213">
        <v>0</v>
      </c>
      <c r="AQ18" s="213">
        <v>0</v>
      </c>
      <c r="AR18" s="213">
        <v>0</v>
      </c>
      <c r="AS18" s="213">
        <v>0</v>
      </c>
      <c r="AT18" s="213">
        <v>0</v>
      </c>
      <c r="AU18" s="213">
        <v>0</v>
      </c>
      <c r="AV18" s="213">
        <v>0</v>
      </c>
      <c r="AW18" s="213">
        <v>75234</v>
      </c>
      <c r="AX18" s="213">
        <v>86845</v>
      </c>
      <c r="AY18" s="213">
        <v>11611</v>
      </c>
      <c r="AZ18" s="213">
        <v>11611</v>
      </c>
      <c r="BA18" s="213">
        <v>0</v>
      </c>
      <c r="BB18" s="213">
        <v>0</v>
      </c>
      <c r="BC18" s="213">
        <v>0</v>
      </c>
      <c r="BD18" s="213">
        <v>0</v>
      </c>
      <c r="BE18" s="213">
        <v>0</v>
      </c>
      <c r="BF18" s="210">
        <v>0</v>
      </c>
      <c r="BG18" s="213">
        <v>0</v>
      </c>
      <c r="BH18" s="213">
        <v>0</v>
      </c>
      <c r="BI18" s="213">
        <v>0</v>
      </c>
      <c r="BJ18" s="213">
        <v>0</v>
      </c>
      <c r="BK18" s="213">
        <v>0</v>
      </c>
      <c r="BL18" s="213">
        <v>0</v>
      </c>
      <c r="BM18" s="213">
        <v>0</v>
      </c>
      <c r="BN18" s="213">
        <v>0</v>
      </c>
      <c r="BO18" s="213">
        <v>0</v>
      </c>
      <c r="BP18" s="213">
        <v>0</v>
      </c>
      <c r="BQ18" s="213">
        <v>0</v>
      </c>
      <c r="BR18" s="213">
        <v>0</v>
      </c>
      <c r="BS18" s="213">
        <v>0</v>
      </c>
      <c r="BT18" s="213">
        <v>0</v>
      </c>
      <c r="BU18" s="213">
        <v>0</v>
      </c>
      <c r="BV18" s="213">
        <v>0</v>
      </c>
      <c r="BW18" s="213">
        <v>0</v>
      </c>
      <c r="BX18" s="213">
        <v>0</v>
      </c>
      <c r="BY18" s="213">
        <v>0</v>
      </c>
      <c r="BZ18" s="213">
        <v>0</v>
      </c>
      <c r="CA18" s="213">
        <v>0</v>
      </c>
      <c r="CB18" s="213">
        <v>0</v>
      </c>
      <c r="CC18" s="213">
        <v>0</v>
      </c>
      <c r="CD18" s="213">
        <v>0</v>
      </c>
      <c r="CE18" s="213">
        <v>0</v>
      </c>
      <c r="CF18" s="213">
        <v>0</v>
      </c>
      <c r="CG18" s="213">
        <v>0</v>
      </c>
      <c r="CH18" s="213">
        <v>0</v>
      </c>
      <c r="CI18" s="213">
        <v>0</v>
      </c>
      <c r="CJ18" s="213">
        <v>0</v>
      </c>
      <c r="CK18" s="213">
        <v>0</v>
      </c>
      <c r="CL18" s="213">
        <v>0</v>
      </c>
      <c r="CM18" s="213">
        <v>0</v>
      </c>
      <c r="CN18" s="213">
        <v>0</v>
      </c>
      <c r="CO18" s="213">
        <v>0</v>
      </c>
      <c r="CP18" s="213">
        <v>228449</v>
      </c>
      <c r="CQ18" s="213">
        <v>226248</v>
      </c>
      <c r="CR18" s="213">
        <v>-2201</v>
      </c>
      <c r="CS18" s="213">
        <v>-2201</v>
      </c>
      <c r="CT18" s="213">
        <v>0</v>
      </c>
      <c r="CU18" s="213">
        <v>224475</v>
      </c>
      <c r="CV18" s="213">
        <v>222274</v>
      </c>
      <c r="CW18" s="213">
        <v>-2201</v>
      </c>
      <c r="CX18" s="213">
        <v>-2201</v>
      </c>
      <c r="CY18" s="210">
        <v>0</v>
      </c>
      <c r="CZ18" s="213">
        <v>3974</v>
      </c>
      <c r="DA18" s="213">
        <v>3974</v>
      </c>
      <c r="DB18" s="213">
        <v>0</v>
      </c>
      <c r="DC18" s="213">
        <v>0</v>
      </c>
      <c r="DD18" s="210">
        <v>0</v>
      </c>
      <c r="DE18" s="213">
        <v>303683</v>
      </c>
      <c r="DF18" s="213">
        <v>313093</v>
      </c>
      <c r="DG18" s="213">
        <v>9410</v>
      </c>
      <c r="DH18" s="213">
        <v>9410</v>
      </c>
      <c r="DI18" s="213">
        <v>0</v>
      </c>
      <c r="DJ18" s="213">
        <v>0</v>
      </c>
      <c r="DK18" s="213">
        <v>115412</v>
      </c>
      <c r="DL18" s="213">
        <v>115412</v>
      </c>
      <c r="DM18" s="213">
        <v>115412</v>
      </c>
      <c r="DN18" s="213">
        <v>0</v>
      </c>
      <c r="DO18" s="213">
        <v>0</v>
      </c>
      <c r="DP18" s="213">
        <v>97704</v>
      </c>
      <c r="DQ18" s="213">
        <v>97704</v>
      </c>
      <c r="DR18" s="213">
        <v>97704</v>
      </c>
      <c r="DS18" s="213">
        <v>0</v>
      </c>
      <c r="DT18" s="213">
        <v>0</v>
      </c>
      <c r="DU18" s="213">
        <v>17708</v>
      </c>
      <c r="DV18" s="213">
        <v>17708</v>
      </c>
      <c r="DW18" s="213">
        <v>17708</v>
      </c>
      <c r="DX18" s="213">
        <v>0</v>
      </c>
      <c r="DY18" s="213">
        <v>303683</v>
      </c>
      <c r="DZ18" s="213">
        <v>428505</v>
      </c>
      <c r="EA18" s="213">
        <v>124822</v>
      </c>
      <c r="EB18" s="213">
        <v>124822</v>
      </c>
      <c r="EC18" s="213">
        <v>0</v>
      </c>
      <c r="ED18" s="213">
        <v>299709</v>
      </c>
      <c r="EE18" s="213">
        <v>406823</v>
      </c>
      <c r="EF18" s="213">
        <v>107114</v>
      </c>
      <c r="EG18" s="213">
        <v>107114</v>
      </c>
      <c r="EH18" s="213">
        <v>0</v>
      </c>
      <c r="EI18" s="217">
        <v>3974</v>
      </c>
      <c r="EJ18" s="210">
        <v>21682</v>
      </c>
      <c r="EK18" s="210">
        <v>17708</v>
      </c>
      <c r="EL18" s="210">
        <v>17708</v>
      </c>
      <c r="EM18" s="210">
        <v>0</v>
      </c>
    </row>
    <row r="19" spans="1:143" s="215" customFormat="1" ht="17.100000000000001" customHeight="1" x14ac:dyDescent="0.2">
      <c r="A19" s="210" t="s">
        <v>17</v>
      </c>
      <c r="B19" s="210"/>
      <c r="C19" s="210" t="s">
        <v>266</v>
      </c>
      <c r="D19" s="212">
        <v>11303</v>
      </c>
      <c r="E19" s="213">
        <v>11303</v>
      </c>
      <c r="F19" s="213">
        <v>0</v>
      </c>
      <c r="G19" s="213">
        <v>0</v>
      </c>
      <c r="H19" s="210">
        <v>0</v>
      </c>
      <c r="I19" s="213">
        <v>0</v>
      </c>
      <c r="J19" s="213">
        <v>0</v>
      </c>
      <c r="K19" s="213">
        <v>0</v>
      </c>
      <c r="L19" s="213">
        <v>0</v>
      </c>
      <c r="M19" s="210">
        <v>0</v>
      </c>
      <c r="N19" s="213">
        <v>11303</v>
      </c>
      <c r="O19" s="213">
        <v>11303</v>
      </c>
      <c r="P19" s="213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v>0</v>
      </c>
      <c r="V19" s="213">
        <v>0</v>
      </c>
      <c r="W19" s="213">
        <v>0</v>
      </c>
      <c r="X19" s="213">
        <v>0</v>
      </c>
      <c r="Y19" s="213">
        <v>0</v>
      </c>
      <c r="Z19" s="213">
        <v>0</v>
      </c>
      <c r="AA19" s="213">
        <v>0</v>
      </c>
      <c r="AB19" s="213">
        <v>0</v>
      </c>
      <c r="AC19" s="210">
        <v>0</v>
      </c>
      <c r="AD19" s="213">
        <v>0</v>
      </c>
      <c r="AE19" s="213">
        <v>0</v>
      </c>
      <c r="AF19" s="213">
        <v>0</v>
      </c>
      <c r="AG19" s="213">
        <v>0</v>
      </c>
      <c r="AH19" s="213">
        <v>0</v>
      </c>
      <c r="AI19" s="213">
        <v>0</v>
      </c>
      <c r="AJ19" s="213">
        <v>0</v>
      </c>
      <c r="AK19" s="213">
        <v>0</v>
      </c>
      <c r="AL19" s="213">
        <v>0</v>
      </c>
      <c r="AM19" s="213">
        <v>0</v>
      </c>
      <c r="AN19" s="213">
        <v>0</v>
      </c>
      <c r="AO19" s="213">
        <v>0</v>
      </c>
      <c r="AP19" s="213">
        <v>0</v>
      </c>
      <c r="AQ19" s="213">
        <v>0</v>
      </c>
      <c r="AR19" s="213">
        <v>0</v>
      </c>
      <c r="AS19" s="213">
        <v>0</v>
      </c>
      <c r="AT19" s="213">
        <v>0</v>
      </c>
      <c r="AU19" s="213">
        <v>0</v>
      </c>
      <c r="AV19" s="213">
        <v>0</v>
      </c>
      <c r="AW19" s="213">
        <v>11303</v>
      </c>
      <c r="AX19" s="213">
        <v>11303</v>
      </c>
      <c r="AY19" s="213">
        <v>0</v>
      </c>
      <c r="AZ19" s="213">
        <v>0</v>
      </c>
      <c r="BA19" s="213">
        <v>0</v>
      </c>
      <c r="BB19" s="213">
        <v>0</v>
      </c>
      <c r="BC19" s="213">
        <v>0</v>
      </c>
      <c r="BD19" s="213">
        <v>0</v>
      </c>
      <c r="BE19" s="213">
        <v>0</v>
      </c>
      <c r="BF19" s="210">
        <v>0</v>
      </c>
      <c r="BG19" s="213">
        <v>0</v>
      </c>
      <c r="BH19" s="213">
        <v>0</v>
      </c>
      <c r="BI19" s="213">
        <v>0</v>
      </c>
      <c r="BJ19" s="213">
        <v>0</v>
      </c>
      <c r="BK19" s="213">
        <v>0</v>
      </c>
      <c r="BL19" s="213">
        <v>0</v>
      </c>
      <c r="BM19" s="213">
        <v>0</v>
      </c>
      <c r="BN19" s="213">
        <v>0</v>
      </c>
      <c r="BO19" s="213">
        <v>0</v>
      </c>
      <c r="BP19" s="213">
        <v>0</v>
      </c>
      <c r="BQ19" s="213">
        <v>0</v>
      </c>
      <c r="BR19" s="213">
        <v>0</v>
      </c>
      <c r="BS19" s="213">
        <v>0</v>
      </c>
      <c r="BT19" s="213">
        <v>0</v>
      </c>
      <c r="BU19" s="213">
        <v>0</v>
      </c>
      <c r="BV19" s="213">
        <v>0</v>
      </c>
      <c r="BW19" s="213">
        <v>0</v>
      </c>
      <c r="BX19" s="213">
        <v>0</v>
      </c>
      <c r="BY19" s="213">
        <v>0</v>
      </c>
      <c r="BZ19" s="213">
        <v>0</v>
      </c>
      <c r="CA19" s="213">
        <v>0</v>
      </c>
      <c r="CB19" s="213">
        <v>0</v>
      </c>
      <c r="CC19" s="213">
        <v>0</v>
      </c>
      <c r="CD19" s="213">
        <v>0</v>
      </c>
      <c r="CE19" s="213">
        <v>0</v>
      </c>
      <c r="CF19" s="213">
        <v>0</v>
      </c>
      <c r="CG19" s="213">
        <v>0</v>
      </c>
      <c r="CH19" s="213">
        <v>0</v>
      </c>
      <c r="CI19" s="213">
        <v>0</v>
      </c>
      <c r="CJ19" s="213">
        <v>0</v>
      </c>
      <c r="CK19" s="213">
        <v>0</v>
      </c>
      <c r="CL19" s="213">
        <v>0</v>
      </c>
      <c r="CM19" s="213">
        <v>0</v>
      </c>
      <c r="CN19" s="213">
        <v>0</v>
      </c>
      <c r="CO19" s="213">
        <v>0</v>
      </c>
      <c r="CP19" s="213">
        <v>311064</v>
      </c>
      <c r="CQ19" s="213">
        <v>312834</v>
      </c>
      <c r="CR19" s="213">
        <v>1770</v>
      </c>
      <c r="CS19" s="213">
        <v>1770</v>
      </c>
      <c r="CT19" s="213">
        <v>0</v>
      </c>
      <c r="CU19" s="213">
        <v>284614</v>
      </c>
      <c r="CV19" s="213">
        <v>286384</v>
      </c>
      <c r="CW19" s="213">
        <v>1770</v>
      </c>
      <c r="CX19" s="213">
        <v>1770</v>
      </c>
      <c r="CY19" s="210">
        <v>0</v>
      </c>
      <c r="CZ19" s="213">
        <v>26450</v>
      </c>
      <c r="DA19" s="213">
        <v>26450</v>
      </c>
      <c r="DB19" s="213">
        <v>0</v>
      </c>
      <c r="DC19" s="213">
        <v>0</v>
      </c>
      <c r="DD19" s="210">
        <v>0</v>
      </c>
      <c r="DE19" s="213">
        <v>322367</v>
      </c>
      <c r="DF19" s="213">
        <v>324137</v>
      </c>
      <c r="DG19" s="213">
        <v>1770</v>
      </c>
      <c r="DH19" s="213">
        <v>1770</v>
      </c>
      <c r="DI19" s="213">
        <v>0</v>
      </c>
      <c r="DJ19" s="213">
        <v>0</v>
      </c>
      <c r="DK19" s="213">
        <v>33990</v>
      </c>
      <c r="DL19" s="213">
        <v>33990</v>
      </c>
      <c r="DM19" s="213">
        <v>33990</v>
      </c>
      <c r="DN19" s="213">
        <v>0</v>
      </c>
      <c r="DO19" s="213">
        <v>0</v>
      </c>
      <c r="DP19" s="213">
        <v>32061</v>
      </c>
      <c r="DQ19" s="213">
        <v>32061</v>
      </c>
      <c r="DR19" s="213">
        <v>32061</v>
      </c>
      <c r="DS19" s="213">
        <v>0</v>
      </c>
      <c r="DT19" s="213">
        <v>0</v>
      </c>
      <c r="DU19" s="213">
        <v>1929</v>
      </c>
      <c r="DV19" s="213">
        <v>1929</v>
      </c>
      <c r="DW19" s="213">
        <v>1929</v>
      </c>
      <c r="DX19" s="213">
        <v>0</v>
      </c>
      <c r="DY19" s="213">
        <v>322367</v>
      </c>
      <c r="DZ19" s="213">
        <v>358127</v>
      </c>
      <c r="EA19" s="213">
        <v>35760</v>
      </c>
      <c r="EB19" s="213">
        <v>35760</v>
      </c>
      <c r="EC19" s="213">
        <v>0</v>
      </c>
      <c r="ED19" s="213">
        <v>295917</v>
      </c>
      <c r="EE19" s="213">
        <v>329748</v>
      </c>
      <c r="EF19" s="213">
        <v>33831</v>
      </c>
      <c r="EG19" s="213">
        <v>33831</v>
      </c>
      <c r="EH19" s="213">
        <v>0</v>
      </c>
      <c r="EI19" s="217">
        <v>26450</v>
      </c>
      <c r="EJ19" s="210">
        <v>28379</v>
      </c>
      <c r="EK19" s="210">
        <v>1929</v>
      </c>
      <c r="EL19" s="210">
        <v>1929</v>
      </c>
      <c r="EM19" s="210">
        <v>0</v>
      </c>
    </row>
    <row r="20" spans="1:143" s="215" customFormat="1" ht="17.100000000000001" customHeight="1" x14ac:dyDescent="0.2">
      <c r="A20" s="220"/>
      <c r="B20" s="220"/>
      <c r="C20" s="221" t="s">
        <v>58</v>
      </c>
      <c r="D20" s="222">
        <v>1099668</v>
      </c>
      <c r="E20" s="222">
        <v>782703</v>
      </c>
      <c r="F20" s="222">
        <v>-316965</v>
      </c>
      <c r="G20" s="222">
        <v>-316965</v>
      </c>
      <c r="H20" s="222">
        <v>0</v>
      </c>
      <c r="I20" s="222">
        <v>393294</v>
      </c>
      <c r="J20" s="222">
        <v>393294</v>
      </c>
      <c r="K20" s="222">
        <v>0</v>
      </c>
      <c r="L20" s="222">
        <v>0</v>
      </c>
      <c r="M20" s="222">
        <v>0</v>
      </c>
      <c r="N20" s="222">
        <v>706374</v>
      </c>
      <c r="O20" s="222">
        <v>389409</v>
      </c>
      <c r="P20" s="222">
        <v>-316965</v>
      </c>
      <c r="Q20" s="222">
        <v>-316965</v>
      </c>
      <c r="R20" s="222">
        <v>0</v>
      </c>
      <c r="S20" s="222">
        <v>306842</v>
      </c>
      <c r="T20" s="222">
        <v>440960</v>
      </c>
      <c r="U20" s="222">
        <v>134118</v>
      </c>
      <c r="V20" s="222">
        <v>134118</v>
      </c>
      <c r="W20" s="222">
        <v>0</v>
      </c>
      <c r="X20" s="222">
        <v>306842</v>
      </c>
      <c r="Y20" s="222">
        <v>440960</v>
      </c>
      <c r="Z20" s="222">
        <v>134118</v>
      </c>
      <c r="AA20" s="222">
        <v>134118</v>
      </c>
      <c r="AB20" s="222">
        <v>0</v>
      </c>
      <c r="AC20" s="222">
        <v>297750</v>
      </c>
      <c r="AD20" s="222">
        <v>297750</v>
      </c>
      <c r="AE20" s="222">
        <v>0</v>
      </c>
      <c r="AF20" s="222">
        <v>0</v>
      </c>
      <c r="AG20" s="222">
        <v>0</v>
      </c>
      <c r="AH20" s="222">
        <v>9092</v>
      </c>
      <c r="AI20" s="222">
        <v>143210</v>
      </c>
      <c r="AJ20" s="222">
        <v>134118</v>
      </c>
      <c r="AK20" s="222">
        <v>134118</v>
      </c>
      <c r="AL20" s="222">
        <v>0</v>
      </c>
      <c r="AM20" s="222">
        <v>0</v>
      </c>
      <c r="AN20" s="222">
        <v>0</v>
      </c>
      <c r="AO20" s="222">
        <v>0</v>
      </c>
      <c r="AP20" s="222">
        <v>0</v>
      </c>
      <c r="AQ20" s="222">
        <v>0</v>
      </c>
      <c r="AR20" s="222">
        <v>2050</v>
      </c>
      <c r="AS20" s="222">
        <v>2050</v>
      </c>
      <c r="AT20" s="222">
        <v>0</v>
      </c>
      <c r="AU20" s="222">
        <v>0</v>
      </c>
      <c r="AV20" s="222">
        <v>0</v>
      </c>
      <c r="AW20" s="222">
        <v>1408560</v>
      </c>
      <c r="AX20" s="222">
        <v>1225713</v>
      </c>
      <c r="AY20" s="222">
        <v>-182847</v>
      </c>
      <c r="AZ20" s="222">
        <v>-182847</v>
      </c>
      <c r="BA20" s="222">
        <v>0</v>
      </c>
      <c r="BB20" s="222">
        <v>0</v>
      </c>
      <c r="BC20" s="222">
        <v>0</v>
      </c>
      <c r="BD20" s="222">
        <v>0</v>
      </c>
      <c r="BE20" s="222">
        <v>0</v>
      </c>
      <c r="BF20" s="222">
        <v>0</v>
      </c>
      <c r="BG20" s="222">
        <v>0</v>
      </c>
      <c r="BH20" s="222">
        <v>4654</v>
      </c>
      <c r="BI20" s="222">
        <v>4654</v>
      </c>
      <c r="BJ20" s="222">
        <v>4654</v>
      </c>
      <c r="BK20" s="222">
        <v>0</v>
      </c>
      <c r="BL20" s="222">
        <v>0</v>
      </c>
      <c r="BM20" s="222">
        <v>4654</v>
      </c>
      <c r="BN20" s="222">
        <v>4654</v>
      </c>
      <c r="BO20" s="222">
        <v>4654</v>
      </c>
      <c r="BP20" s="222">
        <v>0</v>
      </c>
      <c r="BQ20" s="222">
        <v>0</v>
      </c>
      <c r="BR20" s="222">
        <v>0</v>
      </c>
      <c r="BS20" s="222">
        <v>0</v>
      </c>
      <c r="BT20" s="222">
        <v>0</v>
      </c>
      <c r="BU20" s="222">
        <v>0</v>
      </c>
      <c r="BV20" s="222">
        <v>0</v>
      </c>
      <c r="BW20" s="222">
        <v>4654</v>
      </c>
      <c r="BX20" s="222">
        <v>4654</v>
      </c>
      <c r="BY20" s="222">
        <v>4654</v>
      </c>
      <c r="BZ20" s="222">
        <v>0</v>
      </c>
      <c r="CA20" s="222">
        <v>0</v>
      </c>
      <c r="CB20" s="222">
        <v>0</v>
      </c>
      <c r="CC20" s="222">
        <v>0</v>
      </c>
      <c r="CD20" s="222">
        <v>0</v>
      </c>
      <c r="CE20" s="222">
        <v>0</v>
      </c>
      <c r="CF20" s="222">
        <v>0</v>
      </c>
      <c r="CG20" s="222">
        <v>0</v>
      </c>
      <c r="CH20" s="222">
        <v>0</v>
      </c>
      <c r="CI20" s="222">
        <v>0</v>
      </c>
      <c r="CJ20" s="222">
        <v>0</v>
      </c>
      <c r="CK20" s="222">
        <v>0</v>
      </c>
      <c r="CL20" s="222">
        <v>4654</v>
      </c>
      <c r="CM20" s="222">
        <v>4654</v>
      </c>
      <c r="CN20" s="222">
        <v>4654</v>
      </c>
      <c r="CO20" s="222">
        <v>0</v>
      </c>
      <c r="CP20" s="222">
        <v>6253452</v>
      </c>
      <c r="CQ20" s="222">
        <v>5611979</v>
      </c>
      <c r="CR20" s="222">
        <v>-641473</v>
      </c>
      <c r="CS20" s="222">
        <v>-641473</v>
      </c>
      <c r="CT20" s="222">
        <v>0</v>
      </c>
      <c r="CU20" s="222">
        <v>6167141</v>
      </c>
      <c r="CV20" s="222">
        <v>5454990</v>
      </c>
      <c r="CW20" s="222">
        <v>-712151</v>
      </c>
      <c r="CX20" s="222">
        <v>-712151</v>
      </c>
      <c r="CY20" s="222">
        <v>0</v>
      </c>
      <c r="CZ20" s="222">
        <v>86311</v>
      </c>
      <c r="DA20" s="222">
        <v>156989</v>
      </c>
      <c r="DB20" s="222">
        <v>70678</v>
      </c>
      <c r="DC20" s="222">
        <v>70678</v>
      </c>
      <c r="DD20" s="222">
        <v>0</v>
      </c>
      <c r="DE20" s="222">
        <v>7681512</v>
      </c>
      <c r="DF20" s="222">
        <v>6842346</v>
      </c>
      <c r="DG20" s="222">
        <v>-819666</v>
      </c>
      <c r="DH20" s="222">
        <v>-819666</v>
      </c>
      <c r="DI20" s="222">
        <v>0</v>
      </c>
      <c r="DJ20" s="222">
        <v>-0.39999999999417923</v>
      </c>
      <c r="DK20" s="222">
        <v>1100684.6000000001</v>
      </c>
      <c r="DL20" s="222">
        <v>1100685</v>
      </c>
      <c r="DM20" s="222">
        <v>1100685</v>
      </c>
      <c r="DN20" s="222">
        <v>0</v>
      </c>
      <c r="DO20" s="222">
        <v>-0.39999999999417923</v>
      </c>
      <c r="DP20" s="222">
        <v>427095.6</v>
      </c>
      <c r="DQ20" s="222">
        <v>427096</v>
      </c>
      <c r="DR20" s="222">
        <v>427096</v>
      </c>
      <c r="DS20" s="222">
        <v>0</v>
      </c>
      <c r="DT20" s="222">
        <v>0</v>
      </c>
      <c r="DU20" s="222">
        <v>673589</v>
      </c>
      <c r="DV20" s="222">
        <v>673589</v>
      </c>
      <c r="DW20" s="222">
        <v>673589</v>
      </c>
      <c r="DX20" s="222">
        <v>0</v>
      </c>
      <c r="DY20" s="222">
        <v>7681511.5999999996</v>
      </c>
      <c r="DZ20" s="222">
        <v>7943030.5999999996</v>
      </c>
      <c r="EA20" s="222">
        <v>281019</v>
      </c>
      <c r="EB20" s="222">
        <v>281019</v>
      </c>
      <c r="EC20" s="222">
        <v>0</v>
      </c>
      <c r="ED20" s="222">
        <v>7575700.5999999996</v>
      </c>
      <c r="EE20" s="222">
        <v>7107798.5999999996</v>
      </c>
      <c r="EF20" s="222">
        <v>-467902</v>
      </c>
      <c r="EG20" s="222">
        <v>-467902</v>
      </c>
      <c r="EH20" s="222">
        <v>0</v>
      </c>
      <c r="EI20" s="222">
        <v>86311</v>
      </c>
      <c r="EJ20" s="222">
        <v>835232</v>
      </c>
      <c r="EK20" s="222">
        <v>748921</v>
      </c>
      <c r="EL20" s="222">
        <v>748921</v>
      </c>
      <c r="EM20" s="222">
        <v>0</v>
      </c>
    </row>
    <row r="21" spans="1:143" ht="17.100000000000001" customHeight="1" x14ac:dyDescent="0.2">
      <c r="A21" s="223"/>
      <c r="B21" s="223"/>
      <c r="C21" s="224" t="s">
        <v>153</v>
      </c>
      <c r="D21" s="225">
        <v>0</v>
      </c>
      <c r="E21" s="225"/>
      <c r="F21" s="225"/>
      <c r="G21" s="225"/>
      <c r="H21" s="225"/>
      <c r="I21" s="225">
        <v>0</v>
      </c>
      <c r="J21" s="225"/>
      <c r="K21" s="225"/>
      <c r="L21" s="225"/>
      <c r="M21" s="225"/>
      <c r="N21" s="225">
        <v>0</v>
      </c>
      <c r="O21" s="225"/>
      <c r="P21" s="225"/>
      <c r="Q21" s="225"/>
      <c r="R21" s="225"/>
      <c r="S21" s="213">
        <v>-2050</v>
      </c>
      <c r="T21" s="213">
        <v>-2050</v>
      </c>
      <c r="U21" s="212"/>
      <c r="V21" s="212"/>
      <c r="W21" s="212"/>
      <c r="X21" s="225">
        <v>0</v>
      </c>
      <c r="Y21" s="225"/>
      <c r="Z21" s="225"/>
      <c r="AA21" s="225"/>
      <c r="AB21" s="225"/>
      <c r="AC21" s="225">
        <v>0</v>
      </c>
      <c r="AD21" s="225"/>
      <c r="AE21" s="225"/>
      <c r="AF21" s="225"/>
      <c r="AG21" s="225"/>
      <c r="AH21" s="225">
        <v>0</v>
      </c>
      <c r="AI21" s="225"/>
      <c r="AJ21" s="225"/>
      <c r="AK21" s="225"/>
      <c r="AL21" s="225"/>
      <c r="AM21" s="225">
        <v>0</v>
      </c>
      <c r="AN21" s="225"/>
      <c r="AO21" s="225"/>
      <c r="AP21" s="225"/>
      <c r="AQ21" s="225"/>
      <c r="AR21" s="225">
        <v>-2050</v>
      </c>
      <c r="AS21" s="225">
        <v>-2050</v>
      </c>
      <c r="AT21" s="225">
        <v>0</v>
      </c>
      <c r="AU21" s="225">
        <v>0</v>
      </c>
      <c r="AV21" s="225">
        <v>0</v>
      </c>
      <c r="AW21" s="213">
        <v>-2050</v>
      </c>
      <c r="AX21" s="213">
        <v>-2050</v>
      </c>
      <c r="AY21" s="212"/>
      <c r="AZ21" s="212"/>
      <c r="BA21" s="212"/>
      <c r="BB21" s="223">
        <v>0</v>
      </c>
      <c r="BC21" s="223"/>
      <c r="BD21" s="223"/>
      <c r="BE21" s="223"/>
      <c r="BF21" s="223"/>
      <c r="BG21" s="223">
        <v>0</v>
      </c>
      <c r="BH21" s="223"/>
      <c r="BI21" s="223"/>
      <c r="BJ21" s="223"/>
      <c r="BK21" s="223"/>
      <c r="BL21" s="223">
        <v>0</v>
      </c>
      <c r="BM21" s="223"/>
      <c r="BN21" s="223"/>
      <c r="BO21" s="223"/>
      <c r="BP21" s="223"/>
      <c r="BQ21" s="223">
        <v>0</v>
      </c>
      <c r="BR21" s="223"/>
      <c r="BS21" s="223"/>
      <c r="BT21" s="223"/>
      <c r="BU21" s="223"/>
      <c r="BV21" s="223">
        <v>0</v>
      </c>
      <c r="BW21" s="223"/>
      <c r="BX21" s="223"/>
      <c r="BY21" s="223"/>
      <c r="BZ21" s="223"/>
      <c r="CA21" s="223">
        <v>0</v>
      </c>
      <c r="CB21" s="223"/>
      <c r="CC21" s="223"/>
      <c r="CD21" s="223"/>
      <c r="CE21" s="223"/>
      <c r="CF21" s="223">
        <v>0</v>
      </c>
      <c r="CG21" s="223"/>
      <c r="CH21" s="223"/>
      <c r="CI21" s="223"/>
      <c r="CJ21" s="223"/>
      <c r="CK21" s="213">
        <v>0</v>
      </c>
      <c r="CL21" s="213">
        <v>0</v>
      </c>
      <c r="CM21" s="213">
        <v>0</v>
      </c>
      <c r="CN21" s="213">
        <v>0</v>
      </c>
      <c r="CO21" s="213">
        <v>0</v>
      </c>
      <c r="CP21" s="225">
        <v>-6253452</v>
      </c>
      <c r="CQ21" s="225">
        <v>-5611979</v>
      </c>
      <c r="CR21" s="225">
        <v>641473</v>
      </c>
      <c r="CS21" s="225">
        <v>641473</v>
      </c>
      <c r="CT21" s="225">
        <v>0</v>
      </c>
      <c r="CU21" s="225">
        <v>-6167141</v>
      </c>
      <c r="CV21" s="225">
        <v>-5454990</v>
      </c>
      <c r="CW21" s="225">
        <v>712151</v>
      </c>
      <c r="CX21" s="225">
        <v>712151</v>
      </c>
      <c r="CY21" s="225">
        <v>0</v>
      </c>
      <c r="CZ21" s="225">
        <v>-86311</v>
      </c>
      <c r="DA21" s="225">
        <v>-156989</v>
      </c>
      <c r="DB21" s="225">
        <v>-70678</v>
      </c>
      <c r="DC21" s="225">
        <v>-70678</v>
      </c>
      <c r="DD21" s="225">
        <v>0</v>
      </c>
      <c r="DE21" s="213">
        <v>-6255502</v>
      </c>
      <c r="DF21" s="213">
        <v>-5614029</v>
      </c>
      <c r="DG21" s="213">
        <v>641473</v>
      </c>
      <c r="DH21" s="213">
        <v>641473</v>
      </c>
      <c r="DI21" s="213">
        <v>0</v>
      </c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25"/>
      <c r="DW21" s="225"/>
      <c r="DX21" s="225"/>
      <c r="DY21" s="213">
        <v>-6255502</v>
      </c>
      <c r="DZ21" s="213">
        <v>-5614029</v>
      </c>
      <c r="EA21" s="213">
        <v>641473</v>
      </c>
      <c r="EB21" s="213">
        <v>641473</v>
      </c>
      <c r="EC21" s="213">
        <v>0</v>
      </c>
      <c r="ED21" s="213">
        <v>-6169191</v>
      </c>
      <c r="EE21" s="213">
        <v>-5457040</v>
      </c>
      <c r="EF21" s="213">
        <v>712151</v>
      </c>
      <c r="EG21" s="213">
        <v>712151</v>
      </c>
      <c r="EH21" s="213">
        <v>0</v>
      </c>
      <c r="EI21" s="210">
        <v>-86311</v>
      </c>
      <c r="EJ21" s="210">
        <v>-156989</v>
      </c>
      <c r="EK21" s="210">
        <v>-70678</v>
      </c>
      <c r="EL21" s="210">
        <v>-70678</v>
      </c>
      <c r="EM21" s="210">
        <v>0</v>
      </c>
    </row>
    <row r="22" spans="1:143" ht="17.100000000000001" customHeight="1" x14ac:dyDescent="0.2">
      <c r="A22" s="226"/>
      <c r="B22" s="227"/>
      <c r="C22" s="226" t="s">
        <v>154</v>
      </c>
      <c r="D22" s="222">
        <v>1099668</v>
      </c>
      <c r="E22" s="220">
        <v>782703</v>
      </c>
      <c r="F22" s="220">
        <v>-316965</v>
      </c>
      <c r="G22" s="220">
        <v>-316965</v>
      </c>
      <c r="H22" s="220">
        <v>0</v>
      </c>
      <c r="I22" s="220">
        <v>393294</v>
      </c>
      <c r="J22" s="220">
        <v>393294</v>
      </c>
      <c r="K22" s="220">
        <v>0</v>
      </c>
      <c r="L22" s="220">
        <v>0</v>
      </c>
      <c r="M22" s="220">
        <v>0</v>
      </c>
      <c r="N22" s="220">
        <v>706374</v>
      </c>
      <c r="O22" s="220">
        <v>389409</v>
      </c>
      <c r="P22" s="220">
        <v>-316965</v>
      </c>
      <c r="Q22" s="220">
        <v>-316965</v>
      </c>
      <c r="R22" s="220">
        <v>0</v>
      </c>
      <c r="S22" s="220">
        <v>304792</v>
      </c>
      <c r="T22" s="220">
        <v>438910</v>
      </c>
      <c r="U22" s="220">
        <v>134118</v>
      </c>
      <c r="V22" s="220">
        <v>134118</v>
      </c>
      <c r="W22" s="220">
        <v>0</v>
      </c>
      <c r="X22" s="220">
        <v>306842</v>
      </c>
      <c r="Y22" s="220">
        <v>440960</v>
      </c>
      <c r="Z22" s="220">
        <v>134118</v>
      </c>
      <c r="AA22" s="220">
        <v>134118</v>
      </c>
      <c r="AB22" s="220">
        <v>0</v>
      </c>
      <c r="AC22" s="220">
        <v>297750</v>
      </c>
      <c r="AD22" s="220">
        <v>297750</v>
      </c>
      <c r="AE22" s="220">
        <v>0</v>
      </c>
      <c r="AF22" s="220">
        <v>0</v>
      </c>
      <c r="AG22" s="220">
        <v>0</v>
      </c>
      <c r="AH22" s="220">
        <v>9092</v>
      </c>
      <c r="AI22" s="220">
        <v>143210</v>
      </c>
      <c r="AJ22" s="220">
        <v>134118</v>
      </c>
      <c r="AK22" s="220">
        <v>134118</v>
      </c>
      <c r="AL22" s="220">
        <v>0</v>
      </c>
      <c r="AM22" s="220">
        <v>0</v>
      </c>
      <c r="AN22" s="220">
        <v>0</v>
      </c>
      <c r="AO22" s="220">
        <v>0</v>
      </c>
      <c r="AP22" s="220">
        <v>0</v>
      </c>
      <c r="AQ22" s="220">
        <v>0</v>
      </c>
      <c r="AR22" s="220">
        <v>0</v>
      </c>
      <c r="AS22" s="220">
        <v>0</v>
      </c>
      <c r="AT22" s="220">
        <v>0</v>
      </c>
      <c r="AU22" s="220">
        <v>0</v>
      </c>
      <c r="AV22" s="220">
        <v>0</v>
      </c>
      <c r="AW22" s="220">
        <v>1406510</v>
      </c>
      <c r="AX22" s="220">
        <v>1223663</v>
      </c>
      <c r="AY22" s="220">
        <v>-182847</v>
      </c>
      <c r="AZ22" s="220">
        <v>-182847</v>
      </c>
      <c r="BA22" s="220">
        <v>0</v>
      </c>
      <c r="BB22" s="220">
        <v>0</v>
      </c>
      <c r="BC22" s="220">
        <v>0</v>
      </c>
      <c r="BD22" s="220">
        <v>0</v>
      </c>
      <c r="BE22" s="220">
        <v>0</v>
      </c>
      <c r="BF22" s="220">
        <v>0</v>
      </c>
      <c r="BG22" s="220">
        <v>0</v>
      </c>
      <c r="BH22" s="220">
        <v>4654</v>
      </c>
      <c r="BI22" s="220">
        <v>4654</v>
      </c>
      <c r="BJ22" s="220">
        <v>4654</v>
      </c>
      <c r="BK22" s="220">
        <v>0</v>
      </c>
      <c r="BL22" s="220">
        <v>0</v>
      </c>
      <c r="BM22" s="220">
        <v>4654</v>
      </c>
      <c r="BN22" s="220">
        <v>4654</v>
      </c>
      <c r="BO22" s="220">
        <v>4654</v>
      </c>
      <c r="BP22" s="220">
        <v>0</v>
      </c>
      <c r="BQ22" s="220">
        <v>0</v>
      </c>
      <c r="BR22" s="220">
        <v>0</v>
      </c>
      <c r="BS22" s="220">
        <v>0</v>
      </c>
      <c r="BT22" s="220">
        <v>0</v>
      </c>
      <c r="BU22" s="220">
        <v>0</v>
      </c>
      <c r="BV22" s="220">
        <v>0</v>
      </c>
      <c r="BW22" s="220">
        <v>4654</v>
      </c>
      <c r="BX22" s="220">
        <v>4654</v>
      </c>
      <c r="BY22" s="220">
        <v>4654</v>
      </c>
      <c r="BZ22" s="220">
        <v>0</v>
      </c>
      <c r="CA22" s="220">
        <v>0</v>
      </c>
      <c r="CB22" s="220">
        <v>0</v>
      </c>
      <c r="CC22" s="220">
        <v>0</v>
      </c>
      <c r="CD22" s="220">
        <v>0</v>
      </c>
      <c r="CE22" s="220">
        <v>0</v>
      </c>
      <c r="CF22" s="220">
        <v>0</v>
      </c>
      <c r="CG22" s="220">
        <v>0</v>
      </c>
      <c r="CH22" s="220">
        <v>0</v>
      </c>
      <c r="CI22" s="220">
        <v>0</v>
      </c>
      <c r="CJ22" s="220">
        <v>0</v>
      </c>
      <c r="CK22" s="220">
        <v>0</v>
      </c>
      <c r="CL22" s="220">
        <v>4654</v>
      </c>
      <c r="CM22" s="220">
        <v>4654</v>
      </c>
      <c r="CN22" s="220">
        <v>4654</v>
      </c>
      <c r="CO22" s="220">
        <v>0</v>
      </c>
      <c r="CP22" s="220">
        <v>0</v>
      </c>
      <c r="CQ22" s="220">
        <v>0</v>
      </c>
      <c r="CR22" s="220">
        <v>0</v>
      </c>
      <c r="CS22" s="220">
        <v>0</v>
      </c>
      <c r="CT22" s="220">
        <v>0</v>
      </c>
      <c r="CU22" s="220">
        <v>0</v>
      </c>
      <c r="CV22" s="220">
        <v>0</v>
      </c>
      <c r="CW22" s="220">
        <v>0</v>
      </c>
      <c r="CX22" s="220">
        <v>0</v>
      </c>
      <c r="CY22" s="220">
        <v>0</v>
      </c>
      <c r="CZ22" s="220">
        <v>0</v>
      </c>
      <c r="DA22" s="220">
        <v>0</v>
      </c>
      <c r="DB22" s="220">
        <v>0</v>
      </c>
      <c r="DC22" s="220">
        <v>0</v>
      </c>
      <c r="DD22" s="220">
        <v>0</v>
      </c>
      <c r="DE22" s="220">
        <v>1426010</v>
      </c>
      <c r="DF22" s="220">
        <v>1228317</v>
      </c>
      <c r="DG22" s="220">
        <v>-178193</v>
      </c>
      <c r="DH22" s="220">
        <v>-178193</v>
      </c>
      <c r="DI22" s="220">
        <v>0</v>
      </c>
      <c r="DJ22" s="220">
        <v>-0.39999999999417923</v>
      </c>
      <c r="DK22" s="220">
        <v>1100684.6000000001</v>
      </c>
      <c r="DL22" s="220">
        <v>1100685</v>
      </c>
      <c r="DM22" s="220">
        <v>1100685</v>
      </c>
      <c r="DN22" s="220">
        <v>0</v>
      </c>
      <c r="DO22" s="220">
        <v>-0.39999999999417923</v>
      </c>
      <c r="DP22" s="220">
        <v>427095.6</v>
      </c>
      <c r="DQ22" s="220">
        <v>427096</v>
      </c>
      <c r="DR22" s="220">
        <v>427096</v>
      </c>
      <c r="DS22" s="220">
        <v>0</v>
      </c>
      <c r="DT22" s="220">
        <v>0</v>
      </c>
      <c r="DU22" s="220">
        <v>673589</v>
      </c>
      <c r="DV22" s="220">
        <v>673589</v>
      </c>
      <c r="DW22" s="220">
        <v>673589</v>
      </c>
      <c r="DX22" s="220">
        <v>0</v>
      </c>
      <c r="DY22" s="220">
        <v>1426009.5999999996</v>
      </c>
      <c r="DZ22" s="220">
        <v>2329001.5999999996</v>
      </c>
      <c r="EA22" s="220">
        <v>922492</v>
      </c>
      <c r="EB22" s="220">
        <v>922492</v>
      </c>
      <c r="EC22" s="220">
        <v>0</v>
      </c>
      <c r="ED22" s="220">
        <v>1406509.5999999996</v>
      </c>
      <c r="EE22" s="220">
        <v>1650758.5999999996</v>
      </c>
      <c r="EF22" s="220">
        <v>244249</v>
      </c>
      <c r="EG22" s="220">
        <v>244249</v>
      </c>
      <c r="EH22" s="220">
        <v>0</v>
      </c>
      <c r="EI22" s="220">
        <v>0</v>
      </c>
      <c r="EJ22" s="220">
        <v>678243</v>
      </c>
      <c r="EK22" s="220">
        <v>678243</v>
      </c>
      <c r="EL22" s="220">
        <v>678243</v>
      </c>
      <c r="EM22" s="220">
        <v>0</v>
      </c>
    </row>
    <row r="23" spans="1:143" x14ac:dyDescent="0.2">
      <c r="ED23" s="228"/>
      <c r="EE23" s="228"/>
      <c r="EF23" s="228"/>
      <c r="EG23" s="228"/>
      <c r="EH23" s="228"/>
      <c r="EI23" s="228"/>
      <c r="EJ23" s="228"/>
      <c r="EK23" s="228"/>
      <c r="EL23" s="228"/>
      <c r="EM23" s="228"/>
    </row>
  </sheetData>
  <mergeCells count="84">
    <mergeCell ref="AC1:AG1"/>
    <mergeCell ref="D1:H1"/>
    <mergeCell ref="I1:M1"/>
    <mergeCell ref="N1:R1"/>
    <mergeCell ref="S1:W1"/>
    <mergeCell ref="X1:AB1"/>
    <mergeCell ref="CK1:CO1"/>
    <mergeCell ref="AH1:AL1"/>
    <mergeCell ref="AM1:AQ1"/>
    <mergeCell ref="AR1:AV1"/>
    <mergeCell ref="AW1:BA1"/>
    <mergeCell ref="BB1:BF1"/>
    <mergeCell ref="BG1:BK1"/>
    <mergeCell ref="BL1:BP1"/>
    <mergeCell ref="BQ1:BU1"/>
    <mergeCell ref="BV1:BZ1"/>
    <mergeCell ref="CA1:CE1"/>
    <mergeCell ref="CF1:CJ1"/>
    <mergeCell ref="DT1:DX1"/>
    <mergeCell ref="DY1:EC1"/>
    <mergeCell ref="ED1:EH1"/>
    <mergeCell ref="EI1:EM1"/>
    <mergeCell ref="D2:H2"/>
    <mergeCell ref="I2:M2"/>
    <mergeCell ref="N2:R2"/>
    <mergeCell ref="S2:W2"/>
    <mergeCell ref="X2:AB2"/>
    <mergeCell ref="AC2:AG2"/>
    <mergeCell ref="CP1:CT1"/>
    <mergeCell ref="CU1:CY1"/>
    <mergeCell ref="CZ1:DD1"/>
    <mergeCell ref="DE1:DI1"/>
    <mergeCell ref="DJ1:DN1"/>
    <mergeCell ref="DO1:DS1"/>
    <mergeCell ref="CK2:CO2"/>
    <mergeCell ref="AH2:AL2"/>
    <mergeCell ref="AM2:AQ2"/>
    <mergeCell ref="AR2:AV2"/>
    <mergeCell ref="AW2:BA2"/>
    <mergeCell ref="BB2:BF2"/>
    <mergeCell ref="BG2:BK2"/>
    <mergeCell ref="BL2:BP2"/>
    <mergeCell ref="BQ2:BU2"/>
    <mergeCell ref="BV2:BZ2"/>
    <mergeCell ref="CA2:CE2"/>
    <mergeCell ref="CF2:CJ2"/>
    <mergeCell ref="DT2:DX2"/>
    <mergeCell ref="DY2:EC2"/>
    <mergeCell ref="ED2:EH2"/>
    <mergeCell ref="EI2:EM2"/>
    <mergeCell ref="G3:H3"/>
    <mergeCell ref="L3:M3"/>
    <mergeCell ref="Q3:R3"/>
    <mergeCell ref="V3:W3"/>
    <mergeCell ref="AA3:AB3"/>
    <mergeCell ref="AF3:AG3"/>
    <mergeCell ref="CP2:CT2"/>
    <mergeCell ref="CU2:CY2"/>
    <mergeCell ref="CZ2:DD2"/>
    <mergeCell ref="DE2:DI2"/>
    <mergeCell ref="DJ2:DN2"/>
    <mergeCell ref="DO2:DS2"/>
    <mergeCell ref="CN3:CO3"/>
    <mergeCell ref="AK3:AL3"/>
    <mergeCell ref="AP3:AQ3"/>
    <mergeCell ref="AU3:AV3"/>
    <mergeCell ref="AZ3:BA3"/>
    <mergeCell ref="BE3:BF3"/>
    <mergeCell ref="BJ3:BK3"/>
    <mergeCell ref="BO3:BP3"/>
    <mergeCell ref="BT3:BU3"/>
    <mergeCell ref="BY3:BZ3"/>
    <mergeCell ref="CD3:CE3"/>
    <mergeCell ref="CI3:CJ3"/>
    <mergeCell ref="DW3:DX3"/>
    <mergeCell ref="EB3:EC3"/>
    <mergeCell ref="EG3:EH3"/>
    <mergeCell ref="EL3:EM3"/>
    <mergeCell ref="CS3:CT3"/>
    <mergeCell ref="CX3:CY3"/>
    <mergeCell ref="DC3:DD3"/>
    <mergeCell ref="DH3:DI3"/>
    <mergeCell ref="DM3:DN3"/>
    <mergeCell ref="DR3:DS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Költségvetési szervek  bevétele&amp;R&amp;"Times New Roman CE,Normál"2.melléklet
az  /2020 (  ) sz. önkormányzati rendelethez
ezer ft-ban</oddHeader>
    <oddFooter>&amp;L&amp;"Arial,Normál"&amp;8&amp;D/&amp;T&amp;C&amp;"Arial,Normál"&amp;8&amp;Z&amp;F/&amp;A</oddFooter>
  </headerFooter>
  <colBreaks count="28" manualBreakCount="28">
    <brk id="8" max="46" man="1"/>
    <brk id="13" max="46" man="1"/>
    <brk id="18" max="56" man="1"/>
    <brk id="23" max="46" man="1"/>
    <brk id="28" max="46" man="1"/>
    <brk id="33" max="46" man="1"/>
    <brk id="38" max="46" man="1"/>
    <brk id="43" max="46" man="1"/>
    <brk id="48" max="46" man="1"/>
    <brk id="53" max="56" man="1"/>
    <brk id="58" max="46" man="1"/>
    <brk id="63" max="56" man="1"/>
    <brk id="68" max="56" man="1"/>
    <brk id="73" max="56" man="1"/>
    <brk id="78" max="46" man="1"/>
    <brk id="83" max="46" man="1"/>
    <brk id="88" max="46" man="1"/>
    <brk id="93" max="46" man="1"/>
    <brk id="98" max="46" man="1"/>
    <brk id="103" max="46" man="1"/>
    <brk id="108" max="46" man="1"/>
    <brk id="113" max="46" man="1"/>
    <brk id="118" max="46" man="1"/>
    <brk id="123" max="46" man="1"/>
    <brk id="128" max="46" man="1"/>
    <brk id="133" max="46" man="1"/>
    <brk id="138" max="46" man="1"/>
    <brk id="143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36" t="s">
        <v>220</v>
      </c>
      <c r="E1" s="237"/>
      <c r="F1" s="238"/>
      <c r="H1" s="236" t="s">
        <v>219</v>
      </c>
      <c r="I1" s="237"/>
      <c r="J1" s="238"/>
      <c r="L1" s="236" t="s">
        <v>218</v>
      </c>
      <c r="M1" s="237"/>
      <c r="N1" s="238"/>
      <c r="O1" s="161"/>
    </row>
    <row r="2" spans="1:15" x14ac:dyDescent="0.2">
      <c r="A2" s="18" t="s">
        <v>12</v>
      </c>
      <c r="B2" s="18" t="s">
        <v>2</v>
      </c>
      <c r="C2" s="18" t="s">
        <v>40</v>
      </c>
      <c r="D2" s="239"/>
      <c r="E2" s="240"/>
      <c r="F2" s="241"/>
      <c r="H2" s="239"/>
      <c r="I2" s="240"/>
      <c r="J2" s="241"/>
      <c r="L2" s="239"/>
      <c r="M2" s="240"/>
      <c r="N2" s="241"/>
      <c r="O2" s="18" t="s">
        <v>217</v>
      </c>
    </row>
    <row r="3" spans="1:15" x14ac:dyDescent="0.2">
      <c r="A3" s="18" t="s">
        <v>9</v>
      </c>
      <c r="B3" s="18" t="s">
        <v>3</v>
      </c>
      <c r="C3" s="159" t="s">
        <v>71</v>
      </c>
      <c r="D3" s="77" t="s">
        <v>29</v>
      </c>
      <c r="E3" s="10" t="s">
        <v>51</v>
      </c>
      <c r="F3" s="10" t="s">
        <v>216</v>
      </c>
      <c r="H3" s="77" t="s">
        <v>29</v>
      </c>
      <c r="I3" s="10" t="s">
        <v>51</v>
      </c>
      <c r="J3" s="10" t="s">
        <v>216</v>
      </c>
      <c r="L3" s="77" t="s">
        <v>29</v>
      </c>
      <c r="M3" s="10" t="s">
        <v>51</v>
      </c>
      <c r="N3" s="10" t="s">
        <v>216</v>
      </c>
      <c r="O3" s="162"/>
    </row>
    <row r="4" spans="1:15" ht="13.5" x14ac:dyDescent="0.25">
      <c r="A4" s="18" t="s">
        <v>10</v>
      </c>
      <c r="B4" s="18"/>
      <c r="C4" s="160" t="s">
        <v>72</v>
      </c>
      <c r="D4" s="11" t="s">
        <v>39</v>
      </c>
      <c r="E4" s="11" t="s">
        <v>240</v>
      </c>
      <c r="F4" s="11" t="s">
        <v>41</v>
      </c>
      <c r="H4" s="11" t="s">
        <v>39</v>
      </c>
      <c r="I4" s="11" t="s">
        <v>240</v>
      </c>
      <c r="J4" s="11" t="s">
        <v>41</v>
      </c>
      <c r="L4" s="11" t="s">
        <v>39</v>
      </c>
      <c r="M4" s="11" t="s">
        <v>240</v>
      </c>
      <c r="N4" s="11" t="s">
        <v>41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44</v>
      </c>
      <c r="C6" s="23" t="s">
        <v>45</v>
      </c>
      <c r="D6" s="242" t="s">
        <v>223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4"/>
    </row>
    <row r="7" spans="1:15" s="172" customFormat="1" ht="18.95" customHeight="1" x14ac:dyDescent="0.25">
      <c r="A7" s="21" t="s">
        <v>30</v>
      </c>
      <c r="B7" s="21"/>
      <c r="C7" s="176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193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195">
        <f>'[1]3.2-létszám -Timi rendelet'!C6</f>
        <v>175</v>
      </c>
      <c r="M7" s="179">
        <v>175</v>
      </c>
      <c r="N7" s="21">
        <f>M7-L7</f>
        <v>0</v>
      </c>
      <c r="O7" s="174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193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196">
        <f>'[1]3.2-létszám -Timi rendelet'!C7</f>
        <v>3</v>
      </c>
      <c r="M8" s="180">
        <v>3</v>
      </c>
      <c r="N8" s="21">
        <f>M8-L8</f>
        <v>0</v>
      </c>
      <c r="O8" s="175"/>
    </row>
    <row r="9" spans="1:15" s="17" customFormat="1" ht="18.95" customHeight="1" x14ac:dyDescent="0.25">
      <c r="A9" s="13" t="s">
        <v>33</v>
      </c>
      <c r="B9" s="26"/>
      <c r="C9" s="177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193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196">
        <f>'[1]3.2-létszám -Timi rendelet'!C8</f>
        <v>1</v>
      </c>
      <c r="M9" s="180">
        <v>1</v>
      </c>
      <c r="N9" s="21">
        <f t="shared" ref="N9:N19" si="4">M9-L9</f>
        <v>0</v>
      </c>
      <c r="O9" s="173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193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196">
        <f>'[1]3.2-létszám -Timi rendelet'!C9</f>
        <v>6</v>
      </c>
      <c r="M10" s="180">
        <v>6</v>
      </c>
      <c r="N10" s="21">
        <f t="shared" si="4"/>
        <v>0</v>
      </c>
      <c r="O10" s="173"/>
    </row>
    <row r="11" spans="1:15" s="17" customFormat="1" ht="18.95" customHeight="1" x14ac:dyDescent="0.25">
      <c r="A11" s="13" t="s">
        <v>32</v>
      </c>
      <c r="B11" s="26"/>
      <c r="C11" s="16" t="s">
        <v>212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193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196">
        <f>'[1]3.2-létszám -Timi rendelet'!C10</f>
        <v>2</v>
      </c>
      <c r="M11" s="180">
        <v>2</v>
      </c>
      <c r="N11" s="21">
        <f t="shared" si="4"/>
        <v>0</v>
      </c>
      <c r="O11" s="173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194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196">
        <f>'[1]3.2-létszám -Timi rendelet'!C11</f>
        <v>2</v>
      </c>
      <c r="M12" s="180">
        <v>2</v>
      </c>
      <c r="N12" s="21">
        <f t="shared" si="4"/>
        <v>0</v>
      </c>
      <c r="O12" s="173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194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196">
        <f>'[1]3.2-létszám -Timi rendelet'!C12</f>
        <v>6</v>
      </c>
      <c r="M13" s="180">
        <v>6</v>
      </c>
      <c r="N13" s="21">
        <f t="shared" si="4"/>
        <v>0</v>
      </c>
      <c r="O13" s="173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194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196">
        <f>'[1]3.2-létszám -Timi rendelet'!C13</f>
        <v>35</v>
      </c>
      <c r="M14" s="180">
        <v>35</v>
      </c>
      <c r="N14" s="21">
        <f t="shared" si="4"/>
        <v>0</v>
      </c>
      <c r="O14" s="173"/>
    </row>
    <row r="15" spans="1:15" s="17" customFormat="1" ht="18.95" customHeight="1" x14ac:dyDescent="0.25">
      <c r="A15" s="13" t="s">
        <v>37</v>
      </c>
      <c r="B15" s="26"/>
      <c r="C15" s="152" t="s">
        <v>222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193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196">
        <f>'[1]3.2-létszám -Timi rendelet'!C14</f>
        <v>2</v>
      </c>
      <c r="M15" s="180">
        <v>2</v>
      </c>
      <c r="N15" s="21">
        <f t="shared" si="4"/>
        <v>0</v>
      </c>
      <c r="O15" s="173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193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196">
        <f>'[1]3.2-létszám -Timi rendelet'!C15</f>
        <v>16</v>
      </c>
      <c r="M16" s="180">
        <v>16</v>
      </c>
      <c r="N16" s="21">
        <f t="shared" si="4"/>
        <v>0</v>
      </c>
      <c r="O16" s="173"/>
    </row>
    <row r="17" spans="1:15" s="17" customFormat="1" ht="18.95" customHeight="1" x14ac:dyDescent="0.2">
      <c r="A17" s="21" t="s">
        <v>15</v>
      </c>
      <c r="B17" s="13"/>
      <c r="C17" s="178" t="s">
        <v>238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194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196">
        <f>'[1]3.2-létszám -Timi rendelet'!C16</f>
        <v>23</v>
      </c>
      <c r="M17" s="180">
        <v>23</v>
      </c>
      <c r="N17" s="21">
        <f t="shared" si="4"/>
        <v>0</v>
      </c>
      <c r="O17" s="173"/>
    </row>
    <row r="18" spans="1:15" s="17" customFormat="1" ht="18.95" customHeight="1" x14ac:dyDescent="0.2">
      <c r="A18" s="21" t="s">
        <v>16</v>
      </c>
      <c r="B18" s="21"/>
      <c r="C18" s="13" t="s">
        <v>245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194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196">
        <f>'[1]3.2-létszám -Timi rendelet'!C17</f>
        <v>25</v>
      </c>
      <c r="M18" s="180">
        <v>25</v>
      </c>
      <c r="N18" s="21">
        <f t="shared" si="4"/>
        <v>0</v>
      </c>
      <c r="O18" s="173"/>
    </row>
    <row r="19" spans="1:15" s="17" customFormat="1" ht="18.95" customHeight="1" x14ac:dyDescent="0.25">
      <c r="A19" s="21" t="s">
        <v>17</v>
      </c>
      <c r="B19" s="21"/>
      <c r="C19" s="15" t="s">
        <v>266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193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196">
        <f>'[1]3.2-létszám -Timi rendelet'!C18</f>
        <v>7</v>
      </c>
      <c r="M19" s="180">
        <v>7</v>
      </c>
      <c r="N19" s="21">
        <f t="shared" si="4"/>
        <v>0</v>
      </c>
      <c r="O19" s="173"/>
    </row>
    <row r="20" spans="1:15" ht="18.95" customHeight="1" x14ac:dyDescent="0.2">
      <c r="A20" s="25"/>
      <c r="B20" s="25"/>
      <c r="C20" s="76" t="s">
        <v>221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167</v>
      </c>
      <c r="B1" s="106" t="s">
        <v>168</v>
      </c>
      <c r="C1" s="106" t="s">
        <v>169</v>
      </c>
      <c r="D1" s="107" t="s">
        <v>29</v>
      </c>
      <c r="E1" s="108" t="s">
        <v>4</v>
      </c>
      <c r="F1" s="108" t="s">
        <v>4</v>
      </c>
      <c r="G1" s="107" t="s">
        <v>51</v>
      </c>
      <c r="H1" s="109" t="s">
        <v>44</v>
      </c>
      <c r="I1" s="109" t="s">
        <v>44</v>
      </c>
      <c r="J1" s="107" t="s">
        <v>51</v>
      </c>
      <c r="K1" s="110" t="s">
        <v>45</v>
      </c>
      <c r="L1" s="110" t="s">
        <v>45</v>
      </c>
      <c r="M1" s="107" t="s">
        <v>51</v>
      </c>
      <c r="N1" s="111" t="s">
        <v>48</v>
      </c>
      <c r="O1" s="111" t="s">
        <v>48</v>
      </c>
      <c r="P1" s="107" t="s">
        <v>51</v>
      </c>
      <c r="Q1" s="112" t="s">
        <v>49</v>
      </c>
      <c r="R1" s="112" t="s">
        <v>49</v>
      </c>
      <c r="S1" s="153" t="s">
        <v>51</v>
      </c>
      <c r="T1" s="245" t="s">
        <v>214</v>
      </c>
      <c r="U1" s="246"/>
    </row>
    <row r="2" spans="1:21" x14ac:dyDescent="0.2">
      <c r="A2" s="113" t="s">
        <v>9</v>
      </c>
      <c r="B2" s="114" t="s">
        <v>170</v>
      </c>
      <c r="C2" s="115" t="s">
        <v>171</v>
      </c>
      <c r="D2" s="116" t="s">
        <v>39</v>
      </c>
      <c r="E2" s="116" t="s">
        <v>156</v>
      </c>
      <c r="F2" s="116" t="s">
        <v>156</v>
      </c>
      <c r="G2" s="116" t="s">
        <v>39</v>
      </c>
      <c r="H2" s="116" t="s">
        <v>156</v>
      </c>
      <c r="I2" s="116" t="s">
        <v>156</v>
      </c>
      <c r="J2" s="116" t="s">
        <v>213</v>
      </c>
      <c r="K2" s="116" t="s">
        <v>156</v>
      </c>
      <c r="L2" s="116" t="s">
        <v>156</v>
      </c>
      <c r="M2" s="116" t="s">
        <v>213</v>
      </c>
      <c r="N2" s="116" t="s">
        <v>156</v>
      </c>
      <c r="O2" s="116" t="s">
        <v>156</v>
      </c>
      <c r="P2" s="116" t="s">
        <v>213</v>
      </c>
      <c r="Q2" s="116" t="s">
        <v>156</v>
      </c>
      <c r="R2" s="116" t="s">
        <v>156</v>
      </c>
      <c r="S2" s="154" t="s">
        <v>39</v>
      </c>
      <c r="T2" s="154" t="s">
        <v>156</v>
      </c>
      <c r="U2" s="154" t="s">
        <v>156</v>
      </c>
    </row>
    <row r="3" spans="1:21" x14ac:dyDescent="0.2">
      <c r="A3" s="113"/>
      <c r="B3" s="117"/>
      <c r="C3" s="117"/>
      <c r="D3" s="116" t="s">
        <v>272</v>
      </c>
      <c r="E3" s="116" t="s">
        <v>132</v>
      </c>
      <c r="F3" s="116" t="s">
        <v>198</v>
      </c>
      <c r="G3" s="116"/>
      <c r="H3" s="116" t="s">
        <v>132</v>
      </c>
      <c r="I3" s="116" t="s">
        <v>198</v>
      </c>
      <c r="J3" s="116" t="s">
        <v>39</v>
      </c>
      <c r="K3" s="116" t="s">
        <v>132</v>
      </c>
      <c r="L3" s="116" t="s">
        <v>198</v>
      </c>
      <c r="M3" s="116" t="s">
        <v>39</v>
      </c>
      <c r="N3" s="116" t="s">
        <v>132</v>
      </c>
      <c r="O3" s="116" t="s">
        <v>198</v>
      </c>
      <c r="P3" s="116" t="s">
        <v>39</v>
      </c>
      <c r="Q3" s="116" t="s">
        <v>132</v>
      </c>
      <c r="R3" s="116" t="s">
        <v>198</v>
      </c>
      <c r="S3" s="154" t="s">
        <v>265</v>
      </c>
      <c r="T3" s="154" t="s">
        <v>132</v>
      </c>
      <c r="U3" s="154" t="s">
        <v>198</v>
      </c>
    </row>
    <row r="4" spans="1:21" x14ac:dyDescent="0.2">
      <c r="A4" s="118"/>
      <c r="B4" s="118"/>
      <c r="C4" s="119"/>
      <c r="D4" s="120"/>
      <c r="E4" s="121" t="s">
        <v>64</v>
      </c>
      <c r="F4" s="121" t="s">
        <v>65</v>
      </c>
      <c r="G4" s="120"/>
      <c r="H4" s="121" t="s">
        <v>64</v>
      </c>
      <c r="I4" s="121" t="s">
        <v>65</v>
      </c>
      <c r="J4" s="120"/>
      <c r="K4" s="121" t="s">
        <v>64</v>
      </c>
      <c r="L4" s="121" t="s">
        <v>65</v>
      </c>
      <c r="M4" s="120"/>
      <c r="N4" s="121" t="s">
        <v>64</v>
      </c>
      <c r="O4" s="121" t="s">
        <v>65</v>
      </c>
      <c r="P4" s="120"/>
      <c r="Q4" s="121" t="s">
        <v>64</v>
      </c>
      <c r="R4" s="121" t="s">
        <v>65</v>
      </c>
      <c r="S4" s="155"/>
      <c r="T4" s="156" t="s">
        <v>64</v>
      </c>
      <c r="U4" s="156" t="s">
        <v>65</v>
      </c>
    </row>
    <row r="5" spans="1:21" x14ac:dyDescent="0.2">
      <c r="A5" s="122"/>
      <c r="B5" s="122"/>
      <c r="C5" s="122" t="s">
        <v>45</v>
      </c>
      <c r="D5" s="122" t="s">
        <v>4</v>
      </c>
      <c r="E5" s="122" t="s">
        <v>44</v>
      </c>
      <c r="F5" s="122" t="s">
        <v>45</v>
      </c>
      <c r="G5" s="122" t="s">
        <v>48</v>
      </c>
      <c r="H5" s="122" t="s">
        <v>49</v>
      </c>
      <c r="I5" s="122" t="s">
        <v>46</v>
      </c>
      <c r="J5" s="122" t="s">
        <v>50</v>
      </c>
      <c r="K5" s="122" t="s">
        <v>47</v>
      </c>
      <c r="L5" s="122" t="s">
        <v>151</v>
      </c>
      <c r="M5" s="122" t="s">
        <v>14</v>
      </c>
      <c r="N5" s="122" t="s">
        <v>15</v>
      </c>
      <c r="O5" s="122" t="s">
        <v>16</v>
      </c>
      <c r="P5" s="122" t="s">
        <v>17</v>
      </c>
      <c r="Q5" s="122" t="s">
        <v>18</v>
      </c>
      <c r="R5" s="122" t="s">
        <v>19</v>
      </c>
      <c r="S5" s="157" t="s">
        <v>20</v>
      </c>
      <c r="T5" s="157" t="s">
        <v>20</v>
      </c>
      <c r="U5" s="157" t="s">
        <v>20</v>
      </c>
    </row>
    <row r="6" spans="1:21" x14ac:dyDescent="0.2">
      <c r="A6" s="123" t="s">
        <v>4</v>
      </c>
      <c r="B6" s="123" t="s">
        <v>172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44</v>
      </c>
      <c r="B7" s="125" t="s">
        <v>173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45</v>
      </c>
      <c r="B8" s="127" t="s">
        <v>174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48</v>
      </c>
      <c r="B9" s="129" t="s">
        <v>175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49</v>
      </c>
      <c r="B10" s="127" t="s">
        <v>176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46</v>
      </c>
      <c r="B11" s="125" t="s">
        <v>177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50</v>
      </c>
      <c r="B12" s="125" t="s">
        <v>178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47</v>
      </c>
      <c r="B13" s="127" t="s">
        <v>179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151</v>
      </c>
      <c r="B14" s="125" t="s">
        <v>269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14</v>
      </c>
      <c r="B15" s="125" t="s">
        <v>180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15</v>
      </c>
      <c r="B16" s="132" t="s">
        <v>181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16</v>
      </c>
      <c r="B17" s="125" t="s">
        <v>270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17</v>
      </c>
      <c r="B18" s="125" t="s">
        <v>182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18</v>
      </c>
      <c r="B19" s="132" t="s">
        <v>183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19</v>
      </c>
      <c r="B20" s="127" t="s">
        <v>184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20</v>
      </c>
      <c r="B21" s="125" t="s">
        <v>185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21</v>
      </c>
      <c r="B22" s="125" t="s">
        <v>186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22</v>
      </c>
      <c r="B23" s="127" t="s">
        <v>187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23</v>
      </c>
      <c r="B24" s="127" t="s">
        <v>188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24</v>
      </c>
      <c r="B25" s="127" t="s">
        <v>194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199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200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201</v>
      </c>
      <c r="B29" s="134" t="s">
        <v>189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202</v>
      </c>
      <c r="B30" s="134" t="s">
        <v>190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203</v>
      </c>
      <c r="B31" s="134" t="s">
        <v>191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204</v>
      </c>
      <c r="B32" s="134" t="s">
        <v>192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205</v>
      </c>
      <c r="B33" s="134" t="s">
        <v>193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209</v>
      </c>
      <c r="B34" s="134" t="s">
        <v>210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206</v>
      </c>
      <c r="B35" s="134" t="s">
        <v>195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207</v>
      </c>
      <c r="B36" s="134" t="s">
        <v>196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208</v>
      </c>
      <c r="B37" s="134" t="s">
        <v>197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211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215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167</v>
      </c>
      <c r="B41" s="101" t="s">
        <v>168</v>
      </c>
      <c r="C41" s="101" t="s">
        <v>169</v>
      </c>
      <c r="D41" s="107" t="s">
        <v>29</v>
      </c>
      <c r="E41" s="108" t="s">
        <v>4</v>
      </c>
      <c r="F41" s="108" t="s">
        <v>4</v>
      </c>
      <c r="G41" s="107" t="s">
        <v>51</v>
      </c>
      <c r="H41" s="109" t="s">
        <v>44</v>
      </c>
      <c r="I41" s="109" t="s">
        <v>44</v>
      </c>
      <c r="J41" s="107" t="s">
        <v>51</v>
      </c>
      <c r="K41" s="110" t="s">
        <v>45</v>
      </c>
      <c r="L41" s="110" t="s">
        <v>45</v>
      </c>
      <c r="M41" s="107" t="s">
        <v>51</v>
      </c>
      <c r="N41" s="111" t="s">
        <v>48</v>
      </c>
      <c r="O41" s="111" t="s">
        <v>48</v>
      </c>
      <c r="P41" s="107" t="s">
        <v>51</v>
      </c>
      <c r="Q41" s="112" t="s">
        <v>49</v>
      </c>
      <c r="R41" s="112" t="s">
        <v>49</v>
      </c>
      <c r="S41" s="153" t="s">
        <v>51</v>
      </c>
      <c r="T41" s="245" t="s">
        <v>214</v>
      </c>
      <c r="U41" s="246"/>
    </row>
    <row r="42" spans="1:24" x14ac:dyDescent="0.2">
      <c r="A42" s="78" t="s">
        <v>9</v>
      </c>
      <c r="B42" s="79" t="s">
        <v>249</v>
      </c>
      <c r="C42" s="80" t="s">
        <v>171</v>
      </c>
      <c r="D42" s="116" t="s">
        <v>39</v>
      </c>
      <c r="E42" s="116" t="s">
        <v>156</v>
      </c>
      <c r="F42" s="116" t="s">
        <v>156</v>
      </c>
      <c r="G42" s="116" t="s">
        <v>39</v>
      </c>
      <c r="H42" s="116" t="s">
        <v>156</v>
      </c>
      <c r="I42" s="116" t="s">
        <v>156</v>
      </c>
      <c r="J42" s="116" t="s">
        <v>213</v>
      </c>
      <c r="K42" s="116" t="s">
        <v>156</v>
      </c>
      <c r="L42" s="116" t="s">
        <v>156</v>
      </c>
      <c r="M42" s="116" t="s">
        <v>213</v>
      </c>
      <c r="N42" s="116" t="s">
        <v>156</v>
      </c>
      <c r="O42" s="116" t="s">
        <v>156</v>
      </c>
      <c r="P42" s="116" t="s">
        <v>213</v>
      </c>
      <c r="Q42" s="116" t="s">
        <v>156</v>
      </c>
      <c r="R42" s="116" t="s">
        <v>156</v>
      </c>
      <c r="S42" s="154" t="s">
        <v>39</v>
      </c>
      <c r="T42" s="154" t="s">
        <v>156</v>
      </c>
      <c r="U42" s="154" t="s">
        <v>156</v>
      </c>
    </row>
    <row r="43" spans="1:24" x14ac:dyDescent="0.2">
      <c r="A43" s="78"/>
      <c r="B43" s="81"/>
      <c r="C43" s="81"/>
      <c r="D43" s="116" t="s">
        <v>272</v>
      </c>
      <c r="E43" s="116" t="s">
        <v>132</v>
      </c>
      <c r="F43" s="116" t="s">
        <v>198</v>
      </c>
      <c r="G43" s="116"/>
      <c r="H43" s="116" t="s">
        <v>132</v>
      </c>
      <c r="I43" s="116" t="s">
        <v>198</v>
      </c>
      <c r="J43" s="116" t="s">
        <v>39</v>
      </c>
      <c r="K43" s="116" t="s">
        <v>132</v>
      </c>
      <c r="L43" s="116" t="s">
        <v>198</v>
      </c>
      <c r="M43" s="116" t="s">
        <v>39</v>
      </c>
      <c r="N43" s="116" t="s">
        <v>132</v>
      </c>
      <c r="O43" s="116" t="s">
        <v>198</v>
      </c>
      <c r="P43" s="116" t="s">
        <v>39</v>
      </c>
      <c r="Q43" s="116" t="s">
        <v>132</v>
      </c>
      <c r="R43" s="116" t="s">
        <v>198</v>
      </c>
      <c r="S43" s="154" t="s">
        <v>265</v>
      </c>
      <c r="T43" s="154" t="s">
        <v>132</v>
      </c>
      <c r="U43" s="154" t="s">
        <v>198</v>
      </c>
    </row>
    <row r="44" spans="1:24" x14ac:dyDescent="0.2">
      <c r="A44" s="104"/>
      <c r="B44" s="104"/>
      <c r="C44" s="104"/>
      <c r="D44" s="120"/>
      <c r="E44" s="121" t="s">
        <v>64</v>
      </c>
      <c r="F44" s="121" t="s">
        <v>65</v>
      </c>
      <c r="G44" s="120"/>
      <c r="H44" s="121" t="s">
        <v>64</v>
      </c>
      <c r="I44" s="121" t="s">
        <v>65</v>
      </c>
      <c r="J44" s="120"/>
      <c r="K44" s="121" t="s">
        <v>64</v>
      </c>
      <c r="L44" s="121" t="s">
        <v>65</v>
      </c>
      <c r="M44" s="120"/>
      <c r="N44" s="121" t="s">
        <v>64</v>
      </c>
      <c r="O44" s="121" t="s">
        <v>65</v>
      </c>
      <c r="P44" s="120"/>
      <c r="Q44" s="121" t="s">
        <v>64</v>
      </c>
      <c r="R44" s="121" t="s">
        <v>65</v>
      </c>
      <c r="S44" s="155"/>
      <c r="T44" s="156" t="s">
        <v>64</v>
      </c>
      <c r="U44" s="156" t="s">
        <v>65</v>
      </c>
    </row>
    <row r="45" spans="1:24" x14ac:dyDescent="0.2">
      <c r="A45" s="83" t="s">
        <v>4</v>
      </c>
      <c r="B45" s="83" t="s">
        <v>44</v>
      </c>
      <c r="C45" s="83" t="s">
        <v>45</v>
      </c>
      <c r="D45" s="122" t="s">
        <v>4</v>
      </c>
      <c r="E45" s="122" t="s">
        <v>44</v>
      </c>
      <c r="F45" s="122" t="s">
        <v>45</v>
      </c>
      <c r="G45" s="122" t="s">
        <v>48</v>
      </c>
      <c r="H45" s="122" t="s">
        <v>49</v>
      </c>
      <c r="I45" s="122" t="s">
        <v>46</v>
      </c>
      <c r="J45" s="122" t="s">
        <v>50</v>
      </c>
      <c r="K45" s="122" t="s">
        <v>47</v>
      </c>
      <c r="L45" s="122" t="s">
        <v>151</v>
      </c>
      <c r="M45" s="122" t="s">
        <v>14</v>
      </c>
      <c r="N45" s="122" t="s">
        <v>15</v>
      </c>
      <c r="O45" s="122" t="s">
        <v>16</v>
      </c>
      <c r="P45" s="122" t="s">
        <v>17</v>
      </c>
      <c r="Q45" s="122" t="s">
        <v>18</v>
      </c>
      <c r="R45" s="122" t="s">
        <v>19</v>
      </c>
      <c r="S45" s="157" t="s">
        <v>20</v>
      </c>
      <c r="T45" s="157" t="s">
        <v>20</v>
      </c>
      <c r="U45" s="157" t="s">
        <v>20</v>
      </c>
    </row>
    <row r="46" spans="1:24" x14ac:dyDescent="0.2">
      <c r="A46" s="84" t="s">
        <v>4</v>
      </c>
      <c r="B46" s="84" t="s">
        <v>172</v>
      </c>
      <c r="C46" s="85"/>
      <c r="D46" s="181">
        <f>D86+D126+D166+D206+D246+D286+D326+D366</f>
        <v>0</v>
      </c>
      <c r="E46" s="181">
        <f t="shared" ref="E46:U46" si="17">E86+E126+E166+E206+E246+E286+E326+E366</f>
        <v>0</v>
      </c>
      <c r="F46" s="181">
        <f t="shared" si="17"/>
        <v>0</v>
      </c>
      <c r="G46" s="181">
        <f t="shared" si="17"/>
        <v>0</v>
      </c>
      <c r="H46" s="181">
        <f t="shared" si="17"/>
        <v>0</v>
      </c>
      <c r="I46" s="181">
        <f t="shared" si="17"/>
        <v>0</v>
      </c>
      <c r="J46" s="181">
        <f t="shared" si="17"/>
        <v>0</v>
      </c>
      <c r="K46" s="181">
        <f t="shared" si="17"/>
        <v>0</v>
      </c>
      <c r="L46" s="181">
        <f t="shared" si="17"/>
        <v>0</v>
      </c>
      <c r="M46" s="181">
        <f t="shared" si="17"/>
        <v>0</v>
      </c>
      <c r="N46" s="181">
        <f t="shared" si="17"/>
        <v>0</v>
      </c>
      <c r="O46" s="181">
        <f t="shared" si="17"/>
        <v>0</v>
      </c>
      <c r="P46" s="181">
        <f t="shared" si="17"/>
        <v>0</v>
      </c>
      <c r="Q46" s="181">
        <f t="shared" si="17"/>
        <v>0</v>
      </c>
      <c r="R46" s="181">
        <f t="shared" si="17"/>
        <v>0</v>
      </c>
      <c r="S46" s="181">
        <f t="shared" si="17"/>
        <v>0</v>
      </c>
      <c r="T46" s="181">
        <f t="shared" si="17"/>
        <v>0</v>
      </c>
      <c r="U46" s="181">
        <f t="shared" si="17"/>
        <v>0</v>
      </c>
    </row>
    <row r="47" spans="1:24" x14ac:dyDescent="0.2">
      <c r="A47" s="86" t="s">
        <v>44</v>
      </c>
      <c r="B47" s="87" t="s">
        <v>173</v>
      </c>
      <c r="C47" s="87"/>
      <c r="D47" s="181">
        <f>D87+D127+D167+D207+D247+D287+D327+D367</f>
        <v>1768</v>
      </c>
      <c r="E47" s="181">
        <f t="shared" ref="E47:U47" si="18">E87+E127+E167+E207+E247+E287+E327+E367</f>
        <v>0</v>
      </c>
      <c r="F47" s="181">
        <f t="shared" si="18"/>
        <v>0</v>
      </c>
      <c r="G47" s="181">
        <f t="shared" si="18"/>
        <v>1768</v>
      </c>
      <c r="H47" s="181">
        <f t="shared" si="18"/>
        <v>0</v>
      </c>
      <c r="I47" s="181">
        <f t="shared" si="18"/>
        <v>0</v>
      </c>
      <c r="J47" s="181">
        <f t="shared" si="18"/>
        <v>1768</v>
      </c>
      <c r="K47" s="181">
        <f t="shared" si="18"/>
        <v>0</v>
      </c>
      <c r="L47" s="181">
        <f t="shared" si="18"/>
        <v>0</v>
      </c>
      <c r="M47" s="181">
        <f t="shared" si="18"/>
        <v>1768</v>
      </c>
      <c r="N47" s="181">
        <f t="shared" si="18"/>
        <v>0</v>
      </c>
      <c r="O47" s="181">
        <f t="shared" si="18"/>
        <v>0</v>
      </c>
      <c r="P47" s="181">
        <f t="shared" si="18"/>
        <v>1768</v>
      </c>
      <c r="Q47" s="181">
        <f t="shared" si="18"/>
        <v>0</v>
      </c>
      <c r="R47" s="181">
        <f t="shared" si="18"/>
        <v>0</v>
      </c>
      <c r="S47" s="181">
        <f t="shared" si="18"/>
        <v>1768</v>
      </c>
      <c r="T47" s="181">
        <f t="shared" si="18"/>
        <v>0</v>
      </c>
      <c r="U47" s="181">
        <f t="shared" si="18"/>
        <v>0</v>
      </c>
    </row>
    <row r="48" spans="1:24" x14ac:dyDescent="0.2">
      <c r="A48" s="88" t="s">
        <v>45</v>
      </c>
      <c r="B48" s="89" t="s">
        <v>174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48</v>
      </c>
      <c r="B49" s="93" t="s">
        <v>175</v>
      </c>
      <c r="C49" s="93"/>
      <c r="D49" s="181">
        <f>D89+D129+D169+D209+D249+D289+D329+D369</f>
        <v>0</v>
      </c>
      <c r="E49" s="181">
        <f t="shared" ref="E49:U49" si="20">E89+E129+E169+E209+E249+E289+E329+E369</f>
        <v>0</v>
      </c>
      <c r="F49" s="181">
        <f t="shared" si="20"/>
        <v>0</v>
      </c>
      <c r="G49" s="181">
        <f t="shared" si="20"/>
        <v>0</v>
      </c>
      <c r="H49" s="181">
        <f t="shared" si="20"/>
        <v>0</v>
      </c>
      <c r="I49" s="181">
        <f t="shared" si="20"/>
        <v>0</v>
      </c>
      <c r="J49" s="181">
        <f t="shared" si="20"/>
        <v>0</v>
      </c>
      <c r="K49" s="181">
        <f t="shared" si="20"/>
        <v>0</v>
      </c>
      <c r="L49" s="181">
        <f t="shared" si="20"/>
        <v>0</v>
      </c>
      <c r="M49" s="181">
        <f t="shared" si="20"/>
        <v>0</v>
      </c>
      <c r="N49" s="181">
        <f t="shared" si="20"/>
        <v>0</v>
      </c>
      <c r="O49" s="181">
        <f t="shared" si="20"/>
        <v>0</v>
      </c>
      <c r="P49" s="181">
        <f t="shared" si="20"/>
        <v>0</v>
      </c>
      <c r="Q49" s="181">
        <f t="shared" si="20"/>
        <v>0</v>
      </c>
      <c r="R49" s="181">
        <f t="shared" si="20"/>
        <v>0</v>
      </c>
      <c r="S49" s="181">
        <f t="shared" si="20"/>
        <v>0</v>
      </c>
      <c r="T49" s="181">
        <f t="shared" si="20"/>
        <v>0</v>
      </c>
      <c r="U49" s="181">
        <f t="shared" si="20"/>
        <v>0</v>
      </c>
    </row>
    <row r="50" spans="1:21" x14ac:dyDescent="0.2">
      <c r="A50" s="88" t="s">
        <v>49</v>
      </c>
      <c r="B50" s="89" t="s">
        <v>176</v>
      </c>
      <c r="C50" s="89"/>
      <c r="D50" s="183">
        <f>D90+D130+D170+D210+D250+D290+D330+D370</f>
        <v>1768</v>
      </c>
      <c r="E50" s="183">
        <f t="shared" ref="E50:U50" si="21">E90+E130+E170+E210+E250+E290+E330+E370</f>
        <v>0</v>
      </c>
      <c r="F50" s="183">
        <f t="shared" si="21"/>
        <v>0</v>
      </c>
      <c r="G50" s="183">
        <f t="shared" si="21"/>
        <v>1768</v>
      </c>
      <c r="H50" s="183">
        <f t="shared" si="21"/>
        <v>0</v>
      </c>
      <c r="I50" s="183">
        <f t="shared" si="21"/>
        <v>0</v>
      </c>
      <c r="J50" s="183">
        <f t="shared" si="21"/>
        <v>1768</v>
      </c>
      <c r="K50" s="183">
        <f t="shared" si="21"/>
        <v>0</v>
      </c>
      <c r="L50" s="183">
        <f t="shared" si="21"/>
        <v>0</v>
      </c>
      <c r="M50" s="183">
        <f t="shared" si="21"/>
        <v>1768</v>
      </c>
      <c r="N50" s="183">
        <f t="shared" si="21"/>
        <v>0</v>
      </c>
      <c r="O50" s="183">
        <f t="shared" si="21"/>
        <v>0</v>
      </c>
      <c r="P50" s="183">
        <f t="shared" si="21"/>
        <v>1768</v>
      </c>
      <c r="Q50" s="183">
        <f t="shared" si="21"/>
        <v>0</v>
      </c>
      <c r="R50" s="183">
        <f t="shared" si="21"/>
        <v>0</v>
      </c>
      <c r="S50" s="183">
        <f t="shared" si="21"/>
        <v>1768</v>
      </c>
      <c r="T50" s="183">
        <f t="shared" si="21"/>
        <v>0</v>
      </c>
      <c r="U50" s="183">
        <f t="shared" si="21"/>
        <v>0</v>
      </c>
    </row>
    <row r="51" spans="1:21" x14ac:dyDescent="0.2">
      <c r="A51" s="95" t="s">
        <v>46</v>
      </c>
      <c r="B51" s="87" t="s">
        <v>177</v>
      </c>
      <c r="C51" s="87"/>
      <c r="D51" s="181">
        <f>D91+D131+D171+D211+D251+D291+D331+D371</f>
        <v>0</v>
      </c>
      <c r="E51" s="181">
        <f t="shared" ref="E51:U51" si="22">E91+E131+E171+E211+E251+E291+E331+E371</f>
        <v>0</v>
      </c>
      <c r="F51" s="181">
        <f t="shared" si="22"/>
        <v>0</v>
      </c>
      <c r="G51" s="181">
        <f t="shared" si="22"/>
        <v>0</v>
      </c>
      <c r="H51" s="181">
        <f t="shared" si="22"/>
        <v>0</v>
      </c>
      <c r="I51" s="181">
        <f t="shared" si="22"/>
        <v>0</v>
      </c>
      <c r="J51" s="181">
        <f t="shared" si="22"/>
        <v>0</v>
      </c>
      <c r="K51" s="181">
        <f t="shared" si="22"/>
        <v>0</v>
      </c>
      <c r="L51" s="181">
        <f t="shared" si="22"/>
        <v>0</v>
      </c>
      <c r="M51" s="181">
        <f t="shared" si="22"/>
        <v>0</v>
      </c>
      <c r="N51" s="181">
        <f t="shared" si="22"/>
        <v>0</v>
      </c>
      <c r="O51" s="181">
        <f t="shared" si="22"/>
        <v>0</v>
      </c>
      <c r="P51" s="181">
        <f t="shared" si="22"/>
        <v>0</v>
      </c>
      <c r="Q51" s="181">
        <f t="shared" si="22"/>
        <v>0</v>
      </c>
      <c r="R51" s="181">
        <f t="shared" si="22"/>
        <v>0</v>
      </c>
      <c r="S51" s="181">
        <f t="shared" si="22"/>
        <v>0</v>
      </c>
      <c r="T51" s="181">
        <f t="shared" si="22"/>
        <v>0</v>
      </c>
      <c r="U51" s="181">
        <f t="shared" si="22"/>
        <v>0</v>
      </c>
    </row>
    <row r="52" spans="1:21" x14ac:dyDescent="0.2">
      <c r="A52" s="95" t="s">
        <v>50</v>
      </c>
      <c r="B52" s="87" t="s">
        <v>178</v>
      </c>
      <c r="C52" s="87"/>
      <c r="D52" s="181">
        <f>D92+D132+D172+D212+D252+D292+D332+D372</f>
        <v>0</v>
      </c>
      <c r="E52" s="181">
        <f t="shared" ref="E52:U52" si="23">E92+E132+E172+E212+E252+E292+E332+E372</f>
        <v>0</v>
      </c>
      <c r="F52" s="181">
        <f t="shared" si="23"/>
        <v>0</v>
      </c>
      <c r="G52" s="181">
        <f t="shared" si="23"/>
        <v>0</v>
      </c>
      <c r="H52" s="181">
        <f t="shared" si="23"/>
        <v>0</v>
      </c>
      <c r="I52" s="181">
        <f t="shared" si="23"/>
        <v>0</v>
      </c>
      <c r="J52" s="181">
        <f t="shared" si="23"/>
        <v>0</v>
      </c>
      <c r="K52" s="181">
        <f t="shared" si="23"/>
        <v>0</v>
      </c>
      <c r="L52" s="181">
        <f t="shared" si="23"/>
        <v>0</v>
      </c>
      <c r="M52" s="181">
        <f t="shared" si="23"/>
        <v>0</v>
      </c>
      <c r="N52" s="181">
        <f t="shared" si="23"/>
        <v>0</v>
      </c>
      <c r="O52" s="181">
        <f t="shared" si="23"/>
        <v>0</v>
      </c>
      <c r="P52" s="181">
        <f t="shared" si="23"/>
        <v>0</v>
      </c>
      <c r="Q52" s="181">
        <f t="shared" si="23"/>
        <v>0</v>
      </c>
      <c r="R52" s="181">
        <f t="shared" si="23"/>
        <v>0</v>
      </c>
      <c r="S52" s="181">
        <f t="shared" si="23"/>
        <v>0</v>
      </c>
      <c r="T52" s="181">
        <f t="shared" si="23"/>
        <v>0</v>
      </c>
      <c r="U52" s="181">
        <f t="shared" si="23"/>
        <v>0</v>
      </c>
    </row>
    <row r="53" spans="1:21" x14ac:dyDescent="0.2">
      <c r="A53" s="88" t="s">
        <v>47</v>
      </c>
      <c r="B53" s="89" t="s">
        <v>179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151</v>
      </c>
      <c r="B54" s="87" t="s">
        <v>269</v>
      </c>
      <c r="C54" s="87"/>
      <c r="D54" s="181">
        <f>D94+D134+D174+D214+D254+D294+D334+D374</f>
        <v>0</v>
      </c>
      <c r="E54" s="181">
        <f t="shared" ref="E54:U54" si="25">E94+E134+E174+E214+E254+E294+E334+E374</f>
        <v>0</v>
      </c>
      <c r="F54" s="181">
        <f t="shared" si="25"/>
        <v>0</v>
      </c>
      <c r="G54" s="181">
        <f t="shared" si="25"/>
        <v>0</v>
      </c>
      <c r="H54" s="181">
        <f t="shared" si="25"/>
        <v>0</v>
      </c>
      <c r="I54" s="181">
        <f t="shared" si="25"/>
        <v>0</v>
      </c>
      <c r="J54" s="181">
        <f t="shared" si="25"/>
        <v>0</v>
      </c>
      <c r="K54" s="181">
        <f t="shared" si="25"/>
        <v>0</v>
      </c>
      <c r="L54" s="181">
        <f t="shared" si="25"/>
        <v>0</v>
      </c>
      <c r="M54" s="181">
        <f t="shared" si="25"/>
        <v>0</v>
      </c>
      <c r="N54" s="181">
        <f t="shared" si="25"/>
        <v>0</v>
      </c>
      <c r="O54" s="181">
        <f t="shared" si="25"/>
        <v>0</v>
      </c>
      <c r="P54" s="181">
        <f t="shared" si="25"/>
        <v>0</v>
      </c>
      <c r="Q54" s="181">
        <f t="shared" si="25"/>
        <v>0</v>
      </c>
      <c r="R54" s="181">
        <f t="shared" si="25"/>
        <v>0</v>
      </c>
      <c r="S54" s="181">
        <f t="shared" si="25"/>
        <v>0</v>
      </c>
      <c r="T54" s="181">
        <f t="shared" si="25"/>
        <v>0</v>
      </c>
      <c r="U54" s="181">
        <f t="shared" si="25"/>
        <v>0</v>
      </c>
    </row>
    <row r="55" spans="1:21" x14ac:dyDescent="0.2">
      <c r="A55" s="95" t="s">
        <v>14</v>
      </c>
      <c r="B55" s="87" t="s">
        <v>180</v>
      </c>
      <c r="C55" s="87"/>
      <c r="D55" s="181">
        <f>D95+D135+D175+D215+D255+D295+D335+D375</f>
        <v>1254</v>
      </c>
      <c r="E55" s="181">
        <f t="shared" ref="E55:U55" si="26">E95+E135+E175+E215+E255+E295+E335+E375</f>
        <v>0</v>
      </c>
      <c r="F55" s="181">
        <f t="shared" si="26"/>
        <v>0</v>
      </c>
      <c r="G55" s="181">
        <f t="shared" si="26"/>
        <v>1254</v>
      </c>
      <c r="H55" s="181">
        <f t="shared" si="26"/>
        <v>0</v>
      </c>
      <c r="I55" s="181">
        <f t="shared" si="26"/>
        <v>0</v>
      </c>
      <c r="J55" s="181">
        <f t="shared" si="26"/>
        <v>1254</v>
      </c>
      <c r="K55" s="181">
        <f t="shared" si="26"/>
        <v>0</v>
      </c>
      <c r="L55" s="181">
        <f t="shared" si="26"/>
        <v>576</v>
      </c>
      <c r="M55" s="181">
        <f t="shared" si="26"/>
        <v>1830</v>
      </c>
      <c r="N55" s="181">
        <f t="shared" si="26"/>
        <v>0</v>
      </c>
      <c r="O55" s="181">
        <f t="shared" si="26"/>
        <v>0</v>
      </c>
      <c r="P55" s="181">
        <f t="shared" si="26"/>
        <v>1830</v>
      </c>
      <c r="Q55" s="181">
        <f t="shared" si="26"/>
        <v>0</v>
      </c>
      <c r="R55" s="181">
        <f t="shared" si="26"/>
        <v>0</v>
      </c>
      <c r="S55" s="181">
        <f t="shared" si="26"/>
        <v>1830</v>
      </c>
      <c r="T55" s="181">
        <f t="shared" si="26"/>
        <v>0</v>
      </c>
      <c r="U55" s="181">
        <f t="shared" si="26"/>
        <v>576</v>
      </c>
    </row>
    <row r="56" spans="1:21" x14ac:dyDescent="0.2">
      <c r="A56" s="96" t="s">
        <v>15</v>
      </c>
      <c r="B56" s="97" t="s">
        <v>181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16</v>
      </c>
      <c r="B57" s="87" t="s">
        <v>270</v>
      </c>
      <c r="C57" s="87"/>
      <c r="D57" s="181">
        <f>D97+D137+D177+D217+D257+D297+D337+D377</f>
        <v>0</v>
      </c>
      <c r="E57" s="181">
        <f t="shared" ref="E57:U57" si="28">E97+E137+E177+E217+E257+E297+E337+E377</f>
        <v>0</v>
      </c>
      <c r="F57" s="181">
        <f t="shared" si="28"/>
        <v>0</v>
      </c>
      <c r="G57" s="181">
        <f t="shared" si="28"/>
        <v>0</v>
      </c>
      <c r="H57" s="181">
        <f t="shared" si="28"/>
        <v>0</v>
      </c>
      <c r="I57" s="181">
        <f t="shared" si="28"/>
        <v>0</v>
      </c>
      <c r="J57" s="181">
        <f t="shared" si="28"/>
        <v>0</v>
      </c>
      <c r="K57" s="181">
        <f t="shared" si="28"/>
        <v>0</v>
      </c>
      <c r="L57" s="181">
        <f t="shared" si="28"/>
        <v>0</v>
      </c>
      <c r="M57" s="181">
        <f t="shared" si="28"/>
        <v>0</v>
      </c>
      <c r="N57" s="181">
        <f t="shared" si="28"/>
        <v>0</v>
      </c>
      <c r="O57" s="181">
        <f t="shared" si="28"/>
        <v>0</v>
      </c>
      <c r="P57" s="181">
        <f t="shared" si="28"/>
        <v>0</v>
      </c>
      <c r="Q57" s="181">
        <f t="shared" si="28"/>
        <v>0</v>
      </c>
      <c r="R57" s="181">
        <f t="shared" si="28"/>
        <v>0</v>
      </c>
      <c r="S57" s="181">
        <f t="shared" si="28"/>
        <v>0</v>
      </c>
      <c r="T57" s="181">
        <f t="shared" si="28"/>
        <v>0</v>
      </c>
      <c r="U57" s="181">
        <f t="shared" si="28"/>
        <v>0</v>
      </c>
    </row>
    <row r="58" spans="1:21" x14ac:dyDescent="0.2">
      <c r="A58" s="95" t="s">
        <v>17</v>
      </c>
      <c r="B58" s="87" t="s">
        <v>182</v>
      </c>
      <c r="C58" s="98"/>
      <c r="D58" s="181">
        <f>D98+D138+D178+D218+D258+D298+D338+D378</f>
        <v>0</v>
      </c>
      <c r="E58" s="181">
        <f t="shared" ref="E58:U58" si="29">E98+E138+E178+E218+E258+E298+E338+E378</f>
        <v>0</v>
      </c>
      <c r="F58" s="181">
        <f t="shared" si="29"/>
        <v>0</v>
      </c>
      <c r="G58" s="181">
        <f t="shared" si="29"/>
        <v>0</v>
      </c>
      <c r="H58" s="181">
        <f t="shared" si="29"/>
        <v>0</v>
      </c>
      <c r="I58" s="181">
        <f t="shared" si="29"/>
        <v>0</v>
      </c>
      <c r="J58" s="181">
        <f t="shared" si="29"/>
        <v>0</v>
      </c>
      <c r="K58" s="181">
        <f t="shared" si="29"/>
        <v>0</v>
      </c>
      <c r="L58" s="181">
        <f t="shared" si="29"/>
        <v>0</v>
      </c>
      <c r="M58" s="181">
        <f t="shared" si="29"/>
        <v>0</v>
      </c>
      <c r="N58" s="181">
        <f t="shared" si="29"/>
        <v>0</v>
      </c>
      <c r="O58" s="181">
        <f t="shared" si="29"/>
        <v>0</v>
      </c>
      <c r="P58" s="181">
        <f t="shared" si="29"/>
        <v>0</v>
      </c>
      <c r="Q58" s="181">
        <f t="shared" si="29"/>
        <v>0</v>
      </c>
      <c r="R58" s="181">
        <f t="shared" si="29"/>
        <v>0</v>
      </c>
      <c r="S58" s="181">
        <f t="shared" si="29"/>
        <v>0</v>
      </c>
      <c r="T58" s="181">
        <f t="shared" si="29"/>
        <v>0</v>
      </c>
      <c r="U58" s="181">
        <f t="shared" si="29"/>
        <v>0</v>
      </c>
    </row>
    <row r="59" spans="1:21" x14ac:dyDescent="0.2">
      <c r="A59" s="97" t="s">
        <v>18</v>
      </c>
      <c r="B59" s="97" t="s">
        <v>183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19</v>
      </c>
      <c r="B60" s="89" t="s">
        <v>184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20</v>
      </c>
      <c r="B61" s="87" t="s">
        <v>185</v>
      </c>
      <c r="C61" s="87"/>
      <c r="D61" s="181">
        <f>D101+D141+D181+D221+D261+D301+D341+D381</f>
        <v>0</v>
      </c>
      <c r="E61" s="181">
        <f t="shared" ref="E61:U61" si="32">E101+E141+E181+E221+E261+E301+E341+E381</f>
        <v>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f t="shared" si="32"/>
        <v>0</v>
      </c>
      <c r="L61" s="181">
        <f t="shared" si="32"/>
        <v>0</v>
      </c>
      <c r="M61" s="181">
        <f t="shared" si="32"/>
        <v>0</v>
      </c>
      <c r="N61" s="181">
        <f t="shared" si="32"/>
        <v>0</v>
      </c>
      <c r="O61" s="181">
        <f t="shared" si="32"/>
        <v>0</v>
      </c>
      <c r="P61" s="181">
        <f t="shared" si="32"/>
        <v>0</v>
      </c>
      <c r="Q61" s="181">
        <f t="shared" si="32"/>
        <v>0</v>
      </c>
      <c r="R61" s="181">
        <f t="shared" si="32"/>
        <v>0</v>
      </c>
      <c r="S61" s="181">
        <f t="shared" si="32"/>
        <v>0</v>
      </c>
      <c r="T61" s="181">
        <f t="shared" si="32"/>
        <v>0</v>
      </c>
      <c r="U61" s="181">
        <f t="shared" si="32"/>
        <v>0</v>
      </c>
    </row>
    <row r="62" spans="1:21" x14ac:dyDescent="0.2">
      <c r="A62" s="87" t="s">
        <v>21</v>
      </c>
      <c r="B62" s="87" t="s">
        <v>186</v>
      </c>
      <c r="C62" s="87"/>
      <c r="D62" s="181">
        <f>D102+D142+D182+D222+D262+D302+D342+D382</f>
        <v>0</v>
      </c>
      <c r="E62" s="181">
        <f t="shared" ref="E62:U62" si="33">E102+E142+E182+E222+E262+E302+E342+E382</f>
        <v>0</v>
      </c>
      <c r="F62" s="181">
        <f t="shared" si="33"/>
        <v>0</v>
      </c>
      <c r="G62" s="181">
        <f t="shared" si="33"/>
        <v>0</v>
      </c>
      <c r="H62" s="181">
        <f t="shared" si="33"/>
        <v>0</v>
      </c>
      <c r="I62" s="181">
        <f t="shared" si="33"/>
        <v>0</v>
      </c>
      <c r="J62" s="181">
        <f t="shared" si="33"/>
        <v>0</v>
      </c>
      <c r="K62" s="181">
        <f t="shared" si="33"/>
        <v>0</v>
      </c>
      <c r="L62" s="181">
        <f t="shared" si="33"/>
        <v>0</v>
      </c>
      <c r="M62" s="181">
        <f t="shared" si="33"/>
        <v>0</v>
      </c>
      <c r="N62" s="181">
        <f t="shared" si="33"/>
        <v>0</v>
      </c>
      <c r="O62" s="181">
        <f t="shared" si="33"/>
        <v>0</v>
      </c>
      <c r="P62" s="181">
        <f t="shared" si="33"/>
        <v>0</v>
      </c>
      <c r="Q62" s="181">
        <f t="shared" si="33"/>
        <v>0</v>
      </c>
      <c r="R62" s="181">
        <f t="shared" si="33"/>
        <v>0</v>
      </c>
      <c r="S62" s="181">
        <f t="shared" si="33"/>
        <v>0</v>
      </c>
      <c r="T62" s="181">
        <f t="shared" si="33"/>
        <v>0</v>
      </c>
      <c r="U62" s="181">
        <f t="shared" si="33"/>
        <v>0</v>
      </c>
    </row>
    <row r="63" spans="1:21" x14ac:dyDescent="0.2">
      <c r="A63" s="89" t="s">
        <v>22</v>
      </c>
      <c r="B63" s="89" t="s">
        <v>187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23</v>
      </c>
      <c r="B64" s="89" t="s">
        <v>188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24</v>
      </c>
      <c r="B65" s="89" t="s">
        <v>194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199</v>
      </c>
      <c r="B67" s="29" t="s">
        <v>0</v>
      </c>
      <c r="C67" s="29"/>
      <c r="D67" s="181">
        <f t="shared" ref="D67:D77" si="37">D107+D147+D187+D227+D267+D307+D347+D387</f>
        <v>0</v>
      </c>
      <c r="E67" s="181">
        <f t="shared" ref="E67:U67" si="38">E107+E147+E187+E227+E267+E307+E347+E387</f>
        <v>0</v>
      </c>
      <c r="F67" s="181">
        <f t="shared" si="38"/>
        <v>0</v>
      </c>
      <c r="G67" s="181">
        <f t="shared" si="38"/>
        <v>0</v>
      </c>
      <c r="H67" s="181">
        <f t="shared" si="38"/>
        <v>0</v>
      </c>
      <c r="I67" s="181">
        <f t="shared" si="38"/>
        <v>0</v>
      </c>
      <c r="J67" s="181">
        <f t="shared" si="38"/>
        <v>0</v>
      </c>
      <c r="K67" s="181">
        <f t="shared" si="38"/>
        <v>0</v>
      </c>
      <c r="L67" s="181">
        <f t="shared" si="38"/>
        <v>524</v>
      </c>
      <c r="M67" s="181">
        <f t="shared" si="38"/>
        <v>524</v>
      </c>
      <c r="N67" s="181">
        <f t="shared" si="38"/>
        <v>0</v>
      </c>
      <c r="O67" s="181">
        <f t="shared" si="38"/>
        <v>0</v>
      </c>
      <c r="P67" s="181">
        <f t="shared" si="38"/>
        <v>524</v>
      </c>
      <c r="Q67" s="181">
        <f t="shared" si="38"/>
        <v>0</v>
      </c>
      <c r="R67" s="181">
        <f t="shared" si="38"/>
        <v>0</v>
      </c>
      <c r="S67" s="181">
        <f t="shared" si="38"/>
        <v>524</v>
      </c>
      <c r="T67" s="181">
        <f t="shared" si="38"/>
        <v>0</v>
      </c>
      <c r="U67" s="181">
        <f t="shared" si="38"/>
        <v>524</v>
      </c>
    </row>
    <row r="68" spans="1:21" x14ac:dyDescent="0.2">
      <c r="A68" s="8" t="s">
        <v>200</v>
      </c>
      <c r="B68" s="8" t="s">
        <v>1</v>
      </c>
      <c r="C68" s="8"/>
      <c r="D68" s="181">
        <f t="shared" si="37"/>
        <v>0</v>
      </c>
      <c r="E68" s="181">
        <f t="shared" ref="E68:U77" si="39">E108+E148+E188+E228+E268+E308+E348+E388</f>
        <v>0</v>
      </c>
      <c r="F68" s="181">
        <f t="shared" si="39"/>
        <v>0</v>
      </c>
      <c r="G68" s="181">
        <f t="shared" si="39"/>
        <v>0</v>
      </c>
      <c r="H68" s="181">
        <f t="shared" si="39"/>
        <v>0</v>
      </c>
      <c r="I68" s="181">
        <f t="shared" si="39"/>
        <v>0</v>
      </c>
      <c r="J68" s="181">
        <f t="shared" si="39"/>
        <v>0</v>
      </c>
      <c r="K68" s="181">
        <f t="shared" si="39"/>
        <v>0</v>
      </c>
      <c r="L68" s="181">
        <f t="shared" si="39"/>
        <v>52</v>
      </c>
      <c r="M68" s="181">
        <f t="shared" si="39"/>
        <v>52</v>
      </c>
      <c r="N68" s="181">
        <f t="shared" si="39"/>
        <v>0</v>
      </c>
      <c r="O68" s="181">
        <f t="shared" si="39"/>
        <v>0</v>
      </c>
      <c r="P68" s="181">
        <f t="shared" si="39"/>
        <v>52</v>
      </c>
      <c r="Q68" s="181">
        <f t="shared" si="39"/>
        <v>0</v>
      </c>
      <c r="R68" s="181">
        <f t="shared" si="39"/>
        <v>0</v>
      </c>
      <c r="S68" s="181">
        <f t="shared" si="39"/>
        <v>52</v>
      </c>
      <c r="T68" s="181">
        <f t="shared" si="39"/>
        <v>0</v>
      </c>
      <c r="U68" s="181">
        <f t="shared" si="39"/>
        <v>52</v>
      </c>
    </row>
    <row r="69" spans="1:21" x14ac:dyDescent="0.2">
      <c r="A69" s="8" t="s">
        <v>201</v>
      </c>
      <c r="B69" s="8" t="s">
        <v>189</v>
      </c>
      <c r="C69" s="8"/>
      <c r="D69" s="181">
        <f t="shared" si="37"/>
        <v>1254</v>
      </c>
      <c r="E69" s="181">
        <f t="shared" ref="E69:S69" si="40">E109+E149+E189+E229+E269+E309+E349+E389</f>
        <v>0</v>
      </c>
      <c r="F69" s="181">
        <f t="shared" si="40"/>
        <v>0</v>
      </c>
      <c r="G69" s="181">
        <f t="shared" si="40"/>
        <v>1254</v>
      </c>
      <c r="H69" s="181">
        <f t="shared" si="40"/>
        <v>0</v>
      </c>
      <c r="I69" s="181">
        <f t="shared" si="40"/>
        <v>0</v>
      </c>
      <c r="J69" s="181">
        <f t="shared" si="40"/>
        <v>1254</v>
      </c>
      <c r="K69" s="181">
        <f t="shared" si="40"/>
        <v>0</v>
      </c>
      <c r="L69" s="181">
        <f t="shared" si="40"/>
        <v>0</v>
      </c>
      <c r="M69" s="181">
        <f t="shared" si="40"/>
        <v>1254</v>
      </c>
      <c r="N69" s="181">
        <f t="shared" si="40"/>
        <v>0</v>
      </c>
      <c r="O69" s="181">
        <f t="shared" si="40"/>
        <v>0</v>
      </c>
      <c r="P69" s="181">
        <f t="shared" si="40"/>
        <v>1254</v>
      </c>
      <c r="Q69" s="181">
        <f t="shared" si="40"/>
        <v>0</v>
      </c>
      <c r="R69" s="181">
        <f t="shared" si="40"/>
        <v>0</v>
      </c>
      <c r="S69" s="181">
        <f t="shared" si="40"/>
        <v>1254</v>
      </c>
      <c r="T69" s="181">
        <f t="shared" si="39"/>
        <v>0</v>
      </c>
      <c r="U69" s="181">
        <f t="shared" si="39"/>
        <v>0</v>
      </c>
    </row>
    <row r="70" spans="1:21" x14ac:dyDescent="0.2">
      <c r="A70" s="7" t="s">
        <v>202</v>
      </c>
      <c r="B70" s="8" t="s">
        <v>190</v>
      </c>
      <c r="C70" s="8"/>
      <c r="D70" s="181">
        <f t="shared" si="37"/>
        <v>0</v>
      </c>
      <c r="E70" s="181">
        <f t="shared" si="39"/>
        <v>0</v>
      </c>
      <c r="F70" s="181">
        <f t="shared" si="39"/>
        <v>0</v>
      </c>
      <c r="G70" s="181">
        <f t="shared" si="39"/>
        <v>0</v>
      </c>
      <c r="H70" s="181">
        <f t="shared" si="39"/>
        <v>0</v>
      </c>
      <c r="I70" s="181">
        <f t="shared" si="39"/>
        <v>0</v>
      </c>
      <c r="J70" s="181">
        <f t="shared" si="39"/>
        <v>0</v>
      </c>
      <c r="K70" s="181">
        <f t="shared" si="39"/>
        <v>0</v>
      </c>
      <c r="L70" s="181">
        <f t="shared" si="39"/>
        <v>0</v>
      </c>
      <c r="M70" s="181">
        <f t="shared" si="39"/>
        <v>0</v>
      </c>
      <c r="N70" s="181">
        <f t="shared" si="39"/>
        <v>0</v>
      </c>
      <c r="O70" s="181">
        <f t="shared" si="39"/>
        <v>0</v>
      </c>
      <c r="P70" s="181">
        <f t="shared" si="39"/>
        <v>0</v>
      </c>
      <c r="Q70" s="181">
        <f t="shared" si="39"/>
        <v>0</v>
      </c>
      <c r="R70" s="181">
        <f t="shared" si="39"/>
        <v>0</v>
      </c>
      <c r="S70" s="181">
        <f t="shared" si="39"/>
        <v>0</v>
      </c>
      <c r="T70" s="181">
        <f t="shared" si="39"/>
        <v>0</v>
      </c>
      <c r="U70" s="181">
        <f t="shared" si="39"/>
        <v>0</v>
      </c>
    </row>
    <row r="71" spans="1:21" x14ac:dyDescent="0.2">
      <c r="A71" s="7" t="s">
        <v>203</v>
      </c>
      <c r="B71" s="8" t="s">
        <v>191</v>
      </c>
      <c r="C71" s="8"/>
      <c r="D71" s="181">
        <f t="shared" si="37"/>
        <v>0</v>
      </c>
      <c r="E71" s="181">
        <f t="shared" si="39"/>
        <v>0</v>
      </c>
      <c r="F71" s="181">
        <f t="shared" si="39"/>
        <v>0</v>
      </c>
      <c r="G71" s="181">
        <f t="shared" si="39"/>
        <v>0</v>
      </c>
      <c r="H71" s="181">
        <f t="shared" si="39"/>
        <v>0</v>
      </c>
      <c r="I71" s="181">
        <f t="shared" si="39"/>
        <v>0</v>
      </c>
      <c r="J71" s="181">
        <f t="shared" si="39"/>
        <v>0</v>
      </c>
      <c r="K71" s="181">
        <f t="shared" si="39"/>
        <v>0</v>
      </c>
      <c r="L71" s="181">
        <f t="shared" si="39"/>
        <v>0</v>
      </c>
      <c r="M71" s="181">
        <f t="shared" si="39"/>
        <v>0</v>
      </c>
      <c r="N71" s="181">
        <f t="shared" si="39"/>
        <v>0</v>
      </c>
      <c r="O71" s="181">
        <f t="shared" si="39"/>
        <v>0</v>
      </c>
      <c r="P71" s="181">
        <f t="shared" si="39"/>
        <v>0</v>
      </c>
      <c r="Q71" s="181">
        <f t="shared" si="39"/>
        <v>0</v>
      </c>
      <c r="R71" s="181">
        <f t="shared" si="39"/>
        <v>0</v>
      </c>
      <c r="S71" s="181">
        <f t="shared" si="39"/>
        <v>0</v>
      </c>
      <c r="T71" s="181">
        <f t="shared" si="39"/>
        <v>0</v>
      </c>
      <c r="U71" s="181">
        <f t="shared" si="39"/>
        <v>0</v>
      </c>
    </row>
    <row r="72" spans="1:21" x14ac:dyDescent="0.2">
      <c r="A72" s="7" t="s">
        <v>204</v>
      </c>
      <c r="B72" s="8" t="s">
        <v>192</v>
      </c>
      <c r="C72" s="8"/>
      <c r="D72" s="181">
        <f t="shared" si="37"/>
        <v>0</v>
      </c>
      <c r="E72" s="181">
        <f t="shared" si="39"/>
        <v>0</v>
      </c>
      <c r="F72" s="181">
        <f t="shared" si="39"/>
        <v>0</v>
      </c>
      <c r="G72" s="181">
        <f t="shared" si="39"/>
        <v>0</v>
      </c>
      <c r="H72" s="181">
        <f t="shared" si="39"/>
        <v>0</v>
      </c>
      <c r="I72" s="181">
        <f t="shared" si="39"/>
        <v>0</v>
      </c>
      <c r="J72" s="181">
        <f t="shared" si="39"/>
        <v>0</v>
      </c>
      <c r="K72" s="181">
        <f t="shared" si="39"/>
        <v>0</v>
      </c>
      <c r="L72" s="181">
        <f t="shared" si="39"/>
        <v>0</v>
      </c>
      <c r="M72" s="181">
        <f t="shared" si="39"/>
        <v>0</v>
      </c>
      <c r="N72" s="181">
        <f t="shared" si="39"/>
        <v>0</v>
      </c>
      <c r="O72" s="181">
        <f t="shared" si="39"/>
        <v>0</v>
      </c>
      <c r="P72" s="181">
        <f t="shared" si="39"/>
        <v>0</v>
      </c>
      <c r="Q72" s="181">
        <f t="shared" si="39"/>
        <v>0</v>
      </c>
      <c r="R72" s="181">
        <f t="shared" si="39"/>
        <v>0</v>
      </c>
      <c r="S72" s="181">
        <f t="shared" si="39"/>
        <v>0</v>
      </c>
      <c r="T72" s="181">
        <f t="shared" si="39"/>
        <v>0</v>
      </c>
      <c r="U72" s="181">
        <f t="shared" si="39"/>
        <v>0</v>
      </c>
    </row>
    <row r="73" spans="1:21" x14ac:dyDescent="0.2">
      <c r="A73" s="7" t="s">
        <v>205</v>
      </c>
      <c r="B73" s="8" t="s">
        <v>193</v>
      </c>
      <c r="C73" s="8"/>
      <c r="D73" s="181">
        <f t="shared" si="37"/>
        <v>0</v>
      </c>
      <c r="E73" s="181">
        <f t="shared" si="39"/>
        <v>0</v>
      </c>
      <c r="F73" s="181">
        <f t="shared" si="39"/>
        <v>0</v>
      </c>
      <c r="G73" s="181">
        <f t="shared" si="39"/>
        <v>0</v>
      </c>
      <c r="H73" s="181">
        <f t="shared" si="39"/>
        <v>0</v>
      </c>
      <c r="I73" s="181">
        <f t="shared" si="39"/>
        <v>0</v>
      </c>
      <c r="J73" s="181">
        <f t="shared" si="39"/>
        <v>0</v>
      </c>
      <c r="K73" s="181">
        <f t="shared" si="39"/>
        <v>0</v>
      </c>
      <c r="L73" s="181">
        <f t="shared" si="39"/>
        <v>0</v>
      </c>
      <c r="M73" s="181">
        <f t="shared" si="39"/>
        <v>0</v>
      </c>
      <c r="N73" s="181">
        <f t="shared" si="39"/>
        <v>0</v>
      </c>
      <c r="O73" s="181">
        <f t="shared" si="39"/>
        <v>0</v>
      </c>
      <c r="P73" s="181">
        <f t="shared" si="39"/>
        <v>0</v>
      </c>
      <c r="Q73" s="181">
        <f t="shared" si="39"/>
        <v>0</v>
      </c>
      <c r="R73" s="181">
        <f t="shared" si="39"/>
        <v>0</v>
      </c>
      <c r="S73" s="181">
        <f t="shared" si="39"/>
        <v>0</v>
      </c>
      <c r="T73" s="181">
        <f t="shared" si="39"/>
        <v>0</v>
      </c>
      <c r="U73" s="181">
        <f t="shared" si="39"/>
        <v>0</v>
      </c>
    </row>
    <row r="74" spans="1:21" x14ac:dyDescent="0.2">
      <c r="A74" s="7" t="s">
        <v>209</v>
      </c>
      <c r="B74" s="8" t="s">
        <v>210</v>
      </c>
      <c r="C74" s="8"/>
      <c r="D74" s="181">
        <f t="shared" si="37"/>
        <v>0</v>
      </c>
      <c r="E74" s="181">
        <f t="shared" si="39"/>
        <v>0</v>
      </c>
      <c r="F74" s="181">
        <f t="shared" si="39"/>
        <v>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si="39"/>
        <v>0</v>
      </c>
      <c r="L74" s="181">
        <f t="shared" si="39"/>
        <v>0</v>
      </c>
      <c r="M74" s="181">
        <f t="shared" si="39"/>
        <v>0</v>
      </c>
      <c r="N74" s="181">
        <f t="shared" si="39"/>
        <v>0</v>
      </c>
      <c r="O74" s="181">
        <f t="shared" si="39"/>
        <v>0</v>
      </c>
      <c r="P74" s="181">
        <f t="shared" si="39"/>
        <v>0</v>
      </c>
      <c r="Q74" s="181">
        <f t="shared" si="39"/>
        <v>0</v>
      </c>
      <c r="R74" s="181">
        <f t="shared" si="39"/>
        <v>0</v>
      </c>
      <c r="S74" s="181">
        <f t="shared" si="39"/>
        <v>0</v>
      </c>
      <c r="T74" s="181">
        <f t="shared" si="39"/>
        <v>0</v>
      </c>
      <c r="U74" s="181">
        <f t="shared" si="39"/>
        <v>0</v>
      </c>
    </row>
    <row r="75" spans="1:21" x14ac:dyDescent="0.2">
      <c r="A75" s="7" t="s">
        <v>206</v>
      </c>
      <c r="B75" s="8" t="s">
        <v>195</v>
      </c>
      <c r="C75" s="8"/>
      <c r="D75" s="181">
        <f t="shared" si="37"/>
        <v>0</v>
      </c>
      <c r="E75" s="181">
        <f t="shared" si="39"/>
        <v>0</v>
      </c>
      <c r="F75" s="181">
        <f t="shared" si="39"/>
        <v>0</v>
      </c>
      <c r="G75" s="181">
        <f t="shared" si="39"/>
        <v>0</v>
      </c>
      <c r="H75" s="181">
        <f t="shared" si="39"/>
        <v>0</v>
      </c>
      <c r="I75" s="181">
        <f t="shared" si="39"/>
        <v>0</v>
      </c>
      <c r="J75" s="181">
        <f t="shared" si="39"/>
        <v>0</v>
      </c>
      <c r="K75" s="181">
        <f t="shared" si="39"/>
        <v>0</v>
      </c>
      <c r="L75" s="181">
        <f t="shared" si="39"/>
        <v>0</v>
      </c>
      <c r="M75" s="181">
        <f t="shared" si="39"/>
        <v>0</v>
      </c>
      <c r="N75" s="181">
        <f t="shared" si="39"/>
        <v>0</v>
      </c>
      <c r="O75" s="181">
        <f t="shared" si="39"/>
        <v>0</v>
      </c>
      <c r="P75" s="181">
        <f t="shared" si="39"/>
        <v>0</v>
      </c>
      <c r="Q75" s="181">
        <f t="shared" si="39"/>
        <v>0</v>
      </c>
      <c r="R75" s="181">
        <f t="shared" si="39"/>
        <v>0</v>
      </c>
      <c r="S75" s="181">
        <f t="shared" si="39"/>
        <v>0</v>
      </c>
      <c r="T75" s="181">
        <f t="shared" si="39"/>
        <v>0</v>
      </c>
      <c r="U75" s="181">
        <f t="shared" si="39"/>
        <v>0</v>
      </c>
    </row>
    <row r="76" spans="1:21" x14ac:dyDescent="0.2">
      <c r="A76" s="7" t="s">
        <v>207</v>
      </c>
      <c r="B76" s="8" t="s">
        <v>196</v>
      </c>
      <c r="C76" s="8"/>
      <c r="D76" s="181">
        <f t="shared" si="37"/>
        <v>0</v>
      </c>
      <c r="E76" s="181">
        <f t="shared" si="39"/>
        <v>0</v>
      </c>
      <c r="F76" s="181">
        <f t="shared" si="39"/>
        <v>0</v>
      </c>
      <c r="G76" s="181">
        <f t="shared" si="39"/>
        <v>0</v>
      </c>
      <c r="H76" s="181">
        <f t="shared" si="39"/>
        <v>0</v>
      </c>
      <c r="I76" s="181">
        <f t="shared" si="39"/>
        <v>0</v>
      </c>
      <c r="J76" s="181">
        <f t="shared" si="39"/>
        <v>0</v>
      </c>
      <c r="K76" s="181">
        <f t="shared" si="39"/>
        <v>0</v>
      </c>
      <c r="L76" s="181">
        <f t="shared" si="39"/>
        <v>0</v>
      </c>
      <c r="M76" s="181">
        <f t="shared" si="39"/>
        <v>0</v>
      </c>
      <c r="N76" s="181">
        <f t="shared" si="39"/>
        <v>0</v>
      </c>
      <c r="O76" s="181">
        <f t="shared" si="39"/>
        <v>0</v>
      </c>
      <c r="P76" s="181">
        <f t="shared" si="39"/>
        <v>0</v>
      </c>
      <c r="Q76" s="181">
        <f t="shared" si="39"/>
        <v>0</v>
      </c>
      <c r="R76" s="181">
        <f t="shared" si="39"/>
        <v>0</v>
      </c>
      <c r="S76" s="181">
        <f t="shared" si="39"/>
        <v>0</v>
      </c>
      <c r="T76" s="181">
        <f t="shared" si="39"/>
        <v>0</v>
      </c>
      <c r="U76" s="181">
        <f t="shared" si="39"/>
        <v>0</v>
      </c>
    </row>
    <row r="77" spans="1:21" x14ac:dyDescent="0.2">
      <c r="A77" s="8" t="s">
        <v>208</v>
      </c>
      <c r="B77" s="8" t="s">
        <v>197</v>
      </c>
      <c r="C77" s="8"/>
      <c r="D77" s="181">
        <f t="shared" si="37"/>
        <v>0</v>
      </c>
      <c r="E77" s="181">
        <f t="shared" si="39"/>
        <v>0</v>
      </c>
      <c r="F77" s="181">
        <f t="shared" si="39"/>
        <v>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si="39"/>
        <v>0</v>
      </c>
      <c r="L77" s="181">
        <f t="shared" si="39"/>
        <v>0</v>
      </c>
      <c r="M77" s="181">
        <f t="shared" si="39"/>
        <v>0</v>
      </c>
      <c r="N77" s="181">
        <f t="shared" si="39"/>
        <v>0</v>
      </c>
      <c r="O77" s="181">
        <f t="shared" si="39"/>
        <v>0</v>
      </c>
      <c r="P77" s="181">
        <f t="shared" si="39"/>
        <v>0</v>
      </c>
      <c r="Q77" s="181">
        <f t="shared" si="39"/>
        <v>0</v>
      </c>
      <c r="R77" s="181">
        <f t="shared" si="39"/>
        <v>0</v>
      </c>
      <c r="S77" s="181">
        <f t="shared" si="39"/>
        <v>0</v>
      </c>
      <c r="T77" s="181">
        <f t="shared" si="39"/>
        <v>0</v>
      </c>
      <c r="U77" s="181">
        <f t="shared" si="39"/>
        <v>0</v>
      </c>
    </row>
    <row r="78" spans="1:21" x14ac:dyDescent="0.2">
      <c r="A78" s="89"/>
      <c r="B78" s="89" t="s">
        <v>211</v>
      </c>
      <c r="C78" s="97"/>
      <c r="D78" s="184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215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167</v>
      </c>
      <c r="B81" s="101" t="s">
        <v>168</v>
      </c>
      <c r="C81" s="101" t="s">
        <v>169</v>
      </c>
      <c r="D81" s="107" t="s">
        <v>29</v>
      </c>
      <c r="E81" s="108" t="s">
        <v>4</v>
      </c>
      <c r="F81" s="108" t="s">
        <v>4</v>
      </c>
      <c r="G81" s="107" t="s">
        <v>51</v>
      </c>
      <c r="H81" s="109" t="s">
        <v>44</v>
      </c>
      <c r="I81" s="109" t="s">
        <v>44</v>
      </c>
      <c r="J81" s="107" t="s">
        <v>51</v>
      </c>
      <c r="K81" s="110" t="s">
        <v>45</v>
      </c>
      <c r="L81" s="110" t="s">
        <v>45</v>
      </c>
      <c r="M81" s="107" t="s">
        <v>51</v>
      </c>
      <c r="N81" s="111" t="s">
        <v>48</v>
      </c>
      <c r="O81" s="111" t="s">
        <v>48</v>
      </c>
      <c r="P81" s="107" t="s">
        <v>51</v>
      </c>
      <c r="Q81" s="112" t="s">
        <v>49</v>
      </c>
      <c r="R81" s="112" t="s">
        <v>49</v>
      </c>
      <c r="S81" s="153" t="s">
        <v>51</v>
      </c>
      <c r="T81" s="245" t="s">
        <v>214</v>
      </c>
      <c r="U81" s="246"/>
    </row>
    <row r="82" spans="1:21" x14ac:dyDescent="0.2">
      <c r="A82" s="78" t="s">
        <v>9</v>
      </c>
      <c r="B82" s="164" t="s">
        <v>250</v>
      </c>
      <c r="C82" s="80" t="s">
        <v>171</v>
      </c>
      <c r="D82" s="116" t="s">
        <v>39</v>
      </c>
      <c r="E82" s="116" t="s">
        <v>156</v>
      </c>
      <c r="F82" s="116" t="s">
        <v>156</v>
      </c>
      <c r="G82" s="116" t="s">
        <v>39</v>
      </c>
      <c r="H82" s="116" t="s">
        <v>156</v>
      </c>
      <c r="I82" s="116" t="s">
        <v>156</v>
      </c>
      <c r="J82" s="116" t="s">
        <v>213</v>
      </c>
      <c r="K82" s="116" t="s">
        <v>156</v>
      </c>
      <c r="L82" s="116" t="s">
        <v>156</v>
      </c>
      <c r="M82" s="116" t="s">
        <v>213</v>
      </c>
      <c r="N82" s="116" t="s">
        <v>156</v>
      </c>
      <c r="O82" s="116" t="s">
        <v>156</v>
      </c>
      <c r="P82" s="116" t="s">
        <v>213</v>
      </c>
      <c r="Q82" s="116" t="s">
        <v>156</v>
      </c>
      <c r="R82" s="116" t="s">
        <v>156</v>
      </c>
      <c r="S82" s="154" t="s">
        <v>39</v>
      </c>
      <c r="T82" s="154" t="s">
        <v>156</v>
      </c>
      <c r="U82" s="154" t="s">
        <v>156</v>
      </c>
    </row>
    <row r="83" spans="1:21" x14ac:dyDescent="0.2">
      <c r="A83" s="78"/>
      <c r="B83" s="81"/>
      <c r="C83" s="81"/>
      <c r="D83" s="116" t="s">
        <v>272</v>
      </c>
      <c r="E83" s="116" t="s">
        <v>132</v>
      </c>
      <c r="F83" s="116" t="s">
        <v>198</v>
      </c>
      <c r="G83" s="116"/>
      <c r="H83" s="116" t="s">
        <v>132</v>
      </c>
      <c r="I83" s="116" t="s">
        <v>198</v>
      </c>
      <c r="J83" s="116" t="s">
        <v>39</v>
      </c>
      <c r="K83" s="116" t="s">
        <v>132</v>
      </c>
      <c r="L83" s="116" t="s">
        <v>198</v>
      </c>
      <c r="M83" s="116" t="s">
        <v>39</v>
      </c>
      <c r="N83" s="116" t="s">
        <v>132</v>
      </c>
      <c r="O83" s="116" t="s">
        <v>198</v>
      </c>
      <c r="P83" s="116" t="s">
        <v>39</v>
      </c>
      <c r="Q83" s="116" t="s">
        <v>132</v>
      </c>
      <c r="R83" s="116" t="s">
        <v>198</v>
      </c>
      <c r="S83" s="154" t="s">
        <v>265</v>
      </c>
      <c r="T83" s="154" t="s">
        <v>132</v>
      </c>
      <c r="U83" s="154" t="s">
        <v>198</v>
      </c>
    </row>
    <row r="84" spans="1:21" x14ac:dyDescent="0.2">
      <c r="A84" s="104"/>
      <c r="B84" s="104"/>
      <c r="C84" s="104"/>
      <c r="D84" s="120"/>
      <c r="E84" s="121" t="s">
        <v>64</v>
      </c>
      <c r="F84" s="121" t="s">
        <v>65</v>
      </c>
      <c r="G84" s="120"/>
      <c r="H84" s="121" t="s">
        <v>64</v>
      </c>
      <c r="I84" s="121" t="s">
        <v>65</v>
      </c>
      <c r="J84" s="120"/>
      <c r="K84" s="121" t="s">
        <v>64</v>
      </c>
      <c r="L84" s="121" t="s">
        <v>65</v>
      </c>
      <c r="M84" s="120"/>
      <c r="N84" s="121" t="s">
        <v>64</v>
      </c>
      <c r="O84" s="121" t="s">
        <v>65</v>
      </c>
      <c r="P84" s="120"/>
      <c r="Q84" s="121" t="s">
        <v>64</v>
      </c>
      <c r="R84" s="121" t="s">
        <v>65</v>
      </c>
      <c r="S84" s="155"/>
      <c r="T84" s="156" t="s">
        <v>64</v>
      </c>
      <c r="U84" s="156" t="s">
        <v>65</v>
      </c>
    </row>
    <row r="85" spans="1:21" x14ac:dyDescent="0.2">
      <c r="A85" s="83" t="s">
        <v>4</v>
      </c>
      <c r="B85" s="83" t="s">
        <v>44</v>
      </c>
      <c r="C85" s="83" t="s">
        <v>45</v>
      </c>
      <c r="D85" s="122" t="s">
        <v>4</v>
      </c>
      <c r="E85" s="122" t="s">
        <v>44</v>
      </c>
      <c r="F85" s="122" t="s">
        <v>45</v>
      </c>
      <c r="G85" s="122" t="s">
        <v>48</v>
      </c>
      <c r="H85" s="122" t="s">
        <v>49</v>
      </c>
      <c r="I85" s="122" t="s">
        <v>46</v>
      </c>
      <c r="J85" s="122" t="s">
        <v>50</v>
      </c>
      <c r="K85" s="122" t="s">
        <v>47</v>
      </c>
      <c r="L85" s="122" t="s">
        <v>151</v>
      </c>
      <c r="M85" s="122" t="s">
        <v>14</v>
      </c>
      <c r="N85" s="122" t="s">
        <v>15</v>
      </c>
      <c r="O85" s="122" t="s">
        <v>16</v>
      </c>
      <c r="P85" s="122" t="s">
        <v>17</v>
      </c>
      <c r="Q85" s="122" t="s">
        <v>18</v>
      </c>
      <c r="R85" s="122" t="s">
        <v>19</v>
      </c>
      <c r="S85" s="157" t="s">
        <v>20</v>
      </c>
      <c r="T85" s="157" t="s">
        <v>20</v>
      </c>
      <c r="U85" s="157" t="s">
        <v>20</v>
      </c>
    </row>
    <row r="86" spans="1:21" x14ac:dyDescent="0.2">
      <c r="A86" s="84" t="s">
        <v>4</v>
      </c>
      <c r="B86" s="84" t="s">
        <v>172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44</v>
      </c>
      <c r="B87" s="87" t="s">
        <v>173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45</v>
      </c>
      <c r="B88" s="89" t="s">
        <v>174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48</v>
      </c>
      <c r="B89" s="93" t="s">
        <v>175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49</v>
      </c>
      <c r="B90" s="89" t="s">
        <v>176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46</v>
      </c>
      <c r="B91" s="87" t="s">
        <v>177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50</v>
      </c>
      <c r="B92" s="87" t="s">
        <v>178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47</v>
      </c>
      <c r="B93" s="89" t="s">
        <v>179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151</v>
      </c>
      <c r="B94" s="87" t="s">
        <v>269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14</v>
      </c>
      <c r="B95" s="87" t="s">
        <v>180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15</v>
      </c>
      <c r="B96" s="97" t="s">
        <v>181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16</v>
      </c>
      <c r="B97" s="87" t="s">
        <v>270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17</v>
      </c>
      <c r="B98" s="87" t="s">
        <v>182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18</v>
      </c>
      <c r="B99" s="97" t="s">
        <v>183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19</v>
      </c>
      <c r="B100" s="89" t="s">
        <v>184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20</v>
      </c>
      <c r="B101" s="87" t="s">
        <v>185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21</v>
      </c>
      <c r="B102" s="87" t="s">
        <v>186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22</v>
      </c>
      <c r="B103" s="89" t="s">
        <v>187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23</v>
      </c>
      <c r="B104" s="89" t="s">
        <v>188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24</v>
      </c>
      <c r="B105" s="89" t="s">
        <v>194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199</v>
      </c>
      <c r="B107" s="185" t="s">
        <v>0</v>
      </c>
      <c r="C107" s="8"/>
      <c r="D107" s="188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200</v>
      </c>
      <c r="B108" s="186" t="s">
        <v>1</v>
      </c>
      <c r="C108" s="8"/>
      <c r="D108" s="189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201</v>
      </c>
      <c r="B109" s="186" t="s">
        <v>189</v>
      </c>
      <c r="C109" s="8"/>
      <c r="D109" s="189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202</v>
      </c>
      <c r="B110" s="186" t="s">
        <v>190</v>
      </c>
      <c r="C110" s="8"/>
      <c r="D110" s="189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203</v>
      </c>
      <c r="B111" s="186" t="s">
        <v>191</v>
      </c>
      <c r="C111" s="8"/>
      <c r="D111" s="189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204</v>
      </c>
      <c r="B112" s="186" t="s">
        <v>192</v>
      </c>
      <c r="C112" s="8"/>
      <c r="D112" s="189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205</v>
      </c>
      <c r="B113" s="186" t="s">
        <v>193</v>
      </c>
      <c r="C113" s="8"/>
      <c r="D113" s="189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209</v>
      </c>
      <c r="B114" s="186" t="s">
        <v>210</v>
      </c>
      <c r="C114" s="8"/>
      <c r="D114" s="189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206</v>
      </c>
      <c r="B115" s="186" t="s">
        <v>195</v>
      </c>
      <c r="C115" s="8"/>
      <c r="D115" s="189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207</v>
      </c>
      <c r="B116" s="186" t="s">
        <v>196</v>
      </c>
      <c r="C116" s="8"/>
      <c r="D116" s="189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208</v>
      </c>
      <c r="B117" s="186" t="s">
        <v>197</v>
      </c>
      <c r="C117" s="8"/>
      <c r="D117" s="190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187" t="s">
        <v>211</v>
      </c>
      <c r="C118" s="97"/>
      <c r="D118" s="184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215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167</v>
      </c>
      <c r="B121" s="101" t="s">
        <v>168</v>
      </c>
      <c r="C121" s="101" t="s">
        <v>169</v>
      </c>
      <c r="D121" s="107" t="s">
        <v>29</v>
      </c>
      <c r="E121" s="108" t="s">
        <v>4</v>
      </c>
      <c r="F121" s="108" t="s">
        <v>4</v>
      </c>
      <c r="G121" s="107" t="s">
        <v>51</v>
      </c>
      <c r="H121" s="109" t="s">
        <v>44</v>
      </c>
      <c r="I121" s="109" t="s">
        <v>44</v>
      </c>
      <c r="J121" s="107" t="s">
        <v>51</v>
      </c>
      <c r="K121" s="110" t="s">
        <v>45</v>
      </c>
      <c r="L121" s="110" t="s">
        <v>45</v>
      </c>
      <c r="M121" s="107" t="s">
        <v>51</v>
      </c>
      <c r="N121" s="111" t="s">
        <v>48</v>
      </c>
      <c r="O121" s="111" t="s">
        <v>48</v>
      </c>
      <c r="P121" s="107" t="s">
        <v>51</v>
      </c>
      <c r="Q121" s="112" t="s">
        <v>49</v>
      </c>
      <c r="R121" s="112" t="s">
        <v>49</v>
      </c>
      <c r="S121" s="153" t="s">
        <v>51</v>
      </c>
      <c r="T121" s="245" t="s">
        <v>214</v>
      </c>
      <c r="U121" s="246"/>
    </row>
    <row r="122" spans="1:21" x14ac:dyDescent="0.2">
      <c r="A122" s="78" t="s">
        <v>9</v>
      </c>
      <c r="B122" s="164" t="s">
        <v>251</v>
      </c>
      <c r="C122" s="80" t="s">
        <v>171</v>
      </c>
      <c r="D122" s="116" t="s">
        <v>39</v>
      </c>
      <c r="E122" s="116" t="s">
        <v>156</v>
      </c>
      <c r="F122" s="116" t="s">
        <v>156</v>
      </c>
      <c r="G122" s="116" t="s">
        <v>39</v>
      </c>
      <c r="H122" s="116" t="s">
        <v>156</v>
      </c>
      <c r="I122" s="116" t="s">
        <v>156</v>
      </c>
      <c r="J122" s="116" t="s">
        <v>213</v>
      </c>
      <c r="K122" s="116" t="s">
        <v>156</v>
      </c>
      <c r="L122" s="116" t="s">
        <v>156</v>
      </c>
      <c r="M122" s="116" t="s">
        <v>213</v>
      </c>
      <c r="N122" s="116" t="s">
        <v>156</v>
      </c>
      <c r="O122" s="116" t="s">
        <v>156</v>
      </c>
      <c r="P122" s="116" t="s">
        <v>213</v>
      </c>
      <c r="Q122" s="116" t="s">
        <v>156</v>
      </c>
      <c r="R122" s="116" t="s">
        <v>156</v>
      </c>
      <c r="S122" s="154" t="s">
        <v>39</v>
      </c>
      <c r="T122" s="154" t="s">
        <v>156</v>
      </c>
      <c r="U122" s="154" t="s">
        <v>156</v>
      </c>
    </row>
    <row r="123" spans="1:21" x14ac:dyDescent="0.2">
      <c r="A123" s="78"/>
      <c r="B123" s="81"/>
      <c r="C123" s="81"/>
      <c r="D123" s="116" t="s">
        <v>272</v>
      </c>
      <c r="E123" s="116" t="s">
        <v>132</v>
      </c>
      <c r="F123" s="116" t="s">
        <v>198</v>
      </c>
      <c r="G123" s="116"/>
      <c r="H123" s="116" t="s">
        <v>132</v>
      </c>
      <c r="I123" s="116" t="s">
        <v>198</v>
      </c>
      <c r="J123" s="116" t="s">
        <v>39</v>
      </c>
      <c r="K123" s="116" t="s">
        <v>132</v>
      </c>
      <c r="L123" s="116" t="s">
        <v>198</v>
      </c>
      <c r="M123" s="116" t="s">
        <v>39</v>
      </c>
      <c r="N123" s="116" t="s">
        <v>132</v>
      </c>
      <c r="O123" s="116" t="s">
        <v>198</v>
      </c>
      <c r="P123" s="116" t="s">
        <v>39</v>
      </c>
      <c r="Q123" s="116" t="s">
        <v>132</v>
      </c>
      <c r="R123" s="116" t="s">
        <v>198</v>
      </c>
      <c r="S123" s="154" t="s">
        <v>265</v>
      </c>
      <c r="T123" s="154" t="s">
        <v>132</v>
      </c>
      <c r="U123" s="154" t="s">
        <v>198</v>
      </c>
    </row>
    <row r="124" spans="1:21" x14ac:dyDescent="0.2">
      <c r="A124" s="104"/>
      <c r="B124" s="104"/>
      <c r="C124" s="104"/>
      <c r="D124" s="120"/>
      <c r="E124" s="121" t="s">
        <v>64</v>
      </c>
      <c r="F124" s="121" t="s">
        <v>65</v>
      </c>
      <c r="G124" s="120"/>
      <c r="H124" s="121" t="s">
        <v>64</v>
      </c>
      <c r="I124" s="121" t="s">
        <v>65</v>
      </c>
      <c r="J124" s="120"/>
      <c r="K124" s="121" t="s">
        <v>64</v>
      </c>
      <c r="L124" s="121" t="s">
        <v>65</v>
      </c>
      <c r="M124" s="120"/>
      <c r="N124" s="121" t="s">
        <v>64</v>
      </c>
      <c r="O124" s="121" t="s">
        <v>65</v>
      </c>
      <c r="P124" s="120"/>
      <c r="Q124" s="121" t="s">
        <v>64</v>
      </c>
      <c r="R124" s="121" t="s">
        <v>65</v>
      </c>
      <c r="S124" s="155"/>
      <c r="T124" s="156" t="s">
        <v>64</v>
      </c>
      <c r="U124" s="156" t="s">
        <v>65</v>
      </c>
    </row>
    <row r="125" spans="1:21" x14ac:dyDescent="0.2">
      <c r="A125" s="83" t="s">
        <v>4</v>
      </c>
      <c r="B125" s="83" t="s">
        <v>44</v>
      </c>
      <c r="C125" s="83" t="s">
        <v>45</v>
      </c>
      <c r="D125" s="122" t="s">
        <v>4</v>
      </c>
      <c r="E125" s="122" t="s">
        <v>44</v>
      </c>
      <c r="F125" s="122" t="s">
        <v>45</v>
      </c>
      <c r="G125" s="122" t="s">
        <v>48</v>
      </c>
      <c r="H125" s="122" t="s">
        <v>49</v>
      </c>
      <c r="I125" s="122" t="s">
        <v>46</v>
      </c>
      <c r="J125" s="122" t="s">
        <v>50</v>
      </c>
      <c r="K125" s="122" t="s">
        <v>47</v>
      </c>
      <c r="L125" s="122" t="s">
        <v>151</v>
      </c>
      <c r="M125" s="122" t="s">
        <v>14</v>
      </c>
      <c r="N125" s="122" t="s">
        <v>15</v>
      </c>
      <c r="O125" s="122" t="s">
        <v>16</v>
      </c>
      <c r="P125" s="122" t="s">
        <v>17</v>
      </c>
      <c r="Q125" s="122" t="s">
        <v>18</v>
      </c>
      <c r="R125" s="122" t="s">
        <v>19</v>
      </c>
      <c r="S125" s="157" t="s">
        <v>20</v>
      </c>
      <c r="T125" s="157" t="s">
        <v>20</v>
      </c>
      <c r="U125" s="157" t="s">
        <v>20</v>
      </c>
    </row>
    <row r="126" spans="1:21" x14ac:dyDescent="0.2">
      <c r="A126" s="84" t="s">
        <v>4</v>
      </c>
      <c r="B126" s="84" t="s">
        <v>172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44</v>
      </c>
      <c r="B127" s="87" t="s">
        <v>173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45</v>
      </c>
      <c r="B128" s="89" t="s">
        <v>174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48</v>
      </c>
      <c r="B129" s="93" t="s">
        <v>175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49</v>
      </c>
      <c r="B130" s="89" t="s">
        <v>176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46</v>
      </c>
      <c r="B131" s="87" t="s">
        <v>177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50</v>
      </c>
      <c r="B132" s="87" t="s">
        <v>178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47</v>
      </c>
      <c r="B133" s="89" t="s">
        <v>179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151</v>
      </c>
      <c r="B134" s="87" t="s">
        <v>269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14</v>
      </c>
      <c r="B135" s="87" t="s">
        <v>180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15</v>
      </c>
      <c r="B136" s="97" t="s">
        <v>181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16</v>
      </c>
      <c r="B137" s="87" t="s">
        <v>270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17</v>
      </c>
      <c r="B138" s="87" t="s">
        <v>182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18</v>
      </c>
      <c r="B139" s="97" t="s">
        <v>183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19</v>
      </c>
      <c r="B140" s="89" t="s">
        <v>184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20</v>
      </c>
      <c r="B141" s="87" t="s">
        <v>185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21</v>
      </c>
      <c r="B142" s="87" t="s">
        <v>186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22</v>
      </c>
      <c r="B143" s="89" t="s">
        <v>187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23</v>
      </c>
      <c r="B144" s="89" t="s">
        <v>188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24</v>
      </c>
      <c r="B145" s="89" t="s">
        <v>194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199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200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201</v>
      </c>
      <c r="B149" s="8" t="s">
        <v>189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202</v>
      </c>
      <c r="B150" s="8" t="s">
        <v>190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203</v>
      </c>
      <c r="B151" s="8" t="s">
        <v>191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204</v>
      </c>
      <c r="B152" s="8" t="s">
        <v>192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205</v>
      </c>
      <c r="B153" s="8" t="s">
        <v>193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209</v>
      </c>
      <c r="B154" s="8" t="s">
        <v>210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206</v>
      </c>
      <c r="B155" s="8" t="s">
        <v>195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207</v>
      </c>
      <c r="B156" s="8" t="s">
        <v>196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208</v>
      </c>
      <c r="B157" s="8" t="s">
        <v>197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211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215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167</v>
      </c>
      <c r="B161" s="101" t="s">
        <v>168</v>
      </c>
      <c r="C161" s="101" t="s">
        <v>169</v>
      </c>
      <c r="D161" s="107" t="s">
        <v>29</v>
      </c>
      <c r="E161" s="108" t="s">
        <v>4</v>
      </c>
      <c r="F161" s="108" t="s">
        <v>4</v>
      </c>
      <c r="G161" s="107" t="s">
        <v>51</v>
      </c>
      <c r="H161" s="109" t="s">
        <v>44</v>
      </c>
      <c r="I161" s="109" t="s">
        <v>44</v>
      </c>
      <c r="J161" s="107" t="s">
        <v>51</v>
      </c>
      <c r="K161" s="110" t="s">
        <v>45</v>
      </c>
      <c r="L161" s="110" t="s">
        <v>45</v>
      </c>
      <c r="M161" s="107" t="s">
        <v>51</v>
      </c>
      <c r="N161" s="111" t="s">
        <v>48</v>
      </c>
      <c r="O161" s="111" t="s">
        <v>48</v>
      </c>
      <c r="P161" s="107" t="s">
        <v>51</v>
      </c>
      <c r="Q161" s="112" t="s">
        <v>49</v>
      </c>
      <c r="R161" s="112" t="s">
        <v>49</v>
      </c>
      <c r="S161" s="153" t="s">
        <v>51</v>
      </c>
      <c r="T161" s="245" t="s">
        <v>214</v>
      </c>
      <c r="U161" s="246"/>
    </row>
    <row r="162" spans="1:21" x14ac:dyDescent="0.2">
      <c r="A162" s="78" t="s">
        <v>9</v>
      </c>
      <c r="B162" s="164" t="s">
        <v>252</v>
      </c>
      <c r="C162" s="80" t="s">
        <v>171</v>
      </c>
      <c r="D162" s="116" t="s">
        <v>39</v>
      </c>
      <c r="E162" s="116" t="s">
        <v>156</v>
      </c>
      <c r="F162" s="116" t="s">
        <v>156</v>
      </c>
      <c r="G162" s="116" t="s">
        <v>39</v>
      </c>
      <c r="H162" s="116" t="s">
        <v>156</v>
      </c>
      <c r="I162" s="116" t="s">
        <v>156</v>
      </c>
      <c r="J162" s="116" t="s">
        <v>213</v>
      </c>
      <c r="K162" s="116" t="s">
        <v>156</v>
      </c>
      <c r="L162" s="116" t="s">
        <v>156</v>
      </c>
      <c r="M162" s="116" t="s">
        <v>213</v>
      </c>
      <c r="N162" s="116" t="s">
        <v>156</v>
      </c>
      <c r="O162" s="116" t="s">
        <v>156</v>
      </c>
      <c r="P162" s="116" t="s">
        <v>213</v>
      </c>
      <c r="Q162" s="116" t="s">
        <v>156</v>
      </c>
      <c r="R162" s="116" t="s">
        <v>156</v>
      </c>
      <c r="S162" s="154" t="s">
        <v>39</v>
      </c>
      <c r="T162" s="154" t="s">
        <v>156</v>
      </c>
      <c r="U162" s="154" t="s">
        <v>156</v>
      </c>
    </row>
    <row r="163" spans="1:21" x14ac:dyDescent="0.2">
      <c r="A163" s="78"/>
      <c r="B163" s="81"/>
      <c r="C163" s="81"/>
      <c r="D163" s="116" t="s">
        <v>272</v>
      </c>
      <c r="E163" s="116" t="s">
        <v>132</v>
      </c>
      <c r="F163" s="116" t="s">
        <v>198</v>
      </c>
      <c r="G163" s="116"/>
      <c r="H163" s="116" t="s">
        <v>132</v>
      </c>
      <c r="I163" s="116" t="s">
        <v>198</v>
      </c>
      <c r="J163" s="116" t="s">
        <v>39</v>
      </c>
      <c r="K163" s="116" t="s">
        <v>132</v>
      </c>
      <c r="L163" s="116" t="s">
        <v>198</v>
      </c>
      <c r="M163" s="116" t="s">
        <v>39</v>
      </c>
      <c r="N163" s="116" t="s">
        <v>132</v>
      </c>
      <c r="O163" s="116" t="s">
        <v>198</v>
      </c>
      <c r="P163" s="116" t="s">
        <v>39</v>
      </c>
      <c r="Q163" s="116" t="s">
        <v>132</v>
      </c>
      <c r="R163" s="116" t="s">
        <v>198</v>
      </c>
      <c r="S163" s="154" t="s">
        <v>265</v>
      </c>
      <c r="T163" s="154" t="s">
        <v>132</v>
      </c>
      <c r="U163" s="154" t="s">
        <v>198</v>
      </c>
    </row>
    <row r="164" spans="1:21" x14ac:dyDescent="0.2">
      <c r="A164" s="104"/>
      <c r="B164" s="104"/>
      <c r="C164" s="104"/>
      <c r="D164" s="120"/>
      <c r="E164" s="121" t="s">
        <v>64</v>
      </c>
      <c r="F164" s="121" t="s">
        <v>65</v>
      </c>
      <c r="G164" s="120"/>
      <c r="H164" s="121" t="s">
        <v>64</v>
      </c>
      <c r="I164" s="121" t="s">
        <v>65</v>
      </c>
      <c r="J164" s="120"/>
      <c r="K164" s="121" t="s">
        <v>64</v>
      </c>
      <c r="L164" s="121" t="s">
        <v>65</v>
      </c>
      <c r="M164" s="120"/>
      <c r="N164" s="121" t="s">
        <v>64</v>
      </c>
      <c r="O164" s="121" t="s">
        <v>65</v>
      </c>
      <c r="P164" s="120"/>
      <c r="Q164" s="121" t="s">
        <v>64</v>
      </c>
      <c r="R164" s="121" t="s">
        <v>65</v>
      </c>
      <c r="S164" s="155"/>
      <c r="T164" s="156" t="s">
        <v>64</v>
      </c>
      <c r="U164" s="156" t="s">
        <v>65</v>
      </c>
    </row>
    <row r="165" spans="1:21" x14ac:dyDescent="0.2">
      <c r="A165" s="83" t="s">
        <v>4</v>
      </c>
      <c r="B165" s="83" t="s">
        <v>44</v>
      </c>
      <c r="C165" s="83" t="s">
        <v>45</v>
      </c>
      <c r="D165" s="122" t="s">
        <v>4</v>
      </c>
      <c r="E165" s="122" t="s">
        <v>44</v>
      </c>
      <c r="F165" s="122" t="s">
        <v>45</v>
      </c>
      <c r="G165" s="122" t="s">
        <v>48</v>
      </c>
      <c r="H165" s="122" t="s">
        <v>49</v>
      </c>
      <c r="I165" s="122" t="s">
        <v>46</v>
      </c>
      <c r="J165" s="122" t="s">
        <v>50</v>
      </c>
      <c r="K165" s="122" t="s">
        <v>47</v>
      </c>
      <c r="L165" s="122" t="s">
        <v>151</v>
      </c>
      <c r="M165" s="122" t="s">
        <v>14</v>
      </c>
      <c r="N165" s="122" t="s">
        <v>15</v>
      </c>
      <c r="O165" s="122" t="s">
        <v>16</v>
      </c>
      <c r="P165" s="122" t="s">
        <v>17</v>
      </c>
      <c r="Q165" s="122" t="s">
        <v>18</v>
      </c>
      <c r="R165" s="122" t="s">
        <v>19</v>
      </c>
      <c r="S165" s="157" t="s">
        <v>20</v>
      </c>
      <c r="T165" s="157" t="s">
        <v>20</v>
      </c>
      <c r="U165" s="157" t="s">
        <v>20</v>
      </c>
    </row>
    <row r="166" spans="1:21" x14ac:dyDescent="0.2">
      <c r="A166" s="84" t="s">
        <v>4</v>
      </c>
      <c r="B166" s="84" t="s">
        <v>172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44</v>
      </c>
      <c r="B167" s="87" t="s">
        <v>173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45</v>
      </c>
      <c r="B168" s="89" t="s">
        <v>174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48</v>
      </c>
      <c r="B169" s="93" t="s">
        <v>175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49</v>
      </c>
      <c r="B170" s="89" t="s">
        <v>176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46</v>
      </c>
      <c r="B171" s="87" t="s">
        <v>177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50</v>
      </c>
      <c r="B172" s="87" t="s">
        <v>178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47</v>
      </c>
      <c r="B173" s="89" t="s">
        <v>179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151</v>
      </c>
      <c r="B174" s="87" t="s">
        <v>269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14</v>
      </c>
      <c r="B175" s="87" t="s">
        <v>180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15</v>
      </c>
      <c r="B176" s="97" t="s">
        <v>181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16</v>
      </c>
      <c r="B177" s="87" t="s">
        <v>270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17</v>
      </c>
      <c r="B178" s="87" t="s">
        <v>182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18</v>
      </c>
      <c r="B179" s="97" t="s">
        <v>183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19</v>
      </c>
      <c r="B180" s="89" t="s">
        <v>184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20</v>
      </c>
      <c r="B181" s="87" t="s">
        <v>185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21</v>
      </c>
      <c r="B182" s="87" t="s">
        <v>186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22</v>
      </c>
      <c r="B183" s="89" t="s">
        <v>187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23</v>
      </c>
      <c r="B184" s="89" t="s">
        <v>188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24</v>
      </c>
      <c r="B185" s="89" t="s">
        <v>194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199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200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201</v>
      </c>
      <c r="B189" s="8" t="s">
        <v>189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202</v>
      </c>
      <c r="B190" s="8" t="s">
        <v>190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203</v>
      </c>
      <c r="B191" s="8" t="s">
        <v>191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204</v>
      </c>
      <c r="B192" s="8" t="s">
        <v>192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205</v>
      </c>
      <c r="B193" s="8" t="s">
        <v>193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209</v>
      </c>
      <c r="B194" s="8" t="s">
        <v>210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206</v>
      </c>
      <c r="B195" s="8" t="s">
        <v>195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207</v>
      </c>
      <c r="B196" s="8" t="s">
        <v>196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208</v>
      </c>
      <c r="B197" s="8" t="s">
        <v>197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211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215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167</v>
      </c>
      <c r="B201" s="101" t="s">
        <v>168</v>
      </c>
      <c r="C201" s="101" t="s">
        <v>169</v>
      </c>
      <c r="D201" s="107" t="s">
        <v>29</v>
      </c>
      <c r="E201" s="108" t="s">
        <v>4</v>
      </c>
      <c r="F201" s="108" t="s">
        <v>4</v>
      </c>
      <c r="G201" s="107" t="s">
        <v>51</v>
      </c>
      <c r="H201" s="109" t="s">
        <v>44</v>
      </c>
      <c r="I201" s="109" t="s">
        <v>44</v>
      </c>
      <c r="J201" s="107" t="s">
        <v>51</v>
      </c>
      <c r="K201" s="110" t="s">
        <v>45</v>
      </c>
      <c r="L201" s="110" t="s">
        <v>45</v>
      </c>
      <c r="M201" s="107" t="s">
        <v>51</v>
      </c>
      <c r="N201" s="111" t="s">
        <v>48</v>
      </c>
      <c r="O201" s="111" t="s">
        <v>48</v>
      </c>
      <c r="P201" s="107" t="s">
        <v>51</v>
      </c>
      <c r="Q201" s="112" t="s">
        <v>49</v>
      </c>
      <c r="R201" s="112" t="s">
        <v>49</v>
      </c>
      <c r="S201" s="153" t="s">
        <v>51</v>
      </c>
      <c r="T201" s="245" t="s">
        <v>214</v>
      </c>
      <c r="U201" s="246"/>
    </row>
    <row r="202" spans="1:21" x14ac:dyDescent="0.2">
      <c r="A202" s="78" t="s">
        <v>9</v>
      </c>
      <c r="B202" s="164" t="s">
        <v>253</v>
      </c>
      <c r="C202" s="80" t="s">
        <v>171</v>
      </c>
      <c r="D202" s="116" t="s">
        <v>39</v>
      </c>
      <c r="E202" s="116" t="s">
        <v>156</v>
      </c>
      <c r="F202" s="116" t="s">
        <v>156</v>
      </c>
      <c r="G202" s="116" t="s">
        <v>39</v>
      </c>
      <c r="H202" s="116" t="s">
        <v>156</v>
      </c>
      <c r="I202" s="116" t="s">
        <v>156</v>
      </c>
      <c r="J202" s="116" t="s">
        <v>213</v>
      </c>
      <c r="K202" s="116" t="s">
        <v>156</v>
      </c>
      <c r="L202" s="116" t="s">
        <v>156</v>
      </c>
      <c r="M202" s="116" t="s">
        <v>213</v>
      </c>
      <c r="N202" s="116" t="s">
        <v>156</v>
      </c>
      <c r="O202" s="116" t="s">
        <v>156</v>
      </c>
      <c r="P202" s="116" t="s">
        <v>213</v>
      </c>
      <c r="Q202" s="116" t="s">
        <v>156</v>
      </c>
      <c r="R202" s="116" t="s">
        <v>156</v>
      </c>
      <c r="S202" s="154" t="s">
        <v>39</v>
      </c>
      <c r="T202" s="154" t="s">
        <v>156</v>
      </c>
      <c r="U202" s="154" t="s">
        <v>156</v>
      </c>
    </row>
    <row r="203" spans="1:21" x14ac:dyDescent="0.2">
      <c r="A203" s="78"/>
      <c r="B203" s="81"/>
      <c r="C203" s="81"/>
      <c r="D203" s="116" t="s">
        <v>272</v>
      </c>
      <c r="E203" s="116" t="s">
        <v>132</v>
      </c>
      <c r="F203" s="116" t="s">
        <v>198</v>
      </c>
      <c r="G203" s="116"/>
      <c r="H203" s="116" t="s">
        <v>132</v>
      </c>
      <c r="I203" s="116" t="s">
        <v>198</v>
      </c>
      <c r="J203" s="116" t="s">
        <v>39</v>
      </c>
      <c r="K203" s="116" t="s">
        <v>132</v>
      </c>
      <c r="L203" s="116" t="s">
        <v>198</v>
      </c>
      <c r="M203" s="116" t="s">
        <v>39</v>
      </c>
      <c r="N203" s="116" t="s">
        <v>132</v>
      </c>
      <c r="O203" s="116" t="s">
        <v>198</v>
      </c>
      <c r="P203" s="116" t="s">
        <v>39</v>
      </c>
      <c r="Q203" s="116" t="s">
        <v>132</v>
      </c>
      <c r="R203" s="116" t="s">
        <v>198</v>
      </c>
      <c r="S203" s="154" t="s">
        <v>265</v>
      </c>
      <c r="T203" s="154" t="s">
        <v>132</v>
      </c>
      <c r="U203" s="154" t="s">
        <v>198</v>
      </c>
    </row>
    <row r="204" spans="1:21" x14ac:dyDescent="0.2">
      <c r="A204" s="104"/>
      <c r="B204" s="104"/>
      <c r="C204" s="104"/>
      <c r="D204" s="120"/>
      <c r="E204" s="121" t="s">
        <v>64</v>
      </c>
      <c r="F204" s="121" t="s">
        <v>65</v>
      </c>
      <c r="G204" s="120"/>
      <c r="H204" s="121" t="s">
        <v>64</v>
      </c>
      <c r="I204" s="121" t="s">
        <v>65</v>
      </c>
      <c r="J204" s="120"/>
      <c r="K204" s="121" t="s">
        <v>64</v>
      </c>
      <c r="L204" s="121" t="s">
        <v>65</v>
      </c>
      <c r="M204" s="120"/>
      <c r="N204" s="121" t="s">
        <v>64</v>
      </c>
      <c r="O204" s="121" t="s">
        <v>65</v>
      </c>
      <c r="P204" s="120"/>
      <c r="Q204" s="121" t="s">
        <v>64</v>
      </c>
      <c r="R204" s="121" t="s">
        <v>65</v>
      </c>
      <c r="S204" s="155"/>
      <c r="T204" s="156" t="s">
        <v>64</v>
      </c>
      <c r="U204" s="156" t="s">
        <v>65</v>
      </c>
    </row>
    <row r="205" spans="1:21" x14ac:dyDescent="0.2">
      <c r="A205" s="83" t="s">
        <v>4</v>
      </c>
      <c r="B205" s="83" t="s">
        <v>44</v>
      </c>
      <c r="C205" s="83" t="s">
        <v>45</v>
      </c>
      <c r="D205" s="122" t="s">
        <v>4</v>
      </c>
      <c r="E205" s="122" t="s">
        <v>44</v>
      </c>
      <c r="F205" s="122" t="s">
        <v>45</v>
      </c>
      <c r="G205" s="122" t="s">
        <v>48</v>
      </c>
      <c r="H205" s="122" t="s">
        <v>49</v>
      </c>
      <c r="I205" s="122" t="s">
        <v>46</v>
      </c>
      <c r="J205" s="122" t="s">
        <v>50</v>
      </c>
      <c r="K205" s="122" t="s">
        <v>47</v>
      </c>
      <c r="L205" s="122" t="s">
        <v>151</v>
      </c>
      <c r="M205" s="122" t="s">
        <v>14</v>
      </c>
      <c r="N205" s="122" t="s">
        <v>15</v>
      </c>
      <c r="O205" s="122" t="s">
        <v>16</v>
      </c>
      <c r="P205" s="122" t="s">
        <v>17</v>
      </c>
      <c r="Q205" s="122" t="s">
        <v>18</v>
      </c>
      <c r="R205" s="122" t="s">
        <v>19</v>
      </c>
      <c r="S205" s="157" t="s">
        <v>20</v>
      </c>
      <c r="T205" s="157" t="s">
        <v>20</v>
      </c>
      <c r="U205" s="157" t="s">
        <v>20</v>
      </c>
    </row>
    <row r="206" spans="1:21" x14ac:dyDescent="0.2">
      <c r="A206" s="84" t="s">
        <v>4</v>
      </c>
      <c r="B206" s="84" t="s">
        <v>172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44</v>
      </c>
      <c r="B207" s="87" t="s">
        <v>173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45</v>
      </c>
      <c r="B208" s="89" t="s">
        <v>174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48</v>
      </c>
      <c r="B209" s="93" t="s">
        <v>175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49</v>
      </c>
      <c r="B210" s="89" t="s">
        <v>176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46</v>
      </c>
      <c r="B211" s="87" t="s">
        <v>177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50</v>
      </c>
      <c r="B212" s="87" t="s">
        <v>178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47</v>
      </c>
      <c r="B213" s="89" t="s">
        <v>179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151</v>
      </c>
      <c r="B214" s="87" t="s">
        <v>269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14</v>
      </c>
      <c r="B215" s="87" t="s">
        <v>180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15</v>
      </c>
      <c r="B216" s="97" t="s">
        <v>181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16</v>
      </c>
      <c r="B217" s="87" t="s">
        <v>270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17</v>
      </c>
      <c r="B218" s="87" t="s">
        <v>182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18</v>
      </c>
      <c r="B219" s="97" t="s">
        <v>183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19</v>
      </c>
      <c r="B220" s="89" t="s">
        <v>184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20</v>
      </c>
      <c r="B221" s="87" t="s">
        <v>185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21</v>
      </c>
      <c r="B222" s="87" t="s">
        <v>186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22</v>
      </c>
      <c r="B223" s="89" t="s">
        <v>187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23</v>
      </c>
      <c r="B224" s="89" t="s">
        <v>188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24</v>
      </c>
      <c r="B225" s="89" t="s">
        <v>194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199</v>
      </c>
      <c r="B227" s="29" t="s">
        <v>0</v>
      </c>
      <c r="C227" s="191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200</v>
      </c>
      <c r="B228" s="8" t="s">
        <v>1</v>
      </c>
      <c r="C228" s="167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201</v>
      </c>
      <c r="B229" s="8" t="s">
        <v>189</v>
      </c>
      <c r="C229" s="167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202</v>
      </c>
      <c r="B230" s="8" t="s">
        <v>190</v>
      </c>
      <c r="C230" s="167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203</v>
      </c>
      <c r="B231" s="8" t="s">
        <v>191</v>
      </c>
      <c r="C231" s="167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204</v>
      </c>
      <c r="B232" s="8" t="s">
        <v>192</v>
      </c>
      <c r="C232" s="167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205</v>
      </c>
      <c r="B233" s="8" t="s">
        <v>193</v>
      </c>
      <c r="C233" s="167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209</v>
      </c>
      <c r="B234" s="8" t="s">
        <v>210</v>
      </c>
      <c r="C234" s="167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206</v>
      </c>
      <c r="B235" s="8" t="s">
        <v>195</v>
      </c>
      <c r="C235" s="167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207</v>
      </c>
      <c r="B236" s="8" t="s">
        <v>196</v>
      </c>
      <c r="C236" s="167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208</v>
      </c>
      <c r="B237" s="8" t="s">
        <v>197</v>
      </c>
      <c r="C237" s="167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211</v>
      </c>
      <c r="C238" s="192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215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167</v>
      </c>
      <c r="B241" s="101" t="s">
        <v>168</v>
      </c>
      <c r="C241" s="101" t="s">
        <v>169</v>
      </c>
      <c r="D241" s="107" t="s">
        <v>29</v>
      </c>
      <c r="E241" s="108" t="s">
        <v>4</v>
      </c>
      <c r="F241" s="108" t="s">
        <v>4</v>
      </c>
      <c r="G241" s="107" t="s">
        <v>51</v>
      </c>
      <c r="H241" s="109" t="s">
        <v>44</v>
      </c>
      <c r="I241" s="109" t="s">
        <v>44</v>
      </c>
      <c r="J241" s="107" t="s">
        <v>51</v>
      </c>
      <c r="K241" s="110" t="s">
        <v>45</v>
      </c>
      <c r="L241" s="110" t="s">
        <v>45</v>
      </c>
      <c r="M241" s="107" t="s">
        <v>51</v>
      </c>
      <c r="N241" s="111" t="s">
        <v>48</v>
      </c>
      <c r="O241" s="111" t="s">
        <v>48</v>
      </c>
      <c r="P241" s="107" t="s">
        <v>51</v>
      </c>
      <c r="Q241" s="112" t="s">
        <v>49</v>
      </c>
      <c r="R241" s="112" t="s">
        <v>49</v>
      </c>
      <c r="S241" s="153" t="s">
        <v>51</v>
      </c>
      <c r="T241" s="245" t="s">
        <v>214</v>
      </c>
      <c r="U241" s="246"/>
    </row>
    <row r="242" spans="1:21" x14ac:dyDescent="0.2">
      <c r="A242" s="78" t="s">
        <v>9</v>
      </c>
      <c r="B242" s="164" t="s">
        <v>254</v>
      </c>
      <c r="C242" s="80" t="s">
        <v>171</v>
      </c>
      <c r="D242" s="116" t="s">
        <v>39</v>
      </c>
      <c r="E242" s="116" t="s">
        <v>156</v>
      </c>
      <c r="F242" s="116" t="s">
        <v>156</v>
      </c>
      <c r="G242" s="116" t="s">
        <v>39</v>
      </c>
      <c r="H242" s="116" t="s">
        <v>156</v>
      </c>
      <c r="I242" s="116" t="s">
        <v>156</v>
      </c>
      <c r="J242" s="116" t="s">
        <v>213</v>
      </c>
      <c r="K242" s="116" t="s">
        <v>156</v>
      </c>
      <c r="L242" s="116" t="s">
        <v>156</v>
      </c>
      <c r="M242" s="116" t="s">
        <v>213</v>
      </c>
      <c r="N242" s="116" t="s">
        <v>156</v>
      </c>
      <c r="O242" s="116" t="s">
        <v>156</v>
      </c>
      <c r="P242" s="116" t="s">
        <v>213</v>
      </c>
      <c r="Q242" s="116" t="s">
        <v>156</v>
      </c>
      <c r="R242" s="116" t="s">
        <v>156</v>
      </c>
      <c r="S242" s="154" t="s">
        <v>39</v>
      </c>
      <c r="T242" s="154" t="s">
        <v>156</v>
      </c>
      <c r="U242" s="154" t="s">
        <v>156</v>
      </c>
    </row>
    <row r="243" spans="1:21" x14ac:dyDescent="0.2">
      <c r="A243" s="78"/>
      <c r="B243" s="81"/>
      <c r="C243" s="81"/>
      <c r="D243" s="116" t="s">
        <v>272</v>
      </c>
      <c r="E243" s="116" t="s">
        <v>132</v>
      </c>
      <c r="F243" s="116" t="s">
        <v>198</v>
      </c>
      <c r="G243" s="116"/>
      <c r="H243" s="116" t="s">
        <v>132</v>
      </c>
      <c r="I243" s="116" t="s">
        <v>198</v>
      </c>
      <c r="J243" s="116" t="s">
        <v>39</v>
      </c>
      <c r="K243" s="116" t="s">
        <v>132</v>
      </c>
      <c r="L243" s="116" t="s">
        <v>198</v>
      </c>
      <c r="M243" s="116" t="s">
        <v>39</v>
      </c>
      <c r="N243" s="116" t="s">
        <v>132</v>
      </c>
      <c r="O243" s="116" t="s">
        <v>198</v>
      </c>
      <c r="P243" s="116" t="s">
        <v>39</v>
      </c>
      <c r="Q243" s="116" t="s">
        <v>132</v>
      </c>
      <c r="R243" s="116" t="s">
        <v>198</v>
      </c>
      <c r="S243" s="154" t="s">
        <v>265</v>
      </c>
      <c r="T243" s="154" t="s">
        <v>132</v>
      </c>
      <c r="U243" s="154" t="s">
        <v>198</v>
      </c>
    </row>
    <row r="244" spans="1:21" x14ac:dyDescent="0.2">
      <c r="A244" s="104"/>
      <c r="B244" s="104"/>
      <c r="C244" s="104"/>
      <c r="D244" s="120"/>
      <c r="E244" s="121" t="s">
        <v>64</v>
      </c>
      <c r="F244" s="121" t="s">
        <v>65</v>
      </c>
      <c r="G244" s="120"/>
      <c r="H244" s="121" t="s">
        <v>64</v>
      </c>
      <c r="I244" s="121" t="s">
        <v>65</v>
      </c>
      <c r="J244" s="120"/>
      <c r="K244" s="121" t="s">
        <v>64</v>
      </c>
      <c r="L244" s="121" t="s">
        <v>65</v>
      </c>
      <c r="M244" s="120"/>
      <c r="N244" s="121" t="s">
        <v>64</v>
      </c>
      <c r="O244" s="121" t="s">
        <v>65</v>
      </c>
      <c r="P244" s="120"/>
      <c r="Q244" s="121" t="s">
        <v>64</v>
      </c>
      <c r="R244" s="121" t="s">
        <v>65</v>
      </c>
      <c r="S244" s="155"/>
      <c r="T244" s="156" t="s">
        <v>64</v>
      </c>
      <c r="U244" s="156" t="s">
        <v>65</v>
      </c>
    </row>
    <row r="245" spans="1:21" x14ac:dyDescent="0.2">
      <c r="A245" s="83" t="s">
        <v>4</v>
      </c>
      <c r="B245" s="83" t="s">
        <v>44</v>
      </c>
      <c r="C245" s="83" t="s">
        <v>45</v>
      </c>
      <c r="D245" s="122" t="s">
        <v>4</v>
      </c>
      <c r="E245" s="122" t="s">
        <v>44</v>
      </c>
      <c r="F245" s="122" t="s">
        <v>45</v>
      </c>
      <c r="G245" s="122" t="s">
        <v>48</v>
      </c>
      <c r="H245" s="122" t="s">
        <v>49</v>
      </c>
      <c r="I245" s="122" t="s">
        <v>46</v>
      </c>
      <c r="J245" s="122" t="s">
        <v>50</v>
      </c>
      <c r="K245" s="122" t="s">
        <v>47</v>
      </c>
      <c r="L245" s="122" t="s">
        <v>151</v>
      </c>
      <c r="M245" s="122" t="s">
        <v>14</v>
      </c>
      <c r="N245" s="122" t="s">
        <v>15</v>
      </c>
      <c r="O245" s="122" t="s">
        <v>16</v>
      </c>
      <c r="P245" s="122" t="s">
        <v>17</v>
      </c>
      <c r="Q245" s="122" t="s">
        <v>18</v>
      </c>
      <c r="R245" s="122" t="s">
        <v>19</v>
      </c>
      <c r="S245" s="157" t="s">
        <v>20</v>
      </c>
      <c r="T245" s="157" t="s">
        <v>20</v>
      </c>
      <c r="U245" s="157" t="s">
        <v>20</v>
      </c>
    </row>
    <row r="246" spans="1:21" x14ac:dyDescent="0.2">
      <c r="A246" s="84" t="s">
        <v>4</v>
      </c>
      <c r="B246" s="84" t="s">
        <v>172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44</v>
      </c>
      <c r="B247" s="87" t="s">
        <v>173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45</v>
      </c>
      <c r="B248" s="89" t="s">
        <v>174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48</v>
      </c>
      <c r="B249" s="93" t="s">
        <v>175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49</v>
      </c>
      <c r="B250" s="89" t="s">
        <v>176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46</v>
      </c>
      <c r="B251" s="87" t="s">
        <v>177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50</v>
      </c>
      <c r="B252" s="87" t="s">
        <v>178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47</v>
      </c>
      <c r="B253" s="89" t="s">
        <v>179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151</v>
      </c>
      <c r="B254" s="87" t="s">
        <v>269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14</v>
      </c>
      <c r="B255" s="87" t="s">
        <v>180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15</v>
      </c>
      <c r="B256" s="97" t="s">
        <v>181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16</v>
      </c>
      <c r="B257" s="87" t="s">
        <v>270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17</v>
      </c>
      <c r="B258" s="87" t="s">
        <v>182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18</v>
      </c>
      <c r="B259" s="97" t="s">
        <v>183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19</v>
      </c>
      <c r="B260" s="89" t="s">
        <v>184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20</v>
      </c>
      <c r="B261" s="87" t="s">
        <v>185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21</v>
      </c>
      <c r="B262" s="87" t="s">
        <v>186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22</v>
      </c>
      <c r="B263" s="89" t="s">
        <v>187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23</v>
      </c>
      <c r="B264" s="89" t="s">
        <v>188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24</v>
      </c>
      <c r="B265" s="89" t="s">
        <v>194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199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200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201</v>
      </c>
      <c r="B269" s="8" t="s">
        <v>189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202</v>
      </c>
      <c r="B270" s="8" t="s">
        <v>190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203</v>
      </c>
      <c r="B271" s="8" t="s">
        <v>191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204</v>
      </c>
      <c r="B272" s="8" t="s">
        <v>192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205</v>
      </c>
      <c r="B273" s="8" t="s">
        <v>193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209</v>
      </c>
      <c r="B274" s="8" t="s">
        <v>210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206</v>
      </c>
      <c r="B275" s="8" t="s">
        <v>195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207</v>
      </c>
      <c r="B276" s="8" t="s">
        <v>196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208</v>
      </c>
      <c r="B277" s="8" t="s">
        <v>197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211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215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167</v>
      </c>
      <c r="B281" s="101" t="s">
        <v>168</v>
      </c>
      <c r="C281" s="101" t="s">
        <v>169</v>
      </c>
      <c r="D281" s="107" t="s">
        <v>29</v>
      </c>
      <c r="E281" s="108" t="s">
        <v>4</v>
      </c>
      <c r="F281" s="108" t="s">
        <v>4</v>
      </c>
      <c r="G281" s="107" t="s">
        <v>51</v>
      </c>
      <c r="H281" s="109" t="s">
        <v>44</v>
      </c>
      <c r="I281" s="109" t="s">
        <v>44</v>
      </c>
      <c r="J281" s="107" t="s">
        <v>51</v>
      </c>
      <c r="K281" s="110" t="s">
        <v>45</v>
      </c>
      <c r="L281" s="110" t="s">
        <v>45</v>
      </c>
      <c r="M281" s="107" t="s">
        <v>51</v>
      </c>
      <c r="N281" s="111" t="s">
        <v>48</v>
      </c>
      <c r="O281" s="111" t="s">
        <v>48</v>
      </c>
      <c r="P281" s="107" t="s">
        <v>51</v>
      </c>
      <c r="Q281" s="112" t="s">
        <v>49</v>
      </c>
      <c r="R281" s="112" t="s">
        <v>49</v>
      </c>
      <c r="S281" s="153" t="s">
        <v>51</v>
      </c>
      <c r="T281" s="245" t="s">
        <v>214</v>
      </c>
      <c r="U281" s="246"/>
    </row>
    <row r="282" spans="1:21" x14ac:dyDescent="0.2">
      <c r="A282" s="78" t="s">
        <v>9</v>
      </c>
      <c r="B282" s="164" t="s">
        <v>255</v>
      </c>
      <c r="C282" s="80" t="s">
        <v>171</v>
      </c>
      <c r="D282" s="116" t="s">
        <v>39</v>
      </c>
      <c r="E282" s="116" t="s">
        <v>156</v>
      </c>
      <c r="F282" s="116" t="s">
        <v>156</v>
      </c>
      <c r="G282" s="116" t="s">
        <v>39</v>
      </c>
      <c r="H282" s="116" t="s">
        <v>156</v>
      </c>
      <c r="I282" s="116" t="s">
        <v>156</v>
      </c>
      <c r="J282" s="116" t="s">
        <v>213</v>
      </c>
      <c r="K282" s="116" t="s">
        <v>156</v>
      </c>
      <c r="L282" s="116" t="s">
        <v>156</v>
      </c>
      <c r="M282" s="116" t="s">
        <v>213</v>
      </c>
      <c r="N282" s="116" t="s">
        <v>156</v>
      </c>
      <c r="O282" s="116" t="s">
        <v>156</v>
      </c>
      <c r="P282" s="116" t="s">
        <v>213</v>
      </c>
      <c r="Q282" s="116" t="s">
        <v>156</v>
      </c>
      <c r="R282" s="116" t="s">
        <v>156</v>
      </c>
      <c r="S282" s="154" t="s">
        <v>39</v>
      </c>
      <c r="T282" s="154" t="s">
        <v>156</v>
      </c>
      <c r="U282" s="154" t="s">
        <v>156</v>
      </c>
    </row>
    <row r="283" spans="1:21" x14ac:dyDescent="0.2">
      <c r="A283" s="78"/>
      <c r="B283" s="81"/>
      <c r="C283" s="81"/>
      <c r="D283" s="116" t="s">
        <v>272</v>
      </c>
      <c r="E283" s="116" t="s">
        <v>132</v>
      </c>
      <c r="F283" s="116" t="s">
        <v>198</v>
      </c>
      <c r="G283" s="116"/>
      <c r="H283" s="116" t="s">
        <v>132</v>
      </c>
      <c r="I283" s="116" t="s">
        <v>198</v>
      </c>
      <c r="J283" s="116" t="s">
        <v>39</v>
      </c>
      <c r="K283" s="116" t="s">
        <v>132</v>
      </c>
      <c r="L283" s="116" t="s">
        <v>198</v>
      </c>
      <c r="M283" s="116" t="s">
        <v>39</v>
      </c>
      <c r="N283" s="116" t="s">
        <v>132</v>
      </c>
      <c r="O283" s="116" t="s">
        <v>198</v>
      </c>
      <c r="P283" s="116" t="s">
        <v>39</v>
      </c>
      <c r="Q283" s="116" t="s">
        <v>132</v>
      </c>
      <c r="R283" s="116" t="s">
        <v>198</v>
      </c>
      <c r="S283" s="154" t="s">
        <v>265</v>
      </c>
      <c r="T283" s="154" t="s">
        <v>132</v>
      </c>
      <c r="U283" s="154" t="s">
        <v>198</v>
      </c>
    </row>
    <row r="284" spans="1:21" x14ac:dyDescent="0.2">
      <c r="A284" s="104"/>
      <c r="B284" s="104"/>
      <c r="C284" s="104"/>
      <c r="D284" s="120"/>
      <c r="E284" s="121" t="s">
        <v>64</v>
      </c>
      <c r="F284" s="121" t="s">
        <v>65</v>
      </c>
      <c r="G284" s="120"/>
      <c r="H284" s="121" t="s">
        <v>64</v>
      </c>
      <c r="I284" s="121" t="s">
        <v>65</v>
      </c>
      <c r="J284" s="120"/>
      <c r="K284" s="121" t="s">
        <v>64</v>
      </c>
      <c r="L284" s="121" t="s">
        <v>65</v>
      </c>
      <c r="M284" s="120"/>
      <c r="N284" s="121" t="s">
        <v>64</v>
      </c>
      <c r="O284" s="121" t="s">
        <v>65</v>
      </c>
      <c r="P284" s="120"/>
      <c r="Q284" s="121" t="s">
        <v>64</v>
      </c>
      <c r="R284" s="121" t="s">
        <v>65</v>
      </c>
      <c r="S284" s="155"/>
      <c r="T284" s="156" t="s">
        <v>64</v>
      </c>
      <c r="U284" s="156" t="s">
        <v>65</v>
      </c>
    </row>
    <row r="285" spans="1:21" x14ac:dyDescent="0.2">
      <c r="A285" s="83" t="s">
        <v>4</v>
      </c>
      <c r="B285" s="83" t="s">
        <v>44</v>
      </c>
      <c r="C285" s="83" t="s">
        <v>45</v>
      </c>
      <c r="D285" s="122" t="s">
        <v>4</v>
      </c>
      <c r="E285" s="122" t="s">
        <v>44</v>
      </c>
      <c r="F285" s="122" t="s">
        <v>45</v>
      </c>
      <c r="G285" s="122" t="s">
        <v>48</v>
      </c>
      <c r="H285" s="122" t="s">
        <v>49</v>
      </c>
      <c r="I285" s="122" t="s">
        <v>46</v>
      </c>
      <c r="J285" s="122" t="s">
        <v>50</v>
      </c>
      <c r="K285" s="122" t="s">
        <v>47</v>
      </c>
      <c r="L285" s="122" t="s">
        <v>151</v>
      </c>
      <c r="M285" s="122" t="s">
        <v>14</v>
      </c>
      <c r="N285" s="122" t="s">
        <v>15</v>
      </c>
      <c r="O285" s="122" t="s">
        <v>16</v>
      </c>
      <c r="P285" s="122" t="s">
        <v>17</v>
      </c>
      <c r="Q285" s="122" t="s">
        <v>18</v>
      </c>
      <c r="R285" s="122" t="s">
        <v>19</v>
      </c>
      <c r="S285" s="157" t="s">
        <v>20</v>
      </c>
      <c r="T285" s="157" t="s">
        <v>20</v>
      </c>
      <c r="U285" s="157" t="s">
        <v>20</v>
      </c>
    </row>
    <row r="286" spans="1:21" x14ac:dyDescent="0.2">
      <c r="A286" s="84" t="s">
        <v>4</v>
      </c>
      <c r="B286" s="84" t="s">
        <v>172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44</v>
      </c>
      <c r="B287" s="87" t="s">
        <v>173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45</v>
      </c>
      <c r="B288" s="89" t="s">
        <v>174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48</v>
      </c>
      <c r="B289" s="93" t="s">
        <v>175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49</v>
      </c>
      <c r="B290" s="89" t="s">
        <v>176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46</v>
      </c>
      <c r="B291" s="87" t="s">
        <v>177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50</v>
      </c>
      <c r="B292" s="87" t="s">
        <v>178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47</v>
      </c>
      <c r="B293" s="89" t="s">
        <v>179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151</v>
      </c>
      <c r="B294" s="87" t="s">
        <v>269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14</v>
      </c>
      <c r="B295" s="87" t="s">
        <v>180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15</v>
      </c>
      <c r="B296" s="97" t="s">
        <v>181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16</v>
      </c>
      <c r="B297" s="87" t="s">
        <v>270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17</v>
      </c>
      <c r="B298" s="87" t="s">
        <v>182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18</v>
      </c>
      <c r="B299" s="97" t="s">
        <v>183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19</v>
      </c>
      <c r="B300" s="89" t="s">
        <v>184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20</v>
      </c>
      <c r="B301" s="87" t="s">
        <v>185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21</v>
      </c>
      <c r="B302" s="87" t="s">
        <v>186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22</v>
      </c>
      <c r="B303" s="89" t="s">
        <v>187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23</v>
      </c>
      <c r="B304" s="89" t="s">
        <v>188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24</v>
      </c>
      <c r="B305" s="89" t="s">
        <v>194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199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200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201</v>
      </c>
      <c r="B309" s="8" t="s">
        <v>189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202</v>
      </c>
      <c r="B310" s="8" t="s">
        <v>190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203</v>
      </c>
      <c r="B311" s="8" t="s">
        <v>191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204</v>
      </c>
      <c r="B312" s="8" t="s">
        <v>192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205</v>
      </c>
      <c r="B313" s="8" t="s">
        <v>193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209</v>
      </c>
      <c r="B314" s="8" t="s">
        <v>210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206</v>
      </c>
      <c r="B315" s="8" t="s">
        <v>195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207</v>
      </c>
      <c r="B316" s="8" t="s">
        <v>196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208</v>
      </c>
      <c r="B317" s="8" t="s">
        <v>197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211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215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167</v>
      </c>
      <c r="B321" s="101" t="s">
        <v>168</v>
      </c>
      <c r="C321" s="101" t="s">
        <v>169</v>
      </c>
      <c r="D321" s="107" t="s">
        <v>29</v>
      </c>
      <c r="E321" s="108" t="s">
        <v>4</v>
      </c>
      <c r="F321" s="108" t="s">
        <v>4</v>
      </c>
      <c r="G321" s="107" t="s">
        <v>51</v>
      </c>
      <c r="H321" s="109" t="s">
        <v>44</v>
      </c>
      <c r="I321" s="109" t="s">
        <v>44</v>
      </c>
      <c r="J321" s="107" t="s">
        <v>51</v>
      </c>
      <c r="K321" s="110" t="s">
        <v>45</v>
      </c>
      <c r="L321" s="110" t="s">
        <v>45</v>
      </c>
      <c r="M321" s="107" t="s">
        <v>51</v>
      </c>
      <c r="N321" s="111" t="s">
        <v>48</v>
      </c>
      <c r="O321" s="111" t="s">
        <v>48</v>
      </c>
      <c r="P321" s="107" t="s">
        <v>51</v>
      </c>
      <c r="Q321" s="112" t="s">
        <v>49</v>
      </c>
      <c r="R321" s="112" t="s">
        <v>49</v>
      </c>
      <c r="S321" s="153" t="s">
        <v>51</v>
      </c>
      <c r="T321" s="245" t="s">
        <v>214</v>
      </c>
      <c r="U321" s="246"/>
    </row>
    <row r="322" spans="1:21" x14ac:dyDescent="0.2">
      <c r="A322" s="78" t="s">
        <v>9</v>
      </c>
      <c r="B322" s="164" t="s">
        <v>256</v>
      </c>
      <c r="C322" s="80" t="s">
        <v>171</v>
      </c>
      <c r="D322" s="116" t="s">
        <v>39</v>
      </c>
      <c r="E322" s="116" t="s">
        <v>156</v>
      </c>
      <c r="F322" s="116" t="s">
        <v>156</v>
      </c>
      <c r="G322" s="116" t="s">
        <v>39</v>
      </c>
      <c r="H322" s="116" t="s">
        <v>156</v>
      </c>
      <c r="I322" s="116" t="s">
        <v>156</v>
      </c>
      <c r="J322" s="116" t="s">
        <v>213</v>
      </c>
      <c r="K322" s="116" t="s">
        <v>156</v>
      </c>
      <c r="L322" s="116" t="s">
        <v>156</v>
      </c>
      <c r="M322" s="116" t="s">
        <v>213</v>
      </c>
      <c r="N322" s="116" t="s">
        <v>156</v>
      </c>
      <c r="O322" s="116" t="s">
        <v>156</v>
      </c>
      <c r="P322" s="116" t="s">
        <v>213</v>
      </c>
      <c r="Q322" s="116" t="s">
        <v>156</v>
      </c>
      <c r="R322" s="116" t="s">
        <v>156</v>
      </c>
      <c r="S322" s="154" t="s">
        <v>39</v>
      </c>
      <c r="T322" s="154" t="s">
        <v>156</v>
      </c>
      <c r="U322" s="154" t="s">
        <v>156</v>
      </c>
    </row>
    <row r="323" spans="1:21" x14ac:dyDescent="0.2">
      <c r="A323" s="78"/>
      <c r="B323" s="81"/>
      <c r="C323" s="81"/>
      <c r="D323" s="116" t="s">
        <v>272</v>
      </c>
      <c r="E323" s="116" t="s">
        <v>132</v>
      </c>
      <c r="F323" s="116" t="s">
        <v>198</v>
      </c>
      <c r="G323" s="116"/>
      <c r="H323" s="116" t="s">
        <v>132</v>
      </c>
      <c r="I323" s="116" t="s">
        <v>198</v>
      </c>
      <c r="J323" s="116" t="s">
        <v>39</v>
      </c>
      <c r="K323" s="116" t="s">
        <v>132</v>
      </c>
      <c r="L323" s="116" t="s">
        <v>198</v>
      </c>
      <c r="M323" s="116" t="s">
        <v>39</v>
      </c>
      <c r="N323" s="116" t="s">
        <v>132</v>
      </c>
      <c r="O323" s="116" t="s">
        <v>198</v>
      </c>
      <c r="P323" s="116" t="s">
        <v>39</v>
      </c>
      <c r="Q323" s="116" t="s">
        <v>132</v>
      </c>
      <c r="R323" s="116" t="s">
        <v>198</v>
      </c>
      <c r="S323" s="154" t="s">
        <v>265</v>
      </c>
      <c r="T323" s="154" t="s">
        <v>132</v>
      </c>
      <c r="U323" s="154" t="s">
        <v>198</v>
      </c>
    </row>
    <row r="324" spans="1:21" x14ac:dyDescent="0.2">
      <c r="A324" s="104"/>
      <c r="B324" s="104"/>
      <c r="C324" s="104"/>
      <c r="D324" s="120"/>
      <c r="E324" s="121" t="s">
        <v>64</v>
      </c>
      <c r="F324" s="121" t="s">
        <v>65</v>
      </c>
      <c r="G324" s="120"/>
      <c r="H324" s="121" t="s">
        <v>64</v>
      </c>
      <c r="I324" s="121" t="s">
        <v>65</v>
      </c>
      <c r="J324" s="120"/>
      <c r="K324" s="121" t="s">
        <v>64</v>
      </c>
      <c r="L324" s="121" t="s">
        <v>65</v>
      </c>
      <c r="M324" s="120"/>
      <c r="N324" s="121" t="s">
        <v>64</v>
      </c>
      <c r="O324" s="121" t="s">
        <v>65</v>
      </c>
      <c r="P324" s="120"/>
      <c r="Q324" s="121" t="s">
        <v>64</v>
      </c>
      <c r="R324" s="121" t="s">
        <v>65</v>
      </c>
      <c r="S324" s="155"/>
      <c r="T324" s="156" t="s">
        <v>64</v>
      </c>
      <c r="U324" s="156" t="s">
        <v>65</v>
      </c>
    </row>
    <row r="325" spans="1:21" x14ac:dyDescent="0.2">
      <c r="A325" s="83" t="s">
        <v>4</v>
      </c>
      <c r="B325" s="83" t="s">
        <v>44</v>
      </c>
      <c r="C325" s="83" t="s">
        <v>45</v>
      </c>
      <c r="D325" s="122" t="s">
        <v>4</v>
      </c>
      <c r="E325" s="122" t="s">
        <v>44</v>
      </c>
      <c r="F325" s="122" t="s">
        <v>45</v>
      </c>
      <c r="G325" s="122" t="s">
        <v>48</v>
      </c>
      <c r="H325" s="122" t="s">
        <v>49</v>
      </c>
      <c r="I325" s="122" t="s">
        <v>46</v>
      </c>
      <c r="J325" s="122" t="s">
        <v>50</v>
      </c>
      <c r="K325" s="122" t="s">
        <v>47</v>
      </c>
      <c r="L325" s="122" t="s">
        <v>151</v>
      </c>
      <c r="M325" s="122" t="s">
        <v>14</v>
      </c>
      <c r="N325" s="122" t="s">
        <v>15</v>
      </c>
      <c r="O325" s="122" t="s">
        <v>16</v>
      </c>
      <c r="P325" s="122" t="s">
        <v>17</v>
      </c>
      <c r="Q325" s="122" t="s">
        <v>18</v>
      </c>
      <c r="R325" s="122" t="s">
        <v>19</v>
      </c>
      <c r="S325" s="157" t="s">
        <v>20</v>
      </c>
      <c r="T325" s="157" t="s">
        <v>20</v>
      </c>
      <c r="U325" s="157" t="s">
        <v>20</v>
      </c>
    </row>
    <row r="326" spans="1:21" x14ac:dyDescent="0.2">
      <c r="A326" s="84" t="s">
        <v>4</v>
      </c>
      <c r="B326" s="84" t="s">
        <v>172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44</v>
      </c>
      <c r="B327" s="87" t="s">
        <v>173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45</v>
      </c>
      <c r="B328" s="89" t="s">
        <v>174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48</v>
      </c>
      <c r="B329" s="93" t="s">
        <v>175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49</v>
      </c>
      <c r="B330" s="89" t="s">
        <v>176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46</v>
      </c>
      <c r="B331" s="87" t="s">
        <v>177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50</v>
      </c>
      <c r="B332" s="87" t="s">
        <v>178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47</v>
      </c>
      <c r="B333" s="89" t="s">
        <v>179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151</v>
      </c>
      <c r="B334" s="87" t="s">
        <v>269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14</v>
      </c>
      <c r="B335" s="87" t="s">
        <v>180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15</v>
      </c>
      <c r="B336" s="97" t="s">
        <v>181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16</v>
      </c>
      <c r="B337" s="87" t="s">
        <v>271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17</v>
      </c>
      <c r="B338" s="87" t="s">
        <v>182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18</v>
      </c>
      <c r="B339" s="97" t="s">
        <v>183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19</v>
      </c>
      <c r="B340" s="89" t="s">
        <v>184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20</v>
      </c>
      <c r="B341" s="87" t="s">
        <v>185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21</v>
      </c>
      <c r="B342" s="87" t="s">
        <v>186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22</v>
      </c>
      <c r="B343" s="89" t="s">
        <v>187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23</v>
      </c>
      <c r="B344" s="89" t="s">
        <v>188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24</v>
      </c>
      <c r="B345" s="89" t="s">
        <v>194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199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200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201</v>
      </c>
      <c r="B349" s="8" t="s">
        <v>189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202</v>
      </c>
      <c r="B350" s="8" t="s">
        <v>190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203</v>
      </c>
      <c r="B351" s="8" t="s">
        <v>191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204</v>
      </c>
      <c r="B352" s="8" t="s">
        <v>192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205</v>
      </c>
      <c r="B353" s="8" t="s">
        <v>193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209</v>
      </c>
      <c r="B354" s="8" t="s">
        <v>210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206</v>
      </c>
      <c r="B355" s="8" t="s">
        <v>195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207</v>
      </c>
      <c r="B356" s="8" t="s">
        <v>196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208</v>
      </c>
      <c r="B357" s="8" t="s">
        <v>197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211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215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167</v>
      </c>
      <c r="B361" s="101" t="s">
        <v>168</v>
      </c>
      <c r="C361" s="101" t="s">
        <v>169</v>
      </c>
      <c r="D361" s="107" t="s">
        <v>29</v>
      </c>
      <c r="E361" s="108" t="s">
        <v>4</v>
      </c>
      <c r="F361" s="108" t="s">
        <v>4</v>
      </c>
      <c r="G361" s="107" t="s">
        <v>51</v>
      </c>
      <c r="H361" s="109" t="s">
        <v>44</v>
      </c>
      <c r="I361" s="109" t="s">
        <v>44</v>
      </c>
      <c r="J361" s="107" t="s">
        <v>51</v>
      </c>
      <c r="K361" s="110" t="s">
        <v>45</v>
      </c>
      <c r="L361" s="110" t="s">
        <v>45</v>
      </c>
      <c r="M361" s="107" t="s">
        <v>51</v>
      </c>
      <c r="N361" s="111" t="s">
        <v>48</v>
      </c>
      <c r="O361" s="111" t="s">
        <v>48</v>
      </c>
      <c r="P361" s="107" t="s">
        <v>51</v>
      </c>
      <c r="Q361" s="112" t="s">
        <v>49</v>
      </c>
      <c r="R361" s="112" t="s">
        <v>49</v>
      </c>
      <c r="S361" s="153" t="s">
        <v>51</v>
      </c>
      <c r="T361" s="245" t="s">
        <v>214</v>
      </c>
      <c r="U361" s="246"/>
    </row>
    <row r="362" spans="1:21" x14ac:dyDescent="0.2">
      <c r="A362" s="78" t="s">
        <v>9</v>
      </c>
      <c r="B362" s="164" t="s">
        <v>257</v>
      </c>
      <c r="C362" s="80" t="s">
        <v>171</v>
      </c>
      <c r="D362" s="116" t="s">
        <v>39</v>
      </c>
      <c r="E362" s="116" t="s">
        <v>156</v>
      </c>
      <c r="F362" s="116" t="s">
        <v>156</v>
      </c>
      <c r="G362" s="116" t="s">
        <v>39</v>
      </c>
      <c r="H362" s="116" t="s">
        <v>156</v>
      </c>
      <c r="I362" s="116" t="s">
        <v>156</v>
      </c>
      <c r="J362" s="116" t="s">
        <v>213</v>
      </c>
      <c r="K362" s="116" t="s">
        <v>156</v>
      </c>
      <c r="L362" s="116" t="s">
        <v>156</v>
      </c>
      <c r="M362" s="116" t="s">
        <v>213</v>
      </c>
      <c r="N362" s="116" t="s">
        <v>156</v>
      </c>
      <c r="O362" s="116" t="s">
        <v>156</v>
      </c>
      <c r="P362" s="116" t="s">
        <v>213</v>
      </c>
      <c r="Q362" s="116" t="s">
        <v>156</v>
      </c>
      <c r="R362" s="116" t="s">
        <v>156</v>
      </c>
      <c r="S362" s="154" t="s">
        <v>39</v>
      </c>
      <c r="T362" s="154" t="s">
        <v>156</v>
      </c>
      <c r="U362" s="154" t="s">
        <v>156</v>
      </c>
    </row>
    <row r="363" spans="1:21" x14ac:dyDescent="0.2">
      <c r="A363" s="78"/>
      <c r="B363" s="81"/>
      <c r="C363" s="81"/>
      <c r="D363" s="116" t="s">
        <v>272</v>
      </c>
      <c r="E363" s="116" t="s">
        <v>132</v>
      </c>
      <c r="F363" s="116" t="s">
        <v>198</v>
      </c>
      <c r="G363" s="116"/>
      <c r="H363" s="116" t="s">
        <v>132</v>
      </c>
      <c r="I363" s="116" t="s">
        <v>198</v>
      </c>
      <c r="J363" s="116" t="s">
        <v>39</v>
      </c>
      <c r="K363" s="116" t="s">
        <v>132</v>
      </c>
      <c r="L363" s="116" t="s">
        <v>198</v>
      </c>
      <c r="M363" s="116" t="s">
        <v>39</v>
      </c>
      <c r="N363" s="116" t="s">
        <v>132</v>
      </c>
      <c r="O363" s="116" t="s">
        <v>198</v>
      </c>
      <c r="P363" s="116" t="s">
        <v>39</v>
      </c>
      <c r="Q363" s="116" t="s">
        <v>132</v>
      </c>
      <c r="R363" s="116" t="s">
        <v>198</v>
      </c>
      <c r="S363" s="154" t="s">
        <v>265</v>
      </c>
      <c r="T363" s="154" t="s">
        <v>132</v>
      </c>
      <c r="U363" s="154" t="s">
        <v>198</v>
      </c>
    </row>
    <row r="364" spans="1:21" x14ac:dyDescent="0.2">
      <c r="A364" s="104"/>
      <c r="B364" s="104"/>
      <c r="C364" s="104"/>
      <c r="D364" s="120"/>
      <c r="E364" s="121" t="s">
        <v>64</v>
      </c>
      <c r="F364" s="121" t="s">
        <v>65</v>
      </c>
      <c r="G364" s="120"/>
      <c r="H364" s="121" t="s">
        <v>64</v>
      </c>
      <c r="I364" s="121" t="s">
        <v>65</v>
      </c>
      <c r="J364" s="120"/>
      <c r="K364" s="121" t="s">
        <v>64</v>
      </c>
      <c r="L364" s="121" t="s">
        <v>65</v>
      </c>
      <c r="M364" s="120"/>
      <c r="N364" s="121" t="s">
        <v>64</v>
      </c>
      <c r="O364" s="121" t="s">
        <v>65</v>
      </c>
      <c r="P364" s="120"/>
      <c r="Q364" s="121" t="s">
        <v>64</v>
      </c>
      <c r="R364" s="121" t="s">
        <v>65</v>
      </c>
      <c r="S364" s="155"/>
      <c r="T364" s="156" t="s">
        <v>64</v>
      </c>
      <c r="U364" s="156" t="s">
        <v>65</v>
      </c>
    </row>
    <row r="365" spans="1:21" x14ac:dyDescent="0.2">
      <c r="A365" s="83" t="s">
        <v>4</v>
      </c>
      <c r="B365" s="83" t="s">
        <v>44</v>
      </c>
      <c r="C365" s="83" t="s">
        <v>45</v>
      </c>
      <c r="D365" s="122" t="s">
        <v>4</v>
      </c>
      <c r="E365" s="122" t="s">
        <v>44</v>
      </c>
      <c r="F365" s="122" t="s">
        <v>45</v>
      </c>
      <c r="G365" s="122" t="s">
        <v>48</v>
      </c>
      <c r="H365" s="122" t="s">
        <v>49</v>
      </c>
      <c r="I365" s="122" t="s">
        <v>46</v>
      </c>
      <c r="J365" s="122" t="s">
        <v>50</v>
      </c>
      <c r="K365" s="122" t="s">
        <v>47</v>
      </c>
      <c r="L365" s="122" t="s">
        <v>151</v>
      </c>
      <c r="M365" s="122" t="s">
        <v>14</v>
      </c>
      <c r="N365" s="122" t="s">
        <v>15</v>
      </c>
      <c r="O365" s="122" t="s">
        <v>16</v>
      </c>
      <c r="P365" s="122" t="s">
        <v>17</v>
      </c>
      <c r="Q365" s="122" t="s">
        <v>18</v>
      </c>
      <c r="R365" s="122" t="s">
        <v>19</v>
      </c>
      <c r="S365" s="157" t="s">
        <v>20</v>
      </c>
      <c r="T365" s="157" t="s">
        <v>20</v>
      </c>
      <c r="U365" s="157" t="s">
        <v>20</v>
      </c>
    </row>
    <row r="366" spans="1:21" x14ac:dyDescent="0.2">
      <c r="A366" s="84" t="s">
        <v>4</v>
      </c>
      <c r="B366" s="84" t="s">
        <v>172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44</v>
      </c>
      <c r="B367" s="87" t="s">
        <v>173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45</v>
      </c>
      <c r="B368" s="89" t="s">
        <v>174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48</v>
      </c>
      <c r="B369" s="93" t="s">
        <v>175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49</v>
      </c>
      <c r="B370" s="89" t="s">
        <v>176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46</v>
      </c>
      <c r="B371" s="87" t="s">
        <v>177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50</v>
      </c>
      <c r="B372" s="87" t="s">
        <v>178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47</v>
      </c>
      <c r="B373" s="89" t="s">
        <v>179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151</v>
      </c>
      <c r="B374" s="87" t="s">
        <v>269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14</v>
      </c>
      <c r="B375" s="87" t="s">
        <v>180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15</v>
      </c>
      <c r="B376" s="97" t="s">
        <v>181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16</v>
      </c>
      <c r="B377" s="87" t="s">
        <v>270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17</v>
      </c>
      <c r="B378" s="87" t="s">
        <v>182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18</v>
      </c>
      <c r="B379" s="97" t="s">
        <v>183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19</v>
      </c>
      <c r="B380" s="89" t="s">
        <v>184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20</v>
      </c>
      <c r="B381" s="87" t="s">
        <v>185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21</v>
      </c>
      <c r="B382" s="87" t="s">
        <v>186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22</v>
      </c>
      <c r="B383" s="89" t="s">
        <v>187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23</v>
      </c>
      <c r="B384" s="89" t="s">
        <v>188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24</v>
      </c>
      <c r="B385" s="89" t="s">
        <v>194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199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200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201</v>
      </c>
      <c r="B389" s="8" t="s">
        <v>189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202</v>
      </c>
      <c r="B390" s="8" t="s">
        <v>190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203</v>
      </c>
      <c r="B391" s="8" t="s">
        <v>191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204</v>
      </c>
      <c r="B392" s="8" t="s">
        <v>192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205</v>
      </c>
      <c r="B393" s="8" t="s">
        <v>193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209</v>
      </c>
      <c r="B394" s="8" t="s">
        <v>210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206</v>
      </c>
      <c r="B395" s="8" t="s">
        <v>195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207</v>
      </c>
      <c r="B396" s="8" t="s">
        <v>196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208</v>
      </c>
      <c r="B397" s="8" t="s">
        <v>197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211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215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167</v>
      </c>
      <c r="B401" s="101" t="s">
        <v>168</v>
      </c>
      <c r="C401" s="101" t="s">
        <v>169</v>
      </c>
      <c r="D401" s="107" t="s">
        <v>29</v>
      </c>
      <c r="E401" s="108" t="s">
        <v>4</v>
      </c>
      <c r="F401" s="108" t="s">
        <v>4</v>
      </c>
      <c r="G401" s="107" t="s">
        <v>51</v>
      </c>
      <c r="H401" s="109" t="s">
        <v>44</v>
      </c>
      <c r="I401" s="109" t="s">
        <v>44</v>
      </c>
      <c r="J401" s="107" t="s">
        <v>51</v>
      </c>
      <c r="K401" s="110" t="s">
        <v>45</v>
      </c>
      <c r="L401" s="110" t="s">
        <v>45</v>
      </c>
      <c r="M401" s="107" t="s">
        <v>51</v>
      </c>
      <c r="N401" s="111" t="s">
        <v>48</v>
      </c>
      <c r="O401" s="111" t="s">
        <v>48</v>
      </c>
      <c r="P401" s="107" t="s">
        <v>51</v>
      </c>
      <c r="Q401" s="112" t="s">
        <v>49</v>
      </c>
      <c r="R401" s="112" t="s">
        <v>49</v>
      </c>
      <c r="S401" s="153" t="s">
        <v>51</v>
      </c>
      <c r="T401" s="245" t="s">
        <v>214</v>
      </c>
      <c r="U401" s="246"/>
    </row>
    <row r="402" spans="1:21" x14ac:dyDescent="0.2">
      <c r="A402" s="78" t="s">
        <v>9</v>
      </c>
      <c r="B402" s="79" t="s">
        <v>258</v>
      </c>
      <c r="C402" s="80" t="s">
        <v>171</v>
      </c>
      <c r="D402" s="116" t="s">
        <v>39</v>
      </c>
      <c r="E402" s="116" t="s">
        <v>156</v>
      </c>
      <c r="F402" s="116" t="s">
        <v>156</v>
      </c>
      <c r="G402" s="116" t="s">
        <v>39</v>
      </c>
      <c r="H402" s="116" t="s">
        <v>156</v>
      </c>
      <c r="I402" s="116" t="s">
        <v>156</v>
      </c>
      <c r="J402" s="116" t="s">
        <v>213</v>
      </c>
      <c r="K402" s="116" t="s">
        <v>156</v>
      </c>
      <c r="L402" s="116" t="s">
        <v>156</v>
      </c>
      <c r="M402" s="116" t="s">
        <v>213</v>
      </c>
      <c r="N402" s="116" t="s">
        <v>156</v>
      </c>
      <c r="O402" s="116" t="s">
        <v>156</v>
      </c>
      <c r="P402" s="116" t="s">
        <v>213</v>
      </c>
      <c r="Q402" s="116" t="s">
        <v>156</v>
      </c>
      <c r="R402" s="116" t="s">
        <v>156</v>
      </c>
      <c r="S402" s="154" t="s">
        <v>39</v>
      </c>
      <c r="T402" s="154" t="s">
        <v>156</v>
      </c>
      <c r="U402" s="154" t="s">
        <v>156</v>
      </c>
    </row>
    <row r="403" spans="1:21" x14ac:dyDescent="0.2">
      <c r="A403" s="78"/>
      <c r="B403" s="81"/>
      <c r="C403" s="81"/>
      <c r="D403" s="116" t="s">
        <v>272</v>
      </c>
      <c r="E403" s="116" t="s">
        <v>132</v>
      </c>
      <c r="F403" s="116" t="s">
        <v>198</v>
      </c>
      <c r="G403" s="116"/>
      <c r="H403" s="116" t="s">
        <v>132</v>
      </c>
      <c r="I403" s="116" t="s">
        <v>198</v>
      </c>
      <c r="J403" s="116" t="s">
        <v>39</v>
      </c>
      <c r="K403" s="116" t="s">
        <v>132</v>
      </c>
      <c r="L403" s="116" t="s">
        <v>198</v>
      </c>
      <c r="M403" s="116" t="s">
        <v>39</v>
      </c>
      <c r="N403" s="116" t="s">
        <v>132</v>
      </c>
      <c r="O403" s="116" t="s">
        <v>198</v>
      </c>
      <c r="P403" s="116" t="s">
        <v>39</v>
      </c>
      <c r="Q403" s="116" t="s">
        <v>132</v>
      </c>
      <c r="R403" s="116" t="s">
        <v>198</v>
      </c>
      <c r="S403" s="154" t="s">
        <v>265</v>
      </c>
      <c r="T403" s="154" t="s">
        <v>132</v>
      </c>
      <c r="U403" s="154" t="s">
        <v>198</v>
      </c>
    </row>
    <row r="404" spans="1:21" x14ac:dyDescent="0.2">
      <c r="A404" s="82"/>
      <c r="B404" s="82"/>
      <c r="C404" s="82"/>
      <c r="D404" s="120"/>
      <c r="E404" s="121" t="s">
        <v>64</v>
      </c>
      <c r="F404" s="121" t="s">
        <v>65</v>
      </c>
      <c r="G404" s="120"/>
      <c r="H404" s="121" t="s">
        <v>64</v>
      </c>
      <c r="I404" s="121" t="s">
        <v>65</v>
      </c>
      <c r="J404" s="120"/>
      <c r="K404" s="121" t="s">
        <v>64</v>
      </c>
      <c r="L404" s="121" t="s">
        <v>65</v>
      </c>
      <c r="M404" s="120"/>
      <c r="N404" s="121" t="s">
        <v>64</v>
      </c>
      <c r="O404" s="121" t="s">
        <v>65</v>
      </c>
      <c r="P404" s="120"/>
      <c r="Q404" s="121" t="s">
        <v>64</v>
      </c>
      <c r="R404" s="121" t="s">
        <v>65</v>
      </c>
      <c r="S404" s="155"/>
      <c r="T404" s="156" t="s">
        <v>64</v>
      </c>
      <c r="U404" s="156" t="s">
        <v>65</v>
      </c>
    </row>
    <row r="405" spans="1:21" x14ac:dyDescent="0.2">
      <c r="A405" s="83" t="s">
        <v>4</v>
      </c>
      <c r="B405" s="83" t="s">
        <v>44</v>
      </c>
      <c r="C405" s="83" t="s">
        <v>45</v>
      </c>
      <c r="D405" s="122" t="s">
        <v>4</v>
      </c>
      <c r="E405" s="122" t="s">
        <v>44</v>
      </c>
      <c r="F405" s="122" t="s">
        <v>45</v>
      </c>
      <c r="G405" s="122" t="s">
        <v>48</v>
      </c>
      <c r="H405" s="122" t="s">
        <v>49</v>
      </c>
      <c r="I405" s="122" t="s">
        <v>46</v>
      </c>
      <c r="J405" s="122" t="s">
        <v>50</v>
      </c>
      <c r="K405" s="122" t="s">
        <v>47</v>
      </c>
      <c r="L405" s="122" t="s">
        <v>151</v>
      </c>
      <c r="M405" s="122" t="s">
        <v>14</v>
      </c>
      <c r="N405" s="122" t="s">
        <v>15</v>
      </c>
      <c r="O405" s="122" t="s">
        <v>16</v>
      </c>
      <c r="P405" s="122" t="s">
        <v>17</v>
      </c>
      <c r="Q405" s="122" t="s">
        <v>18</v>
      </c>
      <c r="R405" s="122" t="s">
        <v>19</v>
      </c>
      <c r="S405" s="157" t="s">
        <v>20</v>
      </c>
      <c r="T405" s="157" t="s">
        <v>20</v>
      </c>
      <c r="U405" s="157" t="s">
        <v>20</v>
      </c>
    </row>
    <row r="406" spans="1:21" x14ac:dyDescent="0.2">
      <c r="A406" s="84" t="s">
        <v>4</v>
      </c>
      <c r="B406" s="84" t="s">
        <v>172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44</v>
      </c>
      <c r="B407" s="87" t="s">
        <v>173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45</v>
      </c>
      <c r="B408" s="89" t="s">
        <v>174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48</v>
      </c>
      <c r="B409" s="93" t="s">
        <v>175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49</v>
      </c>
      <c r="B410" s="89" t="s">
        <v>176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46</v>
      </c>
      <c r="B411" s="87" t="s">
        <v>177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50</v>
      </c>
      <c r="B412" s="87" t="s">
        <v>178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47</v>
      </c>
      <c r="B413" s="89" t="s">
        <v>179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151</v>
      </c>
      <c r="B414" s="87" t="s">
        <v>269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14</v>
      </c>
      <c r="B415" s="87" t="s">
        <v>180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15</v>
      </c>
      <c r="B416" s="97" t="s">
        <v>181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16</v>
      </c>
      <c r="B417" s="87" t="s">
        <v>270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17</v>
      </c>
      <c r="B418" s="87" t="s">
        <v>182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18</v>
      </c>
      <c r="B419" s="97" t="s">
        <v>183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19</v>
      </c>
      <c r="B420" s="89" t="s">
        <v>184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20</v>
      </c>
      <c r="B421" s="87" t="s">
        <v>185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21</v>
      </c>
      <c r="B422" s="87" t="s">
        <v>186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22</v>
      </c>
      <c r="B423" s="89" t="s">
        <v>187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23</v>
      </c>
      <c r="B424" s="89" t="s">
        <v>188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24</v>
      </c>
      <c r="B425" s="89" t="s">
        <v>194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199</v>
      </c>
      <c r="B427" s="29" t="s">
        <v>0</v>
      </c>
      <c r="C427" s="191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200</v>
      </c>
      <c r="B428" s="8" t="s">
        <v>1</v>
      </c>
      <c r="C428" s="167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201</v>
      </c>
      <c r="B429" s="8" t="s">
        <v>189</v>
      </c>
      <c r="C429" s="167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202</v>
      </c>
      <c r="B430" s="8" t="s">
        <v>190</v>
      </c>
      <c r="C430" s="167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203</v>
      </c>
      <c r="B431" s="8" t="s">
        <v>191</v>
      </c>
      <c r="C431" s="167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204</v>
      </c>
      <c r="B432" s="8" t="s">
        <v>192</v>
      </c>
      <c r="C432" s="167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205</v>
      </c>
      <c r="B433" s="8" t="s">
        <v>193</v>
      </c>
      <c r="C433" s="167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209</v>
      </c>
      <c r="B434" s="8" t="s">
        <v>210</v>
      </c>
      <c r="C434" s="167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206</v>
      </c>
      <c r="B435" s="8" t="s">
        <v>195</v>
      </c>
      <c r="C435" s="167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207</v>
      </c>
      <c r="B436" s="8" t="s">
        <v>196</v>
      </c>
      <c r="C436" s="167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208</v>
      </c>
      <c r="B437" s="8" t="s">
        <v>197</v>
      </c>
      <c r="C437" s="167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211</v>
      </c>
      <c r="C438" s="192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215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167</v>
      </c>
      <c r="B441" s="101" t="s">
        <v>168</v>
      </c>
      <c r="C441" s="101" t="s">
        <v>169</v>
      </c>
      <c r="D441" s="107" t="s">
        <v>29</v>
      </c>
      <c r="E441" s="108" t="s">
        <v>4</v>
      </c>
      <c r="F441" s="108" t="s">
        <v>4</v>
      </c>
      <c r="G441" s="107" t="s">
        <v>51</v>
      </c>
      <c r="H441" s="109" t="s">
        <v>44</v>
      </c>
      <c r="I441" s="109" t="s">
        <v>44</v>
      </c>
      <c r="J441" s="107" t="s">
        <v>51</v>
      </c>
      <c r="K441" s="110" t="s">
        <v>45</v>
      </c>
      <c r="L441" s="110" t="s">
        <v>45</v>
      </c>
      <c r="M441" s="107" t="s">
        <v>51</v>
      </c>
      <c r="N441" s="111" t="s">
        <v>48</v>
      </c>
      <c r="O441" s="111" t="s">
        <v>48</v>
      </c>
      <c r="P441" s="107" t="s">
        <v>51</v>
      </c>
      <c r="Q441" s="112" t="s">
        <v>49</v>
      </c>
      <c r="R441" s="112" t="s">
        <v>49</v>
      </c>
      <c r="S441" s="153" t="s">
        <v>51</v>
      </c>
      <c r="T441" s="245" t="s">
        <v>214</v>
      </c>
      <c r="U441" s="246"/>
    </row>
    <row r="442" spans="1:21" x14ac:dyDescent="0.2">
      <c r="A442" s="78" t="s">
        <v>9</v>
      </c>
      <c r="B442" s="79" t="s">
        <v>259</v>
      </c>
      <c r="C442" s="80" t="s">
        <v>171</v>
      </c>
      <c r="D442" s="116" t="s">
        <v>39</v>
      </c>
      <c r="E442" s="116" t="s">
        <v>156</v>
      </c>
      <c r="F442" s="116" t="s">
        <v>156</v>
      </c>
      <c r="G442" s="116" t="s">
        <v>39</v>
      </c>
      <c r="H442" s="116" t="s">
        <v>156</v>
      </c>
      <c r="I442" s="116" t="s">
        <v>156</v>
      </c>
      <c r="J442" s="116" t="s">
        <v>213</v>
      </c>
      <c r="K442" s="116" t="s">
        <v>156</v>
      </c>
      <c r="L442" s="116" t="s">
        <v>156</v>
      </c>
      <c r="M442" s="116" t="s">
        <v>213</v>
      </c>
      <c r="N442" s="116" t="s">
        <v>156</v>
      </c>
      <c r="O442" s="116" t="s">
        <v>156</v>
      </c>
      <c r="P442" s="116" t="s">
        <v>213</v>
      </c>
      <c r="Q442" s="116" t="s">
        <v>156</v>
      </c>
      <c r="R442" s="116" t="s">
        <v>156</v>
      </c>
      <c r="S442" s="154" t="s">
        <v>39</v>
      </c>
      <c r="T442" s="154" t="s">
        <v>156</v>
      </c>
      <c r="U442" s="154" t="s">
        <v>156</v>
      </c>
    </row>
    <row r="443" spans="1:21" x14ac:dyDescent="0.2">
      <c r="A443" s="78"/>
      <c r="B443" s="81"/>
      <c r="C443" s="81"/>
      <c r="D443" s="116" t="s">
        <v>272</v>
      </c>
      <c r="E443" s="116" t="s">
        <v>132</v>
      </c>
      <c r="F443" s="116" t="s">
        <v>198</v>
      </c>
      <c r="G443" s="116"/>
      <c r="H443" s="116" t="s">
        <v>132</v>
      </c>
      <c r="I443" s="116" t="s">
        <v>198</v>
      </c>
      <c r="J443" s="116" t="s">
        <v>39</v>
      </c>
      <c r="K443" s="116" t="s">
        <v>132</v>
      </c>
      <c r="L443" s="116" t="s">
        <v>198</v>
      </c>
      <c r="M443" s="116" t="s">
        <v>39</v>
      </c>
      <c r="N443" s="116" t="s">
        <v>132</v>
      </c>
      <c r="O443" s="116" t="s">
        <v>198</v>
      </c>
      <c r="P443" s="116" t="s">
        <v>39</v>
      </c>
      <c r="Q443" s="116" t="s">
        <v>132</v>
      </c>
      <c r="R443" s="116" t="s">
        <v>198</v>
      </c>
      <c r="S443" s="154" t="s">
        <v>265</v>
      </c>
      <c r="T443" s="154" t="s">
        <v>132</v>
      </c>
      <c r="U443" s="154" t="s">
        <v>198</v>
      </c>
    </row>
    <row r="444" spans="1:21" x14ac:dyDescent="0.2">
      <c r="A444" s="82"/>
      <c r="B444" s="82"/>
      <c r="C444" s="82"/>
      <c r="D444" s="120"/>
      <c r="E444" s="121" t="s">
        <v>64</v>
      </c>
      <c r="F444" s="121" t="s">
        <v>65</v>
      </c>
      <c r="G444" s="120"/>
      <c r="H444" s="121" t="s">
        <v>64</v>
      </c>
      <c r="I444" s="121" t="s">
        <v>65</v>
      </c>
      <c r="J444" s="120"/>
      <c r="K444" s="121" t="s">
        <v>64</v>
      </c>
      <c r="L444" s="121" t="s">
        <v>65</v>
      </c>
      <c r="M444" s="120"/>
      <c r="N444" s="121" t="s">
        <v>64</v>
      </c>
      <c r="O444" s="121" t="s">
        <v>65</v>
      </c>
      <c r="P444" s="120"/>
      <c r="Q444" s="121" t="s">
        <v>64</v>
      </c>
      <c r="R444" s="121" t="s">
        <v>65</v>
      </c>
      <c r="S444" s="155"/>
      <c r="T444" s="156" t="s">
        <v>64</v>
      </c>
      <c r="U444" s="156" t="s">
        <v>65</v>
      </c>
    </row>
    <row r="445" spans="1:21" x14ac:dyDescent="0.2">
      <c r="A445" s="83" t="s">
        <v>4</v>
      </c>
      <c r="B445" s="83" t="s">
        <v>44</v>
      </c>
      <c r="C445" s="83" t="s">
        <v>45</v>
      </c>
      <c r="D445" s="122" t="s">
        <v>4</v>
      </c>
      <c r="E445" s="122" t="s">
        <v>44</v>
      </c>
      <c r="F445" s="122" t="s">
        <v>45</v>
      </c>
      <c r="G445" s="122" t="s">
        <v>48</v>
      </c>
      <c r="H445" s="122" t="s">
        <v>49</v>
      </c>
      <c r="I445" s="122" t="s">
        <v>46</v>
      </c>
      <c r="J445" s="122" t="s">
        <v>50</v>
      </c>
      <c r="K445" s="122" t="s">
        <v>47</v>
      </c>
      <c r="L445" s="122" t="s">
        <v>151</v>
      </c>
      <c r="M445" s="122" t="s">
        <v>14</v>
      </c>
      <c r="N445" s="122" t="s">
        <v>15</v>
      </c>
      <c r="O445" s="122" t="s">
        <v>16</v>
      </c>
      <c r="P445" s="122" t="s">
        <v>17</v>
      </c>
      <c r="Q445" s="122" t="s">
        <v>18</v>
      </c>
      <c r="R445" s="122" t="s">
        <v>19</v>
      </c>
      <c r="S445" s="157" t="s">
        <v>20</v>
      </c>
      <c r="T445" s="157" t="s">
        <v>20</v>
      </c>
      <c r="U445" s="157" t="s">
        <v>20</v>
      </c>
    </row>
    <row r="446" spans="1:21" x14ac:dyDescent="0.2">
      <c r="A446" s="84" t="s">
        <v>4</v>
      </c>
      <c r="B446" s="84" t="s">
        <v>172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44</v>
      </c>
      <c r="B447" s="87" t="s">
        <v>173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45</v>
      </c>
      <c r="B448" s="89" t="s">
        <v>174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48</v>
      </c>
      <c r="B449" s="93" t="s">
        <v>175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49</v>
      </c>
      <c r="B450" s="89" t="s">
        <v>176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46</v>
      </c>
      <c r="B451" s="87" t="s">
        <v>177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50</v>
      </c>
      <c r="B452" s="87" t="s">
        <v>178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47</v>
      </c>
      <c r="B453" s="89" t="s">
        <v>179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151</v>
      </c>
      <c r="B454" s="87" t="s">
        <v>269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14</v>
      </c>
      <c r="B455" s="87" t="s">
        <v>180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15</v>
      </c>
      <c r="B456" s="97" t="s">
        <v>181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16</v>
      </c>
      <c r="B457" s="87" t="s">
        <v>270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17</v>
      </c>
      <c r="B458" s="87" t="s">
        <v>182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18</v>
      </c>
      <c r="B459" s="97" t="s">
        <v>183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19</v>
      </c>
      <c r="B460" s="89" t="s">
        <v>184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20</v>
      </c>
      <c r="B461" s="87" t="s">
        <v>185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21</v>
      </c>
      <c r="B462" s="87" t="s">
        <v>186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22</v>
      </c>
      <c r="B463" s="89" t="s">
        <v>187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23</v>
      </c>
      <c r="B464" s="89" t="s">
        <v>188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24</v>
      </c>
      <c r="B465" s="89" t="s">
        <v>194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199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200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201</v>
      </c>
      <c r="B469" s="8" t="s">
        <v>189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202</v>
      </c>
      <c r="B470" s="8" t="s">
        <v>190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203</v>
      </c>
      <c r="B471" s="8" t="s">
        <v>191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204</v>
      </c>
      <c r="B472" s="8" t="s">
        <v>192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205</v>
      </c>
      <c r="B473" s="8" t="s">
        <v>193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209</v>
      </c>
      <c r="B474" s="8" t="s">
        <v>210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206</v>
      </c>
      <c r="B475" s="8" t="s">
        <v>195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207</v>
      </c>
      <c r="B476" s="8" t="s">
        <v>196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208</v>
      </c>
      <c r="B477" s="8" t="s">
        <v>197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211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215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167</v>
      </c>
      <c r="B481" s="101" t="s">
        <v>168</v>
      </c>
      <c r="C481" s="101" t="s">
        <v>169</v>
      </c>
      <c r="D481" s="107" t="s">
        <v>29</v>
      </c>
      <c r="E481" s="108" t="s">
        <v>4</v>
      </c>
      <c r="F481" s="108" t="s">
        <v>4</v>
      </c>
      <c r="G481" s="107" t="s">
        <v>51</v>
      </c>
      <c r="H481" s="109" t="s">
        <v>44</v>
      </c>
      <c r="I481" s="109" t="s">
        <v>44</v>
      </c>
      <c r="J481" s="107" t="s">
        <v>51</v>
      </c>
      <c r="K481" s="110" t="s">
        <v>45</v>
      </c>
      <c r="L481" s="110" t="s">
        <v>45</v>
      </c>
      <c r="M481" s="107" t="s">
        <v>51</v>
      </c>
      <c r="N481" s="111" t="s">
        <v>48</v>
      </c>
      <c r="O481" s="111" t="s">
        <v>48</v>
      </c>
      <c r="P481" s="107" t="s">
        <v>51</v>
      </c>
      <c r="Q481" s="112" t="s">
        <v>49</v>
      </c>
      <c r="R481" s="112" t="s">
        <v>49</v>
      </c>
      <c r="S481" s="153" t="s">
        <v>51</v>
      </c>
      <c r="T481" s="245" t="s">
        <v>214</v>
      </c>
      <c r="U481" s="246"/>
    </row>
    <row r="482" spans="1:21" x14ac:dyDescent="0.2">
      <c r="A482" s="78" t="s">
        <v>9</v>
      </c>
      <c r="B482" s="79" t="s">
        <v>260</v>
      </c>
      <c r="C482" s="80" t="s">
        <v>171</v>
      </c>
      <c r="D482" s="116" t="s">
        <v>39</v>
      </c>
      <c r="E482" s="116" t="s">
        <v>156</v>
      </c>
      <c r="F482" s="116" t="s">
        <v>156</v>
      </c>
      <c r="G482" s="116" t="s">
        <v>39</v>
      </c>
      <c r="H482" s="116" t="s">
        <v>156</v>
      </c>
      <c r="I482" s="116" t="s">
        <v>156</v>
      </c>
      <c r="J482" s="116" t="s">
        <v>213</v>
      </c>
      <c r="K482" s="116" t="s">
        <v>156</v>
      </c>
      <c r="L482" s="116" t="s">
        <v>156</v>
      </c>
      <c r="M482" s="116" t="s">
        <v>213</v>
      </c>
      <c r="N482" s="116" t="s">
        <v>156</v>
      </c>
      <c r="O482" s="116" t="s">
        <v>156</v>
      </c>
      <c r="P482" s="116" t="s">
        <v>213</v>
      </c>
      <c r="Q482" s="116" t="s">
        <v>156</v>
      </c>
      <c r="R482" s="116" t="s">
        <v>156</v>
      </c>
      <c r="S482" s="154" t="s">
        <v>39</v>
      </c>
      <c r="T482" s="154" t="s">
        <v>156</v>
      </c>
      <c r="U482" s="154" t="s">
        <v>156</v>
      </c>
    </row>
    <row r="483" spans="1:21" x14ac:dyDescent="0.2">
      <c r="A483" s="78"/>
      <c r="B483" s="81"/>
      <c r="C483" s="81"/>
      <c r="D483" s="116" t="s">
        <v>272</v>
      </c>
      <c r="E483" s="116" t="s">
        <v>132</v>
      </c>
      <c r="F483" s="116" t="s">
        <v>198</v>
      </c>
      <c r="G483" s="116"/>
      <c r="H483" s="116" t="s">
        <v>132</v>
      </c>
      <c r="I483" s="116" t="s">
        <v>198</v>
      </c>
      <c r="J483" s="116" t="s">
        <v>39</v>
      </c>
      <c r="K483" s="116" t="s">
        <v>132</v>
      </c>
      <c r="L483" s="116" t="s">
        <v>198</v>
      </c>
      <c r="M483" s="116" t="s">
        <v>39</v>
      </c>
      <c r="N483" s="116" t="s">
        <v>132</v>
      </c>
      <c r="O483" s="116" t="s">
        <v>198</v>
      </c>
      <c r="P483" s="116" t="s">
        <v>39</v>
      </c>
      <c r="Q483" s="116" t="s">
        <v>132</v>
      </c>
      <c r="R483" s="116" t="s">
        <v>198</v>
      </c>
      <c r="S483" s="154" t="s">
        <v>265</v>
      </c>
      <c r="T483" s="154" t="s">
        <v>132</v>
      </c>
      <c r="U483" s="154" t="s">
        <v>198</v>
      </c>
    </row>
    <row r="484" spans="1:21" x14ac:dyDescent="0.2">
      <c r="A484" s="82"/>
      <c r="B484" s="82"/>
      <c r="C484" s="82"/>
      <c r="D484" s="120"/>
      <c r="E484" s="121" t="s">
        <v>64</v>
      </c>
      <c r="F484" s="121" t="s">
        <v>65</v>
      </c>
      <c r="G484" s="120"/>
      <c r="H484" s="121" t="s">
        <v>64</v>
      </c>
      <c r="I484" s="121" t="s">
        <v>65</v>
      </c>
      <c r="J484" s="120"/>
      <c r="K484" s="121" t="s">
        <v>64</v>
      </c>
      <c r="L484" s="121" t="s">
        <v>65</v>
      </c>
      <c r="M484" s="120"/>
      <c r="N484" s="121" t="s">
        <v>64</v>
      </c>
      <c r="O484" s="121" t="s">
        <v>65</v>
      </c>
      <c r="P484" s="120"/>
      <c r="Q484" s="121" t="s">
        <v>64</v>
      </c>
      <c r="R484" s="121" t="s">
        <v>65</v>
      </c>
      <c r="S484" s="155"/>
      <c r="T484" s="156" t="s">
        <v>64</v>
      </c>
      <c r="U484" s="156" t="s">
        <v>65</v>
      </c>
    </row>
    <row r="485" spans="1:21" x14ac:dyDescent="0.2">
      <c r="A485" s="83" t="s">
        <v>4</v>
      </c>
      <c r="B485" s="83" t="s">
        <v>44</v>
      </c>
      <c r="C485" s="83" t="s">
        <v>45</v>
      </c>
      <c r="D485" s="122" t="s">
        <v>4</v>
      </c>
      <c r="E485" s="122" t="s">
        <v>44</v>
      </c>
      <c r="F485" s="122" t="s">
        <v>45</v>
      </c>
      <c r="G485" s="122" t="s">
        <v>48</v>
      </c>
      <c r="H485" s="122" t="s">
        <v>49</v>
      </c>
      <c r="I485" s="122" t="s">
        <v>46</v>
      </c>
      <c r="J485" s="122" t="s">
        <v>50</v>
      </c>
      <c r="K485" s="122" t="s">
        <v>47</v>
      </c>
      <c r="L485" s="122" t="s">
        <v>151</v>
      </c>
      <c r="M485" s="122" t="s">
        <v>14</v>
      </c>
      <c r="N485" s="122" t="s">
        <v>15</v>
      </c>
      <c r="O485" s="122" t="s">
        <v>16</v>
      </c>
      <c r="P485" s="122" t="s">
        <v>17</v>
      </c>
      <c r="Q485" s="122" t="s">
        <v>18</v>
      </c>
      <c r="R485" s="122" t="s">
        <v>19</v>
      </c>
      <c r="S485" s="157" t="s">
        <v>20</v>
      </c>
      <c r="T485" s="157" t="s">
        <v>20</v>
      </c>
      <c r="U485" s="157" t="s">
        <v>20</v>
      </c>
    </row>
    <row r="486" spans="1:21" x14ac:dyDescent="0.2">
      <c r="A486" s="84" t="s">
        <v>4</v>
      </c>
      <c r="B486" s="84" t="s">
        <v>172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44</v>
      </c>
      <c r="B487" s="87" t="s">
        <v>173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45</v>
      </c>
      <c r="B488" s="89" t="s">
        <v>174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48</v>
      </c>
      <c r="B489" s="93" t="s">
        <v>175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49</v>
      </c>
      <c r="B490" s="89" t="s">
        <v>176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46</v>
      </c>
      <c r="B491" s="87" t="s">
        <v>177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50</v>
      </c>
      <c r="B492" s="87" t="s">
        <v>178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47</v>
      </c>
      <c r="B493" s="89" t="s">
        <v>179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151</v>
      </c>
      <c r="B494" s="87" t="s">
        <v>269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14</v>
      </c>
      <c r="B495" s="87" t="s">
        <v>180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15</v>
      </c>
      <c r="B496" s="97" t="s">
        <v>181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16</v>
      </c>
      <c r="B497" s="87" t="s">
        <v>270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17</v>
      </c>
      <c r="B498" s="87" t="s">
        <v>182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18</v>
      </c>
      <c r="B499" s="97" t="s">
        <v>183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19</v>
      </c>
      <c r="B500" s="89" t="s">
        <v>184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20</v>
      </c>
      <c r="B501" s="87" t="s">
        <v>185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21</v>
      </c>
      <c r="B502" s="87" t="s">
        <v>186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22</v>
      </c>
      <c r="B503" s="89" t="s">
        <v>187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23</v>
      </c>
      <c r="B504" s="89" t="s">
        <v>188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24</v>
      </c>
      <c r="B505" s="89" t="s">
        <v>194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199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200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201</v>
      </c>
      <c r="B509" s="8" t="s">
        <v>189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202</v>
      </c>
      <c r="B510" s="8" t="s">
        <v>190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203</v>
      </c>
      <c r="B511" s="8" t="s">
        <v>191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204</v>
      </c>
      <c r="B512" s="8" t="s">
        <v>192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205</v>
      </c>
      <c r="B513" s="8" t="s">
        <v>193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209</v>
      </c>
      <c r="B514" s="8" t="s">
        <v>247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206</v>
      </c>
      <c r="B515" s="8" t="s">
        <v>195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207</v>
      </c>
      <c r="B516" s="8" t="s">
        <v>196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208</v>
      </c>
      <c r="B517" s="8" t="s">
        <v>197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211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215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167</v>
      </c>
      <c r="B521" s="101" t="s">
        <v>168</v>
      </c>
      <c r="C521" s="101" t="s">
        <v>169</v>
      </c>
      <c r="D521" s="107" t="s">
        <v>29</v>
      </c>
      <c r="E521" s="108" t="s">
        <v>4</v>
      </c>
      <c r="F521" s="108" t="s">
        <v>4</v>
      </c>
      <c r="G521" s="107" t="s">
        <v>51</v>
      </c>
      <c r="H521" s="109" t="s">
        <v>44</v>
      </c>
      <c r="I521" s="109" t="s">
        <v>44</v>
      </c>
      <c r="J521" s="107" t="s">
        <v>51</v>
      </c>
      <c r="K521" s="110" t="s">
        <v>45</v>
      </c>
      <c r="L521" s="110" t="s">
        <v>45</v>
      </c>
      <c r="M521" s="107" t="s">
        <v>51</v>
      </c>
      <c r="N521" s="111" t="s">
        <v>48</v>
      </c>
      <c r="O521" s="111" t="s">
        <v>48</v>
      </c>
      <c r="P521" s="107" t="s">
        <v>51</v>
      </c>
      <c r="Q521" s="112" t="s">
        <v>49</v>
      </c>
      <c r="R521" s="112" t="s">
        <v>49</v>
      </c>
      <c r="S521" s="153" t="s">
        <v>51</v>
      </c>
      <c r="T521" s="245" t="s">
        <v>214</v>
      </c>
      <c r="U521" s="246"/>
    </row>
    <row r="522" spans="1:21" x14ac:dyDescent="0.2">
      <c r="A522" s="78" t="s">
        <v>9</v>
      </c>
      <c r="B522" s="79" t="s">
        <v>261</v>
      </c>
      <c r="C522" s="80" t="s">
        <v>171</v>
      </c>
      <c r="D522" s="116" t="s">
        <v>39</v>
      </c>
      <c r="E522" s="116" t="s">
        <v>156</v>
      </c>
      <c r="F522" s="116" t="s">
        <v>156</v>
      </c>
      <c r="G522" s="116" t="s">
        <v>39</v>
      </c>
      <c r="H522" s="116" t="s">
        <v>156</v>
      </c>
      <c r="I522" s="116" t="s">
        <v>156</v>
      </c>
      <c r="J522" s="116" t="s">
        <v>213</v>
      </c>
      <c r="K522" s="116" t="s">
        <v>156</v>
      </c>
      <c r="L522" s="116" t="s">
        <v>156</v>
      </c>
      <c r="M522" s="116" t="s">
        <v>213</v>
      </c>
      <c r="N522" s="116" t="s">
        <v>156</v>
      </c>
      <c r="O522" s="116" t="s">
        <v>156</v>
      </c>
      <c r="P522" s="116" t="s">
        <v>213</v>
      </c>
      <c r="Q522" s="116" t="s">
        <v>156</v>
      </c>
      <c r="R522" s="116" t="s">
        <v>156</v>
      </c>
      <c r="S522" s="154" t="s">
        <v>39</v>
      </c>
      <c r="T522" s="154" t="s">
        <v>156</v>
      </c>
      <c r="U522" s="154" t="s">
        <v>156</v>
      </c>
    </row>
    <row r="523" spans="1:21" x14ac:dyDescent="0.2">
      <c r="A523" s="78"/>
      <c r="B523" s="81"/>
      <c r="C523" s="81"/>
      <c r="D523" s="116" t="s">
        <v>272</v>
      </c>
      <c r="E523" s="116" t="s">
        <v>132</v>
      </c>
      <c r="F523" s="116" t="s">
        <v>198</v>
      </c>
      <c r="G523" s="116"/>
      <c r="H523" s="116" t="s">
        <v>132</v>
      </c>
      <c r="I523" s="116" t="s">
        <v>198</v>
      </c>
      <c r="J523" s="116" t="s">
        <v>39</v>
      </c>
      <c r="K523" s="116" t="s">
        <v>132</v>
      </c>
      <c r="L523" s="116" t="s">
        <v>198</v>
      </c>
      <c r="M523" s="116" t="s">
        <v>39</v>
      </c>
      <c r="N523" s="116" t="s">
        <v>132</v>
      </c>
      <c r="O523" s="116" t="s">
        <v>198</v>
      </c>
      <c r="P523" s="116" t="s">
        <v>39</v>
      </c>
      <c r="Q523" s="116" t="s">
        <v>132</v>
      </c>
      <c r="R523" s="116" t="s">
        <v>198</v>
      </c>
      <c r="S523" s="154" t="s">
        <v>265</v>
      </c>
      <c r="T523" s="154" t="s">
        <v>132</v>
      </c>
      <c r="U523" s="154" t="s">
        <v>198</v>
      </c>
    </row>
    <row r="524" spans="1:21" x14ac:dyDescent="0.2">
      <c r="A524" s="82"/>
      <c r="B524" s="82"/>
      <c r="C524" s="82"/>
      <c r="D524" s="120"/>
      <c r="E524" s="121" t="s">
        <v>64</v>
      </c>
      <c r="F524" s="121" t="s">
        <v>65</v>
      </c>
      <c r="G524" s="120"/>
      <c r="H524" s="121" t="s">
        <v>64</v>
      </c>
      <c r="I524" s="121" t="s">
        <v>65</v>
      </c>
      <c r="J524" s="120"/>
      <c r="K524" s="121" t="s">
        <v>64</v>
      </c>
      <c r="L524" s="121" t="s">
        <v>65</v>
      </c>
      <c r="M524" s="120"/>
      <c r="N524" s="121" t="s">
        <v>64</v>
      </c>
      <c r="O524" s="121" t="s">
        <v>65</v>
      </c>
      <c r="P524" s="120"/>
      <c r="Q524" s="121" t="s">
        <v>64</v>
      </c>
      <c r="R524" s="121" t="s">
        <v>65</v>
      </c>
      <c r="S524" s="155"/>
      <c r="T524" s="156" t="s">
        <v>64</v>
      </c>
      <c r="U524" s="156" t="s">
        <v>65</v>
      </c>
    </row>
    <row r="525" spans="1:21" x14ac:dyDescent="0.2">
      <c r="A525" s="83" t="s">
        <v>4</v>
      </c>
      <c r="B525" s="83" t="s">
        <v>44</v>
      </c>
      <c r="C525" s="83" t="s">
        <v>45</v>
      </c>
      <c r="D525" s="122" t="s">
        <v>4</v>
      </c>
      <c r="E525" s="122" t="s">
        <v>44</v>
      </c>
      <c r="F525" s="122" t="s">
        <v>45</v>
      </c>
      <c r="G525" s="122" t="s">
        <v>48</v>
      </c>
      <c r="H525" s="122" t="s">
        <v>49</v>
      </c>
      <c r="I525" s="122" t="s">
        <v>46</v>
      </c>
      <c r="J525" s="122" t="s">
        <v>50</v>
      </c>
      <c r="K525" s="122" t="s">
        <v>47</v>
      </c>
      <c r="L525" s="122" t="s">
        <v>151</v>
      </c>
      <c r="M525" s="122" t="s">
        <v>14</v>
      </c>
      <c r="N525" s="122" t="s">
        <v>15</v>
      </c>
      <c r="O525" s="122" t="s">
        <v>16</v>
      </c>
      <c r="P525" s="122" t="s">
        <v>17</v>
      </c>
      <c r="Q525" s="122" t="s">
        <v>18</v>
      </c>
      <c r="R525" s="122" t="s">
        <v>19</v>
      </c>
      <c r="S525" s="157" t="s">
        <v>20</v>
      </c>
      <c r="T525" s="157" t="s">
        <v>20</v>
      </c>
      <c r="U525" s="157" t="s">
        <v>20</v>
      </c>
    </row>
    <row r="526" spans="1:21" x14ac:dyDescent="0.2">
      <c r="A526" s="84" t="s">
        <v>4</v>
      </c>
      <c r="B526" s="84" t="s">
        <v>172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44</v>
      </c>
      <c r="B527" s="87" t="s">
        <v>173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45</v>
      </c>
      <c r="B528" s="89" t="s">
        <v>174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48</v>
      </c>
      <c r="B529" s="93" t="s">
        <v>175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49</v>
      </c>
      <c r="B530" s="89" t="s">
        <v>176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46</v>
      </c>
      <c r="B531" s="87" t="s">
        <v>177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50</v>
      </c>
      <c r="B532" s="87" t="s">
        <v>178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47</v>
      </c>
      <c r="B533" s="89" t="s">
        <v>179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151</v>
      </c>
      <c r="B534" s="87" t="s">
        <v>269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14</v>
      </c>
      <c r="B535" s="87" t="s">
        <v>180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15</v>
      </c>
      <c r="B536" s="97" t="s">
        <v>181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16</v>
      </c>
      <c r="B537" s="87" t="s">
        <v>270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17</v>
      </c>
      <c r="B538" s="87" t="s">
        <v>182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18</v>
      </c>
      <c r="B539" s="97" t="s">
        <v>183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19</v>
      </c>
      <c r="B540" s="89" t="s">
        <v>184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20</v>
      </c>
      <c r="B541" s="87" t="s">
        <v>185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21</v>
      </c>
      <c r="B542" s="87" t="s">
        <v>186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22</v>
      </c>
      <c r="B543" s="89" t="s">
        <v>187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23</v>
      </c>
      <c r="B544" s="89" t="s">
        <v>188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24</v>
      </c>
      <c r="B545" s="89" t="s">
        <v>194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199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200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201</v>
      </c>
      <c r="B549" s="8" t="s">
        <v>189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202</v>
      </c>
      <c r="B550" s="8" t="s">
        <v>190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203</v>
      </c>
      <c r="B551" s="8" t="s">
        <v>191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204</v>
      </c>
      <c r="B552" s="8" t="s">
        <v>192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205</v>
      </c>
      <c r="B553" s="8" t="s">
        <v>193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209</v>
      </c>
      <c r="B554" s="8" t="s">
        <v>210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206</v>
      </c>
      <c r="B555" s="8" t="s">
        <v>195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207</v>
      </c>
      <c r="B556" s="8" t="s">
        <v>196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208</v>
      </c>
      <c r="B557" s="8" t="s">
        <v>197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211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215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167</v>
      </c>
      <c r="B561" s="101" t="s">
        <v>168</v>
      </c>
      <c r="C561" s="101" t="s">
        <v>169</v>
      </c>
      <c r="D561" s="107" t="s">
        <v>29</v>
      </c>
      <c r="E561" s="108" t="s">
        <v>4</v>
      </c>
      <c r="F561" s="108" t="s">
        <v>4</v>
      </c>
      <c r="G561" s="107" t="s">
        <v>51</v>
      </c>
      <c r="H561" s="109" t="s">
        <v>44</v>
      </c>
      <c r="I561" s="109" t="s">
        <v>44</v>
      </c>
      <c r="J561" s="107" t="s">
        <v>51</v>
      </c>
      <c r="K561" s="110" t="s">
        <v>45</v>
      </c>
      <c r="L561" s="110" t="s">
        <v>45</v>
      </c>
      <c r="M561" s="107" t="s">
        <v>51</v>
      </c>
      <c r="N561" s="111" t="s">
        <v>48</v>
      </c>
      <c r="O561" s="111" t="s">
        <v>48</v>
      </c>
      <c r="P561" s="107" t="s">
        <v>51</v>
      </c>
      <c r="Q561" s="112" t="s">
        <v>49</v>
      </c>
      <c r="R561" s="112" t="s">
        <v>49</v>
      </c>
      <c r="S561" s="153" t="s">
        <v>51</v>
      </c>
      <c r="T561" s="245" t="s">
        <v>214</v>
      </c>
      <c r="U561" s="246"/>
    </row>
    <row r="562" spans="1:21" x14ac:dyDescent="0.2">
      <c r="A562" s="78" t="s">
        <v>9</v>
      </c>
      <c r="B562" s="79" t="s">
        <v>246</v>
      </c>
      <c r="C562" s="80" t="s">
        <v>171</v>
      </c>
      <c r="D562" s="116" t="s">
        <v>39</v>
      </c>
      <c r="E562" s="116" t="s">
        <v>156</v>
      </c>
      <c r="F562" s="116" t="s">
        <v>156</v>
      </c>
      <c r="G562" s="116" t="s">
        <v>39</v>
      </c>
      <c r="H562" s="116" t="s">
        <v>156</v>
      </c>
      <c r="I562" s="116" t="s">
        <v>156</v>
      </c>
      <c r="J562" s="116" t="s">
        <v>213</v>
      </c>
      <c r="K562" s="116" t="s">
        <v>156</v>
      </c>
      <c r="L562" s="116" t="s">
        <v>156</v>
      </c>
      <c r="M562" s="116" t="s">
        <v>213</v>
      </c>
      <c r="N562" s="116" t="s">
        <v>156</v>
      </c>
      <c r="O562" s="116" t="s">
        <v>156</v>
      </c>
      <c r="P562" s="116" t="s">
        <v>213</v>
      </c>
      <c r="Q562" s="116" t="s">
        <v>156</v>
      </c>
      <c r="R562" s="116" t="s">
        <v>156</v>
      </c>
      <c r="S562" s="154" t="s">
        <v>39</v>
      </c>
      <c r="T562" s="154" t="s">
        <v>156</v>
      </c>
      <c r="U562" s="154" t="s">
        <v>156</v>
      </c>
    </row>
    <row r="563" spans="1:21" x14ac:dyDescent="0.2">
      <c r="A563" s="78"/>
      <c r="B563" s="81"/>
      <c r="C563" s="81"/>
      <c r="D563" s="116" t="s">
        <v>272</v>
      </c>
      <c r="E563" s="116" t="s">
        <v>132</v>
      </c>
      <c r="F563" s="116" t="s">
        <v>198</v>
      </c>
      <c r="G563" s="116"/>
      <c r="H563" s="116" t="s">
        <v>132</v>
      </c>
      <c r="I563" s="116" t="s">
        <v>198</v>
      </c>
      <c r="J563" s="116" t="s">
        <v>39</v>
      </c>
      <c r="K563" s="116" t="s">
        <v>132</v>
      </c>
      <c r="L563" s="116" t="s">
        <v>198</v>
      </c>
      <c r="M563" s="116" t="s">
        <v>39</v>
      </c>
      <c r="N563" s="116" t="s">
        <v>132</v>
      </c>
      <c r="O563" s="116" t="s">
        <v>198</v>
      </c>
      <c r="P563" s="116" t="s">
        <v>39</v>
      </c>
      <c r="Q563" s="116" t="s">
        <v>132</v>
      </c>
      <c r="R563" s="116" t="s">
        <v>198</v>
      </c>
      <c r="S563" s="154" t="s">
        <v>265</v>
      </c>
      <c r="T563" s="154" t="s">
        <v>132</v>
      </c>
      <c r="U563" s="154" t="s">
        <v>198</v>
      </c>
    </row>
    <row r="564" spans="1:21" x14ac:dyDescent="0.2">
      <c r="A564" s="104"/>
      <c r="B564" s="104"/>
      <c r="C564" s="104"/>
      <c r="D564" s="120"/>
      <c r="E564" s="121" t="s">
        <v>64</v>
      </c>
      <c r="F564" s="121" t="s">
        <v>65</v>
      </c>
      <c r="G564" s="120"/>
      <c r="H564" s="121" t="s">
        <v>64</v>
      </c>
      <c r="I564" s="121" t="s">
        <v>65</v>
      </c>
      <c r="J564" s="120"/>
      <c r="K564" s="121" t="s">
        <v>64</v>
      </c>
      <c r="L564" s="121" t="s">
        <v>65</v>
      </c>
      <c r="M564" s="120"/>
      <c r="N564" s="121" t="s">
        <v>64</v>
      </c>
      <c r="O564" s="121" t="s">
        <v>65</v>
      </c>
      <c r="P564" s="120"/>
      <c r="Q564" s="121" t="s">
        <v>64</v>
      </c>
      <c r="R564" s="121" t="s">
        <v>65</v>
      </c>
      <c r="S564" s="155"/>
      <c r="T564" s="156" t="s">
        <v>64</v>
      </c>
      <c r="U564" s="156" t="s">
        <v>65</v>
      </c>
    </row>
    <row r="565" spans="1:21" x14ac:dyDescent="0.2">
      <c r="A565" s="83" t="s">
        <v>4</v>
      </c>
      <c r="B565" s="83" t="s">
        <v>44</v>
      </c>
      <c r="C565" s="83" t="s">
        <v>45</v>
      </c>
      <c r="D565" s="122" t="s">
        <v>4</v>
      </c>
      <c r="E565" s="122" t="s">
        <v>44</v>
      </c>
      <c r="F565" s="122" t="s">
        <v>45</v>
      </c>
      <c r="G565" s="122" t="s">
        <v>48</v>
      </c>
      <c r="H565" s="122" t="s">
        <v>49</v>
      </c>
      <c r="I565" s="122" t="s">
        <v>46</v>
      </c>
      <c r="J565" s="122" t="s">
        <v>50</v>
      </c>
      <c r="K565" s="122" t="s">
        <v>47</v>
      </c>
      <c r="L565" s="122" t="s">
        <v>151</v>
      </c>
      <c r="M565" s="122" t="s">
        <v>14</v>
      </c>
      <c r="N565" s="122" t="s">
        <v>15</v>
      </c>
      <c r="O565" s="122" t="s">
        <v>16</v>
      </c>
      <c r="P565" s="122" t="s">
        <v>17</v>
      </c>
      <c r="Q565" s="122" t="s">
        <v>18</v>
      </c>
      <c r="R565" s="122" t="s">
        <v>19</v>
      </c>
      <c r="S565" s="157" t="s">
        <v>20</v>
      </c>
      <c r="T565" s="157" t="s">
        <v>20</v>
      </c>
      <c r="U565" s="157" t="s">
        <v>20</v>
      </c>
    </row>
    <row r="566" spans="1:21" x14ac:dyDescent="0.2">
      <c r="A566" s="84" t="s">
        <v>4</v>
      </c>
      <c r="B566" s="84" t="s">
        <v>172</v>
      </c>
      <c r="C566" s="85"/>
      <c r="D566" s="182">
        <f t="shared" ref="D566:F567" si="236">D6+D46+D406+D446+D486+D526</f>
        <v>0</v>
      </c>
      <c r="E566" s="182">
        <f t="shared" si="236"/>
        <v>0</v>
      </c>
      <c r="F566" s="182">
        <f t="shared" si="236"/>
        <v>0</v>
      </c>
      <c r="G566" s="148">
        <f>SUM(D566:F566)</f>
        <v>0</v>
      </c>
      <c r="H566" s="182">
        <f>H6+H46+H406+H446+H486+H526</f>
        <v>0</v>
      </c>
      <c r="I566" s="182">
        <f>I6+I46+I406+I446+I486+I526</f>
        <v>0</v>
      </c>
      <c r="J566" s="148">
        <f>SUM(G566:I566)</f>
        <v>0</v>
      </c>
      <c r="K566" s="182">
        <f>K6+K46+K406+K446+K486+K526</f>
        <v>0</v>
      </c>
      <c r="L566" s="182">
        <f>L6+L46+L406+L446+L486+L526</f>
        <v>0</v>
      </c>
      <c r="M566" s="148">
        <f>SUM(J566:L566)</f>
        <v>0</v>
      </c>
      <c r="N566" s="182">
        <f>N6+N46+N406+N446+N486+N526</f>
        <v>0</v>
      </c>
      <c r="O566" s="182">
        <f>O6+O46+O406+O446+O486+O526</f>
        <v>0</v>
      </c>
      <c r="P566" s="148">
        <f>SUM(M566:O566)</f>
        <v>0</v>
      </c>
      <c r="Q566" s="182">
        <f>Q6+Q46+Q406+Q446+Q486+Q526</f>
        <v>0</v>
      </c>
      <c r="R566" s="182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44</v>
      </c>
      <c r="B567" s="87" t="s">
        <v>173</v>
      </c>
      <c r="C567" s="87"/>
      <c r="D567" s="182">
        <f t="shared" si="236"/>
        <v>368003</v>
      </c>
      <c r="E567" s="182">
        <f t="shared" si="236"/>
        <v>0</v>
      </c>
      <c r="F567" s="182">
        <f t="shared" si="236"/>
        <v>0</v>
      </c>
      <c r="G567" s="148">
        <f>SUM(D567:F567)</f>
        <v>368003</v>
      </c>
      <c r="H567" s="182">
        <f>H7+H47+H407+H447+H487+H527</f>
        <v>0</v>
      </c>
      <c r="I567" s="182">
        <f>I7+I47+I407+I447+I487+I527</f>
        <v>0</v>
      </c>
      <c r="J567" s="148">
        <f>SUM(G567:I567)</f>
        <v>368003</v>
      </c>
      <c r="K567" s="182">
        <f>K7+K47+K407+K447+K487+K527</f>
        <v>0</v>
      </c>
      <c r="L567" s="182">
        <f>L7+L47+L407+L447+L487+L527</f>
        <v>0</v>
      </c>
      <c r="M567" s="148">
        <f>SUM(J567:L567)</f>
        <v>368003</v>
      </c>
      <c r="N567" s="182">
        <f>N7+N47+N407+N447+N487+N527</f>
        <v>0</v>
      </c>
      <c r="O567" s="182">
        <f>O7+O47+O407+O447+O487+O527</f>
        <v>0</v>
      </c>
      <c r="P567" s="148">
        <f>SUM(M567:O567)</f>
        <v>368003</v>
      </c>
      <c r="Q567" s="182">
        <f>Q7+Q47+Q407+Q447+Q487+Q527</f>
        <v>0</v>
      </c>
      <c r="R567" s="182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45</v>
      </c>
      <c r="B568" s="89" t="s">
        <v>174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48</v>
      </c>
      <c r="B569" s="93" t="s">
        <v>175</v>
      </c>
      <c r="C569" s="93"/>
      <c r="D569" s="182">
        <f>D9+D49+D409+D449+D489+D529</f>
        <v>0</v>
      </c>
      <c r="E569" s="182">
        <f>E9+E49+E409+E449+E489+E529</f>
        <v>0</v>
      </c>
      <c r="F569" s="182">
        <f>F9+F49+F409+F449+F489+F529</f>
        <v>0</v>
      </c>
      <c r="G569" s="148">
        <f>SUM(D569:F569)</f>
        <v>0</v>
      </c>
      <c r="H569" s="182">
        <f>H9+H49+H409+H449+H489+H529</f>
        <v>0</v>
      </c>
      <c r="I569" s="182">
        <f>I9+I49+I409+I449+I489+I529</f>
        <v>0</v>
      </c>
      <c r="J569" s="148">
        <f>SUM(G569:I569)</f>
        <v>0</v>
      </c>
      <c r="K569" s="182">
        <f>K9+K49+K409+K449+K489+K529</f>
        <v>0</v>
      </c>
      <c r="L569" s="182">
        <f>L9+L49+L409+L449+L489+L529</f>
        <v>0</v>
      </c>
      <c r="M569" s="148">
        <f>SUM(J569:L569)</f>
        <v>0</v>
      </c>
      <c r="N569" s="182">
        <f>N9+N49+N409+N449+N489+N529</f>
        <v>0</v>
      </c>
      <c r="O569" s="182">
        <f>O9+O49+O409+O449+O489+O529</f>
        <v>0</v>
      </c>
      <c r="P569" s="148">
        <f>SUM(M569:O569)</f>
        <v>0</v>
      </c>
      <c r="Q569" s="182">
        <f>Q9+Q49+Q409+Q449+Q489+Q529</f>
        <v>0</v>
      </c>
      <c r="R569" s="182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49</v>
      </c>
      <c r="B570" s="89" t="s">
        <v>176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46</v>
      </c>
      <c r="B571" s="87" t="s">
        <v>177</v>
      </c>
      <c r="C571" s="87"/>
      <c r="D571" s="182">
        <f t="shared" ref="D571:F572" si="239">D11+D51+D411+D451+D491+D531</f>
        <v>0</v>
      </c>
      <c r="E571" s="182">
        <f t="shared" si="239"/>
        <v>0</v>
      </c>
      <c r="F571" s="182">
        <f t="shared" si="239"/>
        <v>0</v>
      </c>
      <c r="G571" s="148">
        <f>SUM(D571:F571)</f>
        <v>0</v>
      </c>
      <c r="H571" s="182">
        <f>H11+H51+H411+H451+H491+H531</f>
        <v>0</v>
      </c>
      <c r="I571" s="182">
        <f>I11+I51+I411+I451+I491+I531</f>
        <v>0</v>
      </c>
      <c r="J571" s="148">
        <f>SUM(G571:I571)</f>
        <v>0</v>
      </c>
      <c r="K571" s="182">
        <f>K11+K51+K411+K451+K491+K531</f>
        <v>0</v>
      </c>
      <c r="L571" s="182">
        <f>L11+L51+L411+L451+L491+L531</f>
        <v>0</v>
      </c>
      <c r="M571" s="148">
        <f>SUM(J571:L571)</f>
        <v>0</v>
      </c>
      <c r="N571" s="182">
        <f>N11+N51+N411+N451+N491+N531</f>
        <v>0</v>
      </c>
      <c r="O571" s="182">
        <f>O11+O51+O411+O451+O491+O531</f>
        <v>0</v>
      </c>
      <c r="P571" s="148">
        <f>SUM(M571:O571)</f>
        <v>0</v>
      </c>
      <c r="Q571" s="182">
        <f>Q11+Q51+Q411+Q451+Q491+Q531</f>
        <v>0</v>
      </c>
      <c r="R571" s="182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50</v>
      </c>
      <c r="B572" s="87" t="s">
        <v>178</v>
      </c>
      <c r="C572" s="87"/>
      <c r="D572" s="182">
        <f t="shared" si="239"/>
        <v>0</v>
      </c>
      <c r="E572" s="182">
        <f t="shared" si="239"/>
        <v>0</v>
      </c>
      <c r="F572" s="182">
        <f t="shared" si="239"/>
        <v>0</v>
      </c>
      <c r="G572" s="148">
        <f>SUM(D572:F572)</f>
        <v>0</v>
      </c>
      <c r="H572" s="182">
        <f>H12+H52+H412+H452+H492+H532</f>
        <v>0</v>
      </c>
      <c r="I572" s="182">
        <f>I12+I52+I412+I452+I492+I532</f>
        <v>0</v>
      </c>
      <c r="J572" s="148">
        <f>SUM(G572:I572)</f>
        <v>0</v>
      </c>
      <c r="K572" s="182">
        <f>K12+K52+K412+K452+K492+K532</f>
        <v>0</v>
      </c>
      <c r="L572" s="182">
        <f>L12+L52+L412+L452+L492+L532</f>
        <v>0</v>
      </c>
      <c r="M572" s="148">
        <f>SUM(J572:L572)</f>
        <v>0</v>
      </c>
      <c r="N572" s="182">
        <f>N12+N52+N412+N452+N492+N532</f>
        <v>0</v>
      </c>
      <c r="O572" s="182">
        <f>O12+O52+O412+O452+O492+O532</f>
        <v>0</v>
      </c>
      <c r="P572" s="148">
        <f>SUM(M572:O572)</f>
        <v>0</v>
      </c>
      <c r="Q572" s="182">
        <f>Q12+Q52+Q412+Q452+Q492+Q532</f>
        <v>0</v>
      </c>
      <c r="R572" s="182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47</v>
      </c>
      <c r="B573" s="89" t="s">
        <v>179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151</v>
      </c>
      <c r="B574" s="87" t="s">
        <v>269</v>
      </c>
      <c r="C574" s="87"/>
      <c r="D574" s="182">
        <f t="shared" ref="D574:F575" si="241">D14+D54+D414+D454+D494+D534</f>
        <v>0</v>
      </c>
      <c r="E574" s="182">
        <f t="shared" si="241"/>
        <v>0</v>
      </c>
      <c r="F574" s="182">
        <f t="shared" si="241"/>
        <v>0</v>
      </c>
      <c r="G574" s="148">
        <f>SUM(D574:F574)</f>
        <v>0</v>
      </c>
      <c r="H574" s="182">
        <f>H14+H54+H414+H454+H494+H534</f>
        <v>0</v>
      </c>
      <c r="I574" s="182">
        <f>I14+I54+I414+I454+I494+I534</f>
        <v>0</v>
      </c>
      <c r="J574" s="148">
        <f>SUM(G574:I574)</f>
        <v>0</v>
      </c>
      <c r="K574" s="182">
        <f>K14+K54+K414+K454+K494+K534</f>
        <v>0</v>
      </c>
      <c r="L574" s="182">
        <f>L14+L54+L414+L454+L494+L534</f>
        <v>0</v>
      </c>
      <c r="M574" s="148">
        <f>SUM(J574:L574)</f>
        <v>0</v>
      </c>
      <c r="N574" s="182">
        <f>N14+N54+N414+N454+N494+N534</f>
        <v>0</v>
      </c>
      <c r="O574" s="182">
        <f>O14+O54+O414+O454+O494+O534</f>
        <v>0</v>
      </c>
      <c r="P574" s="148">
        <f>SUM(M574:O574)</f>
        <v>0</v>
      </c>
      <c r="Q574" s="182">
        <f>Q14+Q54+Q414+Q454+Q494+Q534</f>
        <v>0</v>
      </c>
      <c r="R574" s="182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14</v>
      </c>
      <c r="B575" s="87" t="s">
        <v>180</v>
      </c>
      <c r="C575" s="87"/>
      <c r="D575" s="182">
        <f t="shared" si="241"/>
        <v>142447</v>
      </c>
      <c r="E575" s="182">
        <f t="shared" si="241"/>
        <v>0</v>
      </c>
      <c r="F575" s="182">
        <f t="shared" si="241"/>
        <v>0</v>
      </c>
      <c r="G575" s="148">
        <f>SUM(D575:F575)</f>
        <v>142447</v>
      </c>
      <c r="H575" s="182">
        <f>H15+H55+H415+H455+H495+H535</f>
        <v>0</v>
      </c>
      <c r="I575" s="182">
        <f>I15+I55+I415+I455+I495+I535</f>
        <v>0</v>
      </c>
      <c r="J575" s="148">
        <f>SUM(G575:I575)</f>
        <v>142447</v>
      </c>
      <c r="K575" s="182">
        <f>K15+K55+K415+K455+K495+K535</f>
        <v>0</v>
      </c>
      <c r="L575" s="182">
        <f>L15+L55+L415+L455+L495+L535</f>
        <v>38463</v>
      </c>
      <c r="M575" s="148">
        <f>SUM(J575:L575)</f>
        <v>180910</v>
      </c>
      <c r="N575" s="182">
        <f>N15+N55+N415+N455+N495+N535</f>
        <v>0</v>
      </c>
      <c r="O575" s="182">
        <f>O15+O55+O415+O455+O495+O535</f>
        <v>0</v>
      </c>
      <c r="P575" s="148">
        <f>SUM(M575:O575)</f>
        <v>180910</v>
      </c>
      <c r="Q575" s="182">
        <f>Q15+Q55+Q415+Q455+Q495+Q535</f>
        <v>0</v>
      </c>
      <c r="R575" s="182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15</v>
      </c>
      <c r="B576" s="97" t="s">
        <v>181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16</v>
      </c>
      <c r="B577" s="87" t="s">
        <v>270</v>
      </c>
      <c r="C577" s="87"/>
      <c r="D577" s="182">
        <f t="shared" ref="D577:F578" si="243">D17+D57+D417+D457+D497+D537</f>
        <v>0</v>
      </c>
      <c r="E577" s="182">
        <f t="shared" si="243"/>
        <v>0</v>
      </c>
      <c r="F577" s="182">
        <f t="shared" si="243"/>
        <v>0</v>
      </c>
      <c r="G577" s="148">
        <f>SUM(D577:F577)</f>
        <v>0</v>
      </c>
      <c r="H577" s="182">
        <f>H17+H57+H417+H457+H497+H537</f>
        <v>0</v>
      </c>
      <c r="I577" s="182">
        <f>I17+I57+I417+I457+I497+I537</f>
        <v>0</v>
      </c>
      <c r="J577" s="148">
        <f>SUM(G577:I577)</f>
        <v>0</v>
      </c>
      <c r="K577" s="182">
        <f>K17+K57+K417+K457+K497+K537</f>
        <v>0</v>
      </c>
      <c r="L577" s="182">
        <f>L17+L57+L417+L457+L497+L537</f>
        <v>0</v>
      </c>
      <c r="M577" s="148">
        <f>SUM(J577:L577)</f>
        <v>0</v>
      </c>
      <c r="N577" s="182">
        <f>N17+N57+N417+N457+N497+N537</f>
        <v>0</v>
      </c>
      <c r="O577" s="182">
        <f>O17+O57+O417+O457+O497+O537</f>
        <v>0</v>
      </c>
      <c r="P577" s="148">
        <f>SUM(M577:O577)</f>
        <v>0</v>
      </c>
      <c r="Q577" s="182">
        <f>Q17+Q57+Q417+Q457+Q497+Q537</f>
        <v>0</v>
      </c>
      <c r="R577" s="182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17</v>
      </c>
      <c r="B578" s="87" t="s">
        <v>182</v>
      </c>
      <c r="C578" s="98"/>
      <c r="D578" s="182">
        <f t="shared" si="243"/>
        <v>185196</v>
      </c>
      <c r="E578" s="182">
        <f t="shared" si="243"/>
        <v>0</v>
      </c>
      <c r="F578" s="182">
        <f t="shared" si="243"/>
        <v>0</v>
      </c>
      <c r="G578" s="148">
        <f>SUM(D578:F578)</f>
        <v>185196</v>
      </c>
      <c r="H578" s="182">
        <f>H18+H58+H418+H458+H498+H538</f>
        <v>0</v>
      </c>
      <c r="I578" s="182">
        <f>I18+I58+I418+I458+I498+I538</f>
        <v>0</v>
      </c>
      <c r="J578" s="148">
        <f>SUM(G578:I578)</f>
        <v>185196</v>
      </c>
      <c r="K578" s="182">
        <f>K18+K58+K418+K458+K498+K538</f>
        <v>0</v>
      </c>
      <c r="L578" s="182">
        <f>L18+L58+L418+L458+L498+L538</f>
        <v>0</v>
      </c>
      <c r="M578" s="148">
        <f>SUM(J578:L578)</f>
        <v>185196</v>
      </c>
      <c r="N578" s="182">
        <f>N18+N58+N418+N458+N498+N538</f>
        <v>0</v>
      </c>
      <c r="O578" s="182">
        <f>O18+O58+O418+O458+O498+O538</f>
        <v>0</v>
      </c>
      <c r="P578" s="148">
        <f>SUM(M578:O578)</f>
        <v>185196</v>
      </c>
      <c r="Q578" s="182">
        <f>Q18+Q58+Q418+Q458+Q498+Q538</f>
        <v>0</v>
      </c>
      <c r="R578" s="182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18</v>
      </c>
      <c r="B579" s="97" t="s">
        <v>183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19</v>
      </c>
      <c r="B580" s="89" t="s">
        <v>184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20</v>
      </c>
      <c r="B581" s="87" t="s">
        <v>185</v>
      </c>
      <c r="C581" s="87"/>
      <c r="D581" s="182">
        <f t="shared" ref="D581:F582" si="246">D21+D61+D421+D461+D501+D541</f>
        <v>0</v>
      </c>
      <c r="E581" s="182">
        <f t="shared" si="246"/>
        <v>0</v>
      </c>
      <c r="F581" s="182">
        <f t="shared" si="246"/>
        <v>0</v>
      </c>
      <c r="G581" s="148">
        <f>SUM(D581:F581)</f>
        <v>0</v>
      </c>
      <c r="H581" s="182">
        <f>H21+H61+H421+H461+H501+H541</f>
        <v>0</v>
      </c>
      <c r="I581" s="182">
        <f>I21+I61+I421+I461+I501+I541</f>
        <v>0</v>
      </c>
      <c r="J581" s="148">
        <f>SUM(G581:I581)</f>
        <v>0</v>
      </c>
      <c r="K581" s="182">
        <f>K21+K61+K421+K461+K501+K541</f>
        <v>0</v>
      </c>
      <c r="L581" s="182">
        <f>L21+L61+L421+L461+L501+L541</f>
        <v>0</v>
      </c>
      <c r="M581" s="148">
        <f>SUM(J581:L581)</f>
        <v>0</v>
      </c>
      <c r="N581" s="182">
        <f>N21+N61+N421+N461+N501+N541</f>
        <v>0</v>
      </c>
      <c r="O581" s="182">
        <f>O21+O61+O421+O461+O501+O541</f>
        <v>0</v>
      </c>
      <c r="P581" s="148">
        <f>SUM(M581:O581)</f>
        <v>0</v>
      </c>
      <c r="Q581" s="182">
        <f>Q21+Q61+Q421+Q461+Q501+Q541</f>
        <v>0</v>
      </c>
      <c r="R581" s="182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21</v>
      </c>
      <c r="B582" s="87" t="s">
        <v>186</v>
      </c>
      <c r="C582" s="87"/>
      <c r="D582" s="182">
        <f t="shared" si="246"/>
        <v>0</v>
      </c>
      <c r="E582" s="182">
        <f t="shared" si="246"/>
        <v>0</v>
      </c>
      <c r="F582" s="182">
        <f t="shared" si="246"/>
        <v>0</v>
      </c>
      <c r="G582" s="148">
        <f>SUM(D582:F582)</f>
        <v>0</v>
      </c>
      <c r="H582" s="182">
        <f>H22+H62+H422+H462+H502+H542</f>
        <v>0</v>
      </c>
      <c r="I582" s="182">
        <f>I22+I62+I422+I462+I502+I542</f>
        <v>0</v>
      </c>
      <c r="J582" s="148">
        <f>SUM(G582:I582)</f>
        <v>0</v>
      </c>
      <c r="K582" s="182">
        <f>K22+K62+K422+K462+K502+K542</f>
        <v>0</v>
      </c>
      <c r="L582" s="182">
        <f>L22+L62+L422+L462+L502+L542</f>
        <v>0</v>
      </c>
      <c r="M582" s="148">
        <f>SUM(J582:L582)</f>
        <v>0</v>
      </c>
      <c r="N582" s="182">
        <f>N22+N62+N422+N462+N502+N542</f>
        <v>0</v>
      </c>
      <c r="O582" s="182">
        <f>O22+O62+O422+O462+O502+O542</f>
        <v>0</v>
      </c>
      <c r="P582" s="148">
        <f>SUM(M582:O582)</f>
        <v>0</v>
      </c>
      <c r="Q582" s="182">
        <f>Q22+Q62+Q422+Q462+Q502+Q542</f>
        <v>0</v>
      </c>
      <c r="R582" s="182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22</v>
      </c>
      <c r="B583" s="89" t="s">
        <v>187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23</v>
      </c>
      <c r="B584" s="89" t="s">
        <v>188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24</v>
      </c>
      <c r="B585" s="89" t="s">
        <v>194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199</v>
      </c>
      <c r="B587" s="185" t="s">
        <v>0</v>
      </c>
      <c r="C587" s="8"/>
      <c r="D587" s="182">
        <f t="shared" ref="D587:F597" si="250">D27+D67+D427+D467+D507+D547</f>
        <v>0</v>
      </c>
      <c r="E587" s="182">
        <f t="shared" si="250"/>
        <v>0</v>
      </c>
      <c r="F587" s="182">
        <f t="shared" si="250"/>
        <v>0</v>
      </c>
      <c r="G587" s="149">
        <f t="shared" ref="G587:G597" si="251">SUM(D587:F587)</f>
        <v>0</v>
      </c>
      <c r="H587" s="182">
        <f t="shared" ref="H587:I597" si="252">H27+H67+H427+H467+H507+H547</f>
        <v>0</v>
      </c>
      <c r="I587" s="182">
        <f t="shared" si="252"/>
        <v>0</v>
      </c>
      <c r="J587" s="149">
        <f t="shared" ref="J587:J597" si="253">SUM(G587:I587)</f>
        <v>0</v>
      </c>
      <c r="K587" s="182">
        <f t="shared" ref="K587:L597" si="254">K27+K67+K427+K467+K507+K547</f>
        <v>0</v>
      </c>
      <c r="L587" s="182">
        <f t="shared" si="254"/>
        <v>35020</v>
      </c>
      <c r="M587" s="149">
        <f t="shared" ref="M587:M597" si="255">SUM(J587:L587)</f>
        <v>35020</v>
      </c>
      <c r="N587" s="182">
        <f t="shared" ref="N587:O597" si="256">N27+N67+N427+N467+N507+N547</f>
        <v>0</v>
      </c>
      <c r="O587" s="182">
        <f t="shared" si="256"/>
        <v>0</v>
      </c>
      <c r="P587" s="149">
        <f t="shared" ref="P587:P597" si="257">SUM(M587:O587)</f>
        <v>35020</v>
      </c>
      <c r="Q587" s="182">
        <f t="shared" ref="Q587:R597" si="258">Q27+Q67+Q427+Q467+Q507+Q547</f>
        <v>0</v>
      </c>
      <c r="R587" s="182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200</v>
      </c>
      <c r="B588" s="186" t="s">
        <v>1</v>
      </c>
      <c r="C588" s="8"/>
      <c r="D588" s="182">
        <f t="shared" si="250"/>
        <v>0</v>
      </c>
      <c r="E588" s="182">
        <f t="shared" si="250"/>
        <v>0</v>
      </c>
      <c r="F588" s="182">
        <f t="shared" si="250"/>
        <v>0</v>
      </c>
      <c r="G588" s="150">
        <f t="shared" si="251"/>
        <v>0</v>
      </c>
      <c r="H588" s="182">
        <f t="shared" si="252"/>
        <v>0</v>
      </c>
      <c r="I588" s="182">
        <f t="shared" si="252"/>
        <v>0</v>
      </c>
      <c r="J588" s="150">
        <f t="shared" si="253"/>
        <v>0</v>
      </c>
      <c r="K588" s="182">
        <f t="shared" si="254"/>
        <v>0</v>
      </c>
      <c r="L588" s="182">
        <f t="shared" si="254"/>
        <v>3443</v>
      </c>
      <c r="M588" s="150">
        <f t="shared" si="255"/>
        <v>3443</v>
      </c>
      <c r="N588" s="182">
        <f t="shared" si="256"/>
        <v>0</v>
      </c>
      <c r="O588" s="182">
        <f t="shared" si="256"/>
        <v>0</v>
      </c>
      <c r="P588" s="150">
        <f t="shared" si="257"/>
        <v>3443</v>
      </c>
      <c r="Q588" s="182">
        <f t="shared" si="258"/>
        <v>0</v>
      </c>
      <c r="R588" s="182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201</v>
      </c>
      <c r="B589" s="186" t="s">
        <v>189</v>
      </c>
      <c r="C589" s="8"/>
      <c r="D589" s="182">
        <f t="shared" si="250"/>
        <v>1254</v>
      </c>
      <c r="E589" s="182">
        <f t="shared" si="250"/>
        <v>0</v>
      </c>
      <c r="F589" s="182">
        <f t="shared" si="250"/>
        <v>0</v>
      </c>
      <c r="G589" s="150">
        <f t="shared" si="251"/>
        <v>1254</v>
      </c>
      <c r="H589" s="182">
        <f t="shared" si="252"/>
        <v>0</v>
      </c>
      <c r="I589" s="182">
        <f t="shared" si="252"/>
        <v>0</v>
      </c>
      <c r="J589" s="150">
        <f t="shared" si="253"/>
        <v>1254</v>
      </c>
      <c r="K589" s="182">
        <f t="shared" si="254"/>
        <v>0</v>
      </c>
      <c r="L589" s="182">
        <f t="shared" si="254"/>
        <v>0</v>
      </c>
      <c r="M589" s="150">
        <f t="shared" si="255"/>
        <v>1254</v>
      </c>
      <c r="N589" s="182">
        <f t="shared" si="256"/>
        <v>0</v>
      </c>
      <c r="O589" s="182">
        <f t="shared" si="256"/>
        <v>0</v>
      </c>
      <c r="P589" s="150">
        <f t="shared" si="257"/>
        <v>1254</v>
      </c>
      <c r="Q589" s="182">
        <f t="shared" si="258"/>
        <v>0</v>
      </c>
      <c r="R589" s="182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202</v>
      </c>
      <c r="B590" s="186" t="s">
        <v>190</v>
      </c>
      <c r="C590" s="8"/>
      <c r="D590" s="182">
        <f t="shared" si="250"/>
        <v>0</v>
      </c>
      <c r="E590" s="182">
        <f t="shared" si="250"/>
        <v>0</v>
      </c>
      <c r="F590" s="182">
        <f t="shared" si="250"/>
        <v>0</v>
      </c>
      <c r="G590" s="150">
        <f t="shared" si="251"/>
        <v>0</v>
      </c>
      <c r="H590" s="182">
        <f t="shared" si="252"/>
        <v>0</v>
      </c>
      <c r="I590" s="182">
        <f t="shared" si="252"/>
        <v>0</v>
      </c>
      <c r="J590" s="150">
        <f t="shared" si="253"/>
        <v>0</v>
      </c>
      <c r="K590" s="182">
        <f t="shared" si="254"/>
        <v>0</v>
      </c>
      <c r="L590" s="182">
        <f t="shared" si="254"/>
        <v>0</v>
      </c>
      <c r="M590" s="150">
        <f t="shared" si="255"/>
        <v>0</v>
      </c>
      <c r="N590" s="182">
        <f t="shared" si="256"/>
        <v>0</v>
      </c>
      <c r="O590" s="182">
        <f t="shared" si="256"/>
        <v>0</v>
      </c>
      <c r="P590" s="150">
        <f t="shared" si="257"/>
        <v>0</v>
      </c>
      <c r="Q590" s="182">
        <f t="shared" si="258"/>
        <v>0</v>
      </c>
      <c r="R590" s="182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203</v>
      </c>
      <c r="B591" s="186" t="s">
        <v>191</v>
      </c>
      <c r="C591" s="8"/>
      <c r="D591" s="182">
        <f t="shared" si="250"/>
        <v>0</v>
      </c>
      <c r="E591" s="182">
        <f t="shared" si="250"/>
        <v>0</v>
      </c>
      <c r="F591" s="182">
        <f t="shared" si="250"/>
        <v>0</v>
      </c>
      <c r="G591" s="150">
        <f t="shared" si="251"/>
        <v>0</v>
      </c>
      <c r="H591" s="182">
        <f t="shared" si="252"/>
        <v>0</v>
      </c>
      <c r="I591" s="182">
        <f t="shared" si="252"/>
        <v>0</v>
      </c>
      <c r="J591" s="150">
        <f t="shared" si="253"/>
        <v>0</v>
      </c>
      <c r="K591" s="182">
        <f t="shared" si="254"/>
        <v>0</v>
      </c>
      <c r="L591" s="182">
        <f t="shared" si="254"/>
        <v>0</v>
      </c>
      <c r="M591" s="150">
        <f t="shared" si="255"/>
        <v>0</v>
      </c>
      <c r="N591" s="182">
        <f t="shared" si="256"/>
        <v>0</v>
      </c>
      <c r="O591" s="182">
        <f t="shared" si="256"/>
        <v>0</v>
      </c>
      <c r="P591" s="150">
        <f t="shared" si="257"/>
        <v>0</v>
      </c>
      <c r="Q591" s="182">
        <f t="shared" si="258"/>
        <v>0</v>
      </c>
      <c r="R591" s="182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204</v>
      </c>
      <c r="B592" s="186" t="s">
        <v>192</v>
      </c>
      <c r="C592" s="8"/>
      <c r="D592" s="182">
        <f t="shared" si="250"/>
        <v>0</v>
      </c>
      <c r="E592" s="182">
        <f t="shared" si="250"/>
        <v>0</v>
      </c>
      <c r="F592" s="182">
        <f t="shared" si="250"/>
        <v>0</v>
      </c>
      <c r="G592" s="150">
        <f t="shared" si="251"/>
        <v>0</v>
      </c>
      <c r="H592" s="182">
        <f t="shared" si="252"/>
        <v>0</v>
      </c>
      <c r="I592" s="182">
        <f t="shared" si="252"/>
        <v>0</v>
      </c>
      <c r="J592" s="150">
        <f t="shared" si="253"/>
        <v>0</v>
      </c>
      <c r="K592" s="182">
        <f t="shared" si="254"/>
        <v>0</v>
      </c>
      <c r="L592" s="182">
        <f t="shared" si="254"/>
        <v>0</v>
      </c>
      <c r="M592" s="150">
        <f t="shared" si="255"/>
        <v>0</v>
      </c>
      <c r="N592" s="182">
        <f t="shared" si="256"/>
        <v>0</v>
      </c>
      <c r="O592" s="182">
        <f t="shared" si="256"/>
        <v>0</v>
      </c>
      <c r="P592" s="150">
        <f t="shared" si="257"/>
        <v>0</v>
      </c>
      <c r="Q592" s="182">
        <f t="shared" si="258"/>
        <v>0</v>
      </c>
      <c r="R592" s="182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205</v>
      </c>
      <c r="B593" s="186" t="s">
        <v>193</v>
      </c>
      <c r="C593" s="8"/>
      <c r="D593" s="182">
        <f t="shared" si="250"/>
        <v>0</v>
      </c>
      <c r="E593" s="182">
        <f t="shared" si="250"/>
        <v>0</v>
      </c>
      <c r="F593" s="182">
        <f t="shared" si="250"/>
        <v>0</v>
      </c>
      <c r="G593" s="150">
        <f t="shared" si="251"/>
        <v>0</v>
      </c>
      <c r="H593" s="182">
        <f t="shared" si="252"/>
        <v>0</v>
      </c>
      <c r="I593" s="182">
        <f t="shared" si="252"/>
        <v>0</v>
      </c>
      <c r="J593" s="150">
        <f t="shared" si="253"/>
        <v>0</v>
      </c>
      <c r="K593" s="182">
        <f t="shared" si="254"/>
        <v>0</v>
      </c>
      <c r="L593" s="182">
        <f t="shared" si="254"/>
        <v>0</v>
      </c>
      <c r="M593" s="150">
        <f t="shared" si="255"/>
        <v>0</v>
      </c>
      <c r="N593" s="182">
        <f t="shared" si="256"/>
        <v>0</v>
      </c>
      <c r="O593" s="182">
        <f t="shared" si="256"/>
        <v>0</v>
      </c>
      <c r="P593" s="150">
        <f t="shared" si="257"/>
        <v>0</v>
      </c>
      <c r="Q593" s="182">
        <f t="shared" si="258"/>
        <v>0</v>
      </c>
      <c r="R593" s="182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209</v>
      </c>
      <c r="B594" s="186" t="s">
        <v>210</v>
      </c>
      <c r="C594" s="8"/>
      <c r="D594" s="182">
        <f t="shared" si="250"/>
        <v>0</v>
      </c>
      <c r="E594" s="182">
        <f t="shared" si="250"/>
        <v>0</v>
      </c>
      <c r="F594" s="182">
        <f t="shared" si="250"/>
        <v>0</v>
      </c>
      <c r="G594" s="150">
        <f t="shared" si="251"/>
        <v>0</v>
      </c>
      <c r="H594" s="182">
        <f t="shared" si="252"/>
        <v>0</v>
      </c>
      <c r="I594" s="182">
        <f t="shared" si="252"/>
        <v>0</v>
      </c>
      <c r="J594" s="150">
        <f t="shared" si="253"/>
        <v>0</v>
      </c>
      <c r="K594" s="182">
        <f t="shared" si="254"/>
        <v>0</v>
      </c>
      <c r="L594" s="182">
        <f t="shared" si="254"/>
        <v>0</v>
      </c>
      <c r="M594" s="150">
        <f t="shared" si="255"/>
        <v>0</v>
      </c>
      <c r="N594" s="182">
        <f t="shared" si="256"/>
        <v>0</v>
      </c>
      <c r="O594" s="182">
        <f t="shared" si="256"/>
        <v>0</v>
      </c>
      <c r="P594" s="150">
        <f t="shared" si="257"/>
        <v>0</v>
      </c>
      <c r="Q594" s="182">
        <f t="shared" si="258"/>
        <v>0</v>
      </c>
      <c r="R594" s="182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206</v>
      </c>
      <c r="B595" s="186" t="s">
        <v>195</v>
      </c>
      <c r="C595" s="8"/>
      <c r="D595" s="182">
        <f t="shared" si="250"/>
        <v>0</v>
      </c>
      <c r="E595" s="182">
        <f t="shared" si="250"/>
        <v>0</v>
      </c>
      <c r="F595" s="182">
        <f t="shared" si="250"/>
        <v>0</v>
      </c>
      <c r="G595" s="150">
        <f t="shared" si="251"/>
        <v>0</v>
      </c>
      <c r="H595" s="182">
        <f t="shared" si="252"/>
        <v>0</v>
      </c>
      <c r="I595" s="182">
        <f t="shared" si="252"/>
        <v>0</v>
      </c>
      <c r="J595" s="150">
        <f t="shared" si="253"/>
        <v>0</v>
      </c>
      <c r="K595" s="182">
        <f t="shared" si="254"/>
        <v>0</v>
      </c>
      <c r="L595" s="182">
        <f t="shared" si="254"/>
        <v>0</v>
      </c>
      <c r="M595" s="150">
        <f t="shared" si="255"/>
        <v>0</v>
      </c>
      <c r="N595" s="182">
        <f t="shared" si="256"/>
        <v>0</v>
      </c>
      <c r="O595" s="182">
        <f t="shared" si="256"/>
        <v>0</v>
      </c>
      <c r="P595" s="150">
        <f t="shared" si="257"/>
        <v>0</v>
      </c>
      <c r="Q595" s="182">
        <f t="shared" si="258"/>
        <v>0</v>
      </c>
      <c r="R595" s="182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207</v>
      </c>
      <c r="B596" s="186" t="s">
        <v>196</v>
      </c>
      <c r="C596" s="8"/>
      <c r="D596" s="182">
        <f t="shared" si="250"/>
        <v>0</v>
      </c>
      <c r="E596" s="182">
        <f t="shared" si="250"/>
        <v>0</v>
      </c>
      <c r="F596" s="182">
        <f t="shared" si="250"/>
        <v>0</v>
      </c>
      <c r="G596" s="150">
        <f t="shared" si="251"/>
        <v>0</v>
      </c>
      <c r="H596" s="182">
        <f t="shared" si="252"/>
        <v>0</v>
      </c>
      <c r="I596" s="182">
        <f t="shared" si="252"/>
        <v>0</v>
      </c>
      <c r="J596" s="150">
        <f t="shared" si="253"/>
        <v>0</v>
      </c>
      <c r="K596" s="182">
        <f t="shared" si="254"/>
        <v>0</v>
      </c>
      <c r="L596" s="182">
        <f t="shared" si="254"/>
        <v>0</v>
      </c>
      <c r="M596" s="150">
        <f t="shared" si="255"/>
        <v>0</v>
      </c>
      <c r="N596" s="182">
        <f t="shared" si="256"/>
        <v>0</v>
      </c>
      <c r="O596" s="182">
        <f t="shared" si="256"/>
        <v>0</v>
      </c>
      <c r="P596" s="150">
        <f t="shared" si="257"/>
        <v>0</v>
      </c>
      <c r="Q596" s="182">
        <f t="shared" si="258"/>
        <v>0</v>
      </c>
      <c r="R596" s="182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208</v>
      </c>
      <c r="B597" s="186" t="s">
        <v>197</v>
      </c>
      <c r="C597" s="8"/>
      <c r="D597" s="182">
        <f t="shared" si="250"/>
        <v>0</v>
      </c>
      <c r="E597" s="182">
        <f t="shared" si="250"/>
        <v>0</v>
      </c>
      <c r="F597" s="182">
        <f t="shared" si="250"/>
        <v>0</v>
      </c>
      <c r="G597" s="151">
        <f t="shared" si="251"/>
        <v>0</v>
      </c>
      <c r="H597" s="182">
        <f t="shared" si="252"/>
        <v>0</v>
      </c>
      <c r="I597" s="182">
        <f t="shared" si="252"/>
        <v>0</v>
      </c>
      <c r="J597" s="151">
        <f t="shared" si="253"/>
        <v>0</v>
      </c>
      <c r="K597" s="182">
        <f t="shared" si="254"/>
        <v>0</v>
      </c>
      <c r="L597" s="182">
        <f t="shared" si="254"/>
        <v>0</v>
      </c>
      <c r="M597" s="151">
        <f t="shared" si="255"/>
        <v>0</v>
      </c>
      <c r="N597" s="182">
        <f t="shared" si="256"/>
        <v>0</v>
      </c>
      <c r="O597" s="182">
        <f t="shared" si="256"/>
        <v>0</v>
      </c>
      <c r="P597" s="151">
        <f t="shared" si="257"/>
        <v>0</v>
      </c>
      <c r="Q597" s="182">
        <f t="shared" si="258"/>
        <v>0</v>
      </c>
      <c r="R597" s="182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187" t="s">
        <v>211</v>
      </c>
      <c r="C598" s="97"/>
      <c r="D598" s="184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215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167</v>
      </c>
      <c r="B601" s="101" t="s">
        <v>168</v>
      </c>
      <c r="C601" s="101" t="s">
        <v>169</v>
      </c>
      <c r="D601" s="105" t="s">
        <v>29</v>
      </c>
      <c r="E601" s="108" t="s">
        <v>4</v>
      </c>
      <c r="F601" s="108" t="s">
        <v>4</v>
      </c>
      <c r="G601" s="107" t="s">
        <v>51</v>
      </c>
      <c r="H601" s="109" t="s">
        <v>44</v>
      </c>
      <c r="I601" s="109" t="s">
        <v>44</v>
      </c>
      <c r="J601" s="107" t="s">
        <v>51</v>
      </c>
      <c r="K601" s="110" t="s">
        <v>45</v>
      </c>
      <c r="L601" s="110" t="s">
        <v>45</v>
      </c>
      <c r="M601" s="107" t="s">
        <v>51</v>
      </c>
      <c r="N601" s="111" t="s">
        <v>48</v>
      </c>
      <c r="O601" s="111" t="s">
        <v>48</v>
      </c>
      <c r="P601" s="107" t="s">
        <v>51</v>
      </c>
      <c r="Q601" s="112" t="s">
        <v>49</v>
      </c>
      <c r="R601" s="112" t="s">
        <v>49</v>
      </c>
      <c r="S601" s="153" t="s">
        <v>51</v>
      </c>
      <c r="T601" s="245" t="s">
        <v>214</v>
      </c>
      <c r="U601" s="246"/>
    </row>
    <row r="602" spans="1:21" x14ac:dyDescent="0.2">
      <c r="A602" s="78" t="s">
        <v>9</v>
      </c>
      <c r="B602" s="164"/>
      <c r="C602" s="80" t="s">
        <v>171</v>
      </c>
      <c r="D602" s="100" t="s">
        <v>39</v>
      </c>
      <c r="E602" s="116" t="s">
        <v>156</v>
      </c>
      <c r="F602" s="116" t="s">
        <v>156</v>
      </c>
      <c r="G602" s="116" t="s">
        <v>39</v>
      </c>
      <c r="H602" s="116" t="s">
        <v>156</v>
      </c>
      <c r="I602" s="116" t="s">
        <v>156</v>
      </c>
      <c r="J602" s="116" t="s">
        <v>213</v>
      </c>
      <c r="K602" s="116" t="s">
        <v>156</v>
      </c>
      <c r="L602" s="116" t="s">
        <v>156</v>
      </c>
      <c r="M602" s="116" t="s">
        <v>213</v>
      </c>
      <c r="N602" s="116" t="s">
        <v>156</v>
      </c>
      <c r="O602" s="116" t="s">
        <v>156</v>
      </c>
      <c r="P602" s="116" t="s">
        <v>213</v>
      </c>
      <c r="Q602" s="116" t="s">
        <v>156</v>
      </c>
      <c r="R602" s="116" t="s">
        <v>156</v>
      </c>
      <c r="S602" s="154" t="s">
        <v>39</v>
      </c>
      <c r="T602" s="154" t="s">
        <v>156</v>
      </c>
      <c r="U602" s="154" t="s">
        <v>156</v>
      </c>
    </row>
    <row r="603" spans="1:21" x14ac:dyDescent="0.2">
      <c r="A603" s="78"/>
      <c r="B603" s="81"/>
      <c r="C603" s="81"/>
      <c r="D603" s="116" t="s">
        <v>272</v>
      </c>
      <c r="E603" s="116" t="s">
        <v>132</v>
      </c>
      <c r="F603" s="116" t="s">
        <v>198</v>
      </c>
      <c r="G603" s="116"/>
      <c r="H603" s="116" t="s">
        <v>132</v>
      </c>
      <c r="I603" s="116" t="s">
        <v>198</v>
      </c>
      <c r="J603" s="116" t="s">
        <v>39</v>
      </c>
      <c r="K603" s="116" t="s">
        <v>132</v>
      </c>
      <c r="L603" s="116" t="s">
        <v>198</v>
      </c>
      <c r="M603" s="116" t="s">
        <v>39</v>
      </c>
      <c r="N603" s="116" t="s">
        <v>132</v>
      </c>
      <c r="O603" s="116" t="s">
        <v>198</v>
      </c>
      <c r="P603" s="116" t="s">
        <v>39</v>
      </c>
      <c r="Q603" s="116" t="s">
        <v>132</v>
      </c>
      <c r="R603" s="116" t="s">
        <v>198</v>
      </c>
      <c r="S603" s="154" t="s">
        <v>265</v>
      </c>
      <c r="T603" s="154" t="s">
        <v>132</v>
      </c>
      <c r="U603" s="154" t="s">
        <v>198</v>
      </c>
    </row>
    <row r="604" spans="1:21" x14ac:dyDescent="0.2">
      <c r="A604" s="82"/>
      <c r="B604" s="82"/>
      <c r="C604" s="82"/>
      <c r="D604" s="99"/>
      <c r="E604" s="121" t="s">
        <v>64</v>
      </c>
      <c r="F604" s="121" t="s">
        <v>65</v>
      </c>
      <c r="G604" s="120"/>
      <c r="H604" s="121" t="s">
        <v>64</v>
      </c>
      <c r="I604" s="121" t="s">
        <v>65</v>
      </c>
      <c r="J604" s="120"/>
      <c r="K604" s="121" t="s">
        <v>64</v>
      </c>
      <c r="L604" s="121" t="s">
        <v>65</v>
      </c>
      <c r="M604" s="120"/>
      <c r="N604" s="121" t="s">
        <v>64</v>
      </c>
      <c r="O604" s="121" t="s">
        <v>65</v>
      </c>
      <c r="P604" s="120"/>
      <c r="Q604" s="121" t="s">
        <v>64</v>
      </c>
      <c r="R604" s="121" t="s">
        <v>65</v>
      </c>
      <c r="S604" s="155"/>
      <c r="T604" s="156" t="s">
        <v>64</v>
      </c>
      <c r="U604" s="156" t="s">
        <v>65</v>
      </c>
    </row>
    <row r="605" spans="1:21" x14ac:dyDescent="0.2">
      <c r="A605" s="83" t="s">
        <v>4</v>
      </c>
      <c r="B605" s="83" t="s">
        <v>44</v>
      </c>
      <c r="C605" s="83" t="s">
        <v>45</v>
      </c>
      <c r="D605" s="83" t="s">
        <v>48</v>
      </c>
      <c r="E605" s="122" t="s">
        <v>44</v>
      </c>
      <c r="F605" s="122" t="s">
        <v>45</v>
      </c>
      <c r="G605" s="122" t="s">
        <v>48</v>
      </c>
      <c r="H605" s="122" t="s">
        <v>49</v>
      </c>
      <c r="I605" s="122" t="s">
        <v>46</v>
      </c>
      <c r="J605" s="122" t="s">
        <v>50</v>
      </c>
      <c r="K605" s="122" t="s">
        <v>47</v>
      </c>
      <c r="L605" s="122" t="s">
        <v>151</v>
      </c>
      <c r="M605" s="122" t="s">
        <v>14</v>
      </c>
      <c r="N605" s="122" t="s">
        <v>15</v>
      </c>
      <c r="O605" s="122" t="s">
        <v>16</v>
      </c>
      <c r="P605" s="122" t="s">
        <v>17</v>
      </c>
      <c r="Q605" s="122" t="s">
        <v>18</v>
      </c>
      <c r="R605" s="122" t="s">
        <v>19</v>
      </c>
      <c r="S605" s="157" t="s">
        <v>20</v>
      </c>
      <c r="T605" s="157" t="s">
        <v>20</v>
      </c>
      <c r="U605" s="157" t="s">
        <v>20</v>
      </c>
    </row>
    <row r="606" spans="1:21" x14ac:dyDescent="0.2">
      <c r="A606" s="84" t="s">
        <v>4</v>
      </c>
      <c r="B606" s="84" t="s">
        <v>172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44</v>
      </c>
      <c r="B607" s="87" t="s">
        <v>173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45</v>
      </c>
      <c r="B608" s="89" t="s">
        <v>174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48</v>
      </c>
      <c r="B609" s="93" t="s">
        <v>175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49</v>
      </c>
      <c r="B610" s="89" t="s">
        <v>176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46</v>
      </c>
      <c r="B611" s="87" t="s">
        <v>177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50</v>
      </c>
      <c r="B612" s="87" t="s">
        <v>178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47</v>
      </c>
      <c r="B613" s="89" t="s">
        <v>179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151</v>
      </c>
      <c r="B614" s="87" t="s">
        <v>269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14</v>
      </c>
      <c r="B615" s="87" t="s">
        <v>180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15</v>
      </c>
      <c r="B616" s="97" t="s">
        <v>181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16</v>
      </c>
      <c r="B617" s="87" t="s">
        <v>270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17</v>
      </c>
      <c r="B618" s="87" t="s">
        <v>182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18</v>
      </c>
      <c r="B619" s="97" t="s">
        <v>183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19</v>
      </c>
      <c r="B620" s="89" t="s">
        <v>184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20</v>
      </c>
      <c r="B621" s="87" t="s">
        <v>185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21</v>
      </c>
      <c r="B622" s="87" t="s">
        <v>186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22</v>
      </c>
      <c r="B623" s="89" t="s">
        <v>187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23</v>
      </c>
      <c r="B624" s="89" t="s">
        <v>188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24</v>
      </c>
      <c r="B625" s="89" t="s">
        <v>194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199</v>
      </c>
      <c r="B627" s="29" t="s">
        <v>0</v>
      </c>
      <c r="C627" s="191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200</v>
      </c>
      <c r="B628" s="8" t="s">
        <v>1</v>
      </c>
      <c r="C628" s="167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201</v>
      </c>
      <c r="B629" s="8" t="s">
        <v>189</v>
      </c>
      <c r="C629" s="167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202</v>
      </c>
      <c r="B630" s="8" t="s">
        <v>190</v>
      </c>
      <c r="C630" s="167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203</v>
      </c>
      <c r="B631" s="8" t="s">
        <v>191</v>
      </c>
      <c r="C631" s="167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204</v>
      </c>
      <c r="B632" s="8" t="s">
        <v>192</v>
      </c>
      <c r="C632" s="167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205</v>
      </c>
      <c r="B633" s="8" t="s">
        <v>193</v>
      </c>
      <c r="C633" s="167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209</v>
      </c>
      <c r="B634" s="8" t="s">
        <v>210</v>
      </c>
      <c r="C634" s="167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206</v>
      </c>
      <c r="B635" s="8" t="s">
        <v>195</v>
      </c>
      <c r="C635" s="167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207</v>
      </c>
      <c r="B636" s="8" t="s">
        <v>196</v>
      </c>
      <c r="C636" s="167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208</v>
      </c>
      <c r="B637" s="8" t="s">
        <v>197</v>
      </c>
      <c r="C637" s="167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211</v>
      </c>
      <c r="C638" s="192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215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83</v>
      </c>
      <c r="B1" s="62" t="s">
        <v>66</v>
      </c>
      <c r="C1" s="247" t="s">
        <v>78</v>
      </c>
      <c r="D1" s="248"/>
      <c r="E1" s="248"/>
      <c r="F1" s="249"/>
      <c r="G1" s="250" t="s">
        <v>78</v>
      </c>
      <c r="H1" s="251"/>
      <c r="I1" s="31"/>
      <c r="J1" s="41"/>
      <c r="K1" s="35" t="s">
        <v>126</v>
      </c>
      <c r="L1" s="36" t="s">
        <v>25</v>
      </c>
      <c r="M1" s="36" t="s">
        <v>25</v>
      </c>
      <c r="N1" s="36" t="s">
        <v>25</v>
      </c>
      <c r="O1" s="36" t="s">
        <v>25</v>
      </c>
      <c r="P1" s="36" t="s">
        <v>25</v>
      </c>
      <c r="Q1" s="36" t="s">
        <v>25</v>
      </c>
      <c r="R1" s="36" t="s">
        <v>25</v>
      </c>
      <c r="S1" s="36" t="s">
        <v>25</v>
      </c>
      <c r="T1" s="39" t="s">
        <v>26</v>
      </c>
      <c r="U1" s="39" t="s">
        <v>26</v>
      </c>
      <c r="V1" s="39" t="s">
        <v>26</v>
      </c>
      <c r="W1" s="39" t="s">
        <v>26</v>
      </c>
      <c r="X1" s="39" t="s">
        <v>26</v>
      </c>
      <c r="Y1" s="49" t="s">
        <v>123</v>
      </c>
      <c r="Z1" s="47" t="s">
        <v>127</v>
      </c>
      <c r="AA1" s="50" t="s">
        <v>69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28</v>
      </c>
      <c r="AO1" s="37"/>
      <c r="AP1" s="37"/>
      <c r="AQ1" s="49" t="s">
        <v>27</v>
      </c>
      <c r="AR1" s="53"/>
      <c r="AS1" s="53"/>
      <c r="AT1" s="47" t="s">
        <v>137</v>
      </c>
    </row>
    <row r="2" spans="1:46" x14ac:dyDescent="0.2">
      <c r="A2" s="71" t="s">
        <v>147</v>
      </c>
      <c r="B2" s="63" t="s">
        <v>84</v>
      </c>
      <c r="C2" s="252" t="s">
        <v>60</v>
      </c>
      <c r="D2" s="253"/>
      <c r="E2" s="253"/>
      <c r="F2" s="254"/>
      <c r="G2" s="255" t="s">
        <v>63</v>
      </c>
      <c r="H2" s="256"/>
      <c r="I2" s="33" t="s">
        <v>53</v>
      </c>
      <c r="J2" s="42">
        <v>2</v>
      </c>
      <c r="K2" s="45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38" t="s">
        <v>115</v>
      </c>
      <c r="U2" s="38" t="s">
        <v>7</v>
      </c>
      <c r="V2" s="38" t="s">
        <v>99</v>
      </c>
      <c r="W2" s="38" t="s">
        <v>42</v>
      </c>
      <c r="X2" s="38" t="s">
        <v>110</v>
      </c>
      <c r="Y2" s="48" t="s">
        <v>124</v>
      </c>
      <c r="Z2" s="19" t="s">
        <v>57</v>
      </c>
      <c r="AA2" s="51" t="s">
        <v>91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132</v>
      </c>
      <c r="AO2" s="19" t="s">
        <v>134</v>
      </c>
      <c r="AP2" s="19" t="s">
        <v>42</v>
      </c>
      <c r="AQ2" s="48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1" t="s">
        <v>148</v>
      </c>
      <c r="B3" s="63" t="s">
        <v>85</v>
      </c>
      <c r="C3" s="63" t="s">
        <v>52</v>
      </c>
      <c r="D3" s="66" t="s">
        <v>86</v>
      </c>
      <c r="E3" s="74" t="s">
        <v>141</v>
      </c>
      <c r="F3" s="75" t="s">
        <v>143</v>
      </c>
      <c r="G3" s="32" t="s">
        <v>87</v>
      </c>
      <c r="H3" s="32" t="s">
        <v>89</v>
      </c>
      <c r="I3" s="33" t="s">
        <v>54</v>
      </c>
      <c r="J3" s="43">
        <v>0</v>
      </c>
      <c r="K3" s="45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38" t="s">
        <v>81</v>
      </c>
      <c r="U3" s="38" t="s">
        <v>116</v>
      </c>
      <c r="V3" s="38" t="s">
        <v>117</v>
      </c>
      <c r="W3" s="38" t="s">
        <v>103</v>
      </c>
      <c r="X3" s="38" t="s">
        <v>121</v>
      </c>
      <c r="Y3" s="48" t="s">
        <v>125</v>
      </c>
      <c r="Z3" s="19" t="s">
        <v>128</v>
      </c>
      <c r="AA3" s="51" t="s">
        <v>129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133</v>
      </c>
      <c r="AO3" s="19" t="s">
        <v>135</v>
      </c>
      <c r="AP3" s="19" t="s">
        <v>135</v>
      </c>
      <c r="AQ3" s="48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1" t="s">
        <v>146</v>
      </c>
      <c r="B4" s="64" t="s">
        <v>70</v>
      </c>
      <c r="C4" s="63"/>
      <c r="D4" s="66" t="s">
        <v>149</v>
      </c>
      <c r="E4" s="56" t="e">
        <f>(-AN4)</f>
        <v>#VALUE!</v>
      </c>
      <c r="F4" s="56">
        <f>Z4</f>
        <v>0</v>
      </c>
      <c r="G4" s="32" t="s">
        <v>88</v>
      </c>
      <c r="H4" s="32" t="s">
        <v>90</v>
      </c>
      <c r="I4" s="33" t="s">
        <v>55</v>
      </c>
      <c r="J4" s="43">
        <v>1</v>
      </c>
      <c r="K4" s="46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38" t="s">
        <v>43</v>
      </c>
      <c r="U4" s="38" t="s">
        <v>43</v>
      </c>
      <c r="V4" s="38" t="s">
        <v>81</v>
      </c>
      <c r="W4" s="38" t="s">
        <v>119</v>
      </c>
      <c r="X4" s="38" t="s">
        <v>103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79</v>
      </c>
      <c r="AO4" s="19" t="s">
        <v>79</v>
      </c>
      <c r="AP4" s="19" t="s">
        <v>79</v>
      </c>
      <c r="AQ4" s="48" t="s">
        <v>139</v>
      </c>
      <c r="AR4" s="19" t="s">
        <v>136</v>
      </c>
      <c r="AS4" s="19" t="s">
        <v>136</v>
      </c>
      <c r="AT4" s="19"/>
    </row>
    <row r="5" spans="1:46" x14ac:dyDescent="0.2">
      <c r="A5" s="72"/>
      <c r="B5" s="65" t="s">
        <v>67</v>
      </c>
      <c r="C5" s="67"/>
      <c r="D5" s="68" t="s">
        <v>150</v>
      </c>
      <c r="E5" s="69" t="s">
        <v>142</v>
      </c>
      <c r="F5" s="69" t="s">
        <v>144</v>
      </c>
      <c r="G5" s="73" t="s">
        <v>82</v>
      </c>
      <c r="H5" s="73" t="s">
        <v>8</v>
      </c>
      <c r="I5" s="34" t="s">
        <v>56</v>
      </c>
      <c r="J5" s="44">
        <v>2</v>
      </c>
      <c r="K5" s="35" t="s">
        <v>114</v>
      </c>
      <c r="L5" s="36" t="s">
        <v>4</v>
      </c>
      <c r="M5" s="36" t="s">
        <v>44</v>
      </c>
      <c r="N5" s="36" t="s">
        <v>45</v>
      </c>
      <c r="O5" s="36" t="s">
        <v>98</v>
      </c>
      <c r="P5" s="36" t="s">
        <v>101</v>
      </c>
      <c r="Q5" s="36" t="s">
        <v>105</v>
      </c>
      <c r="R5" s="36" t="s">
        <v>109</v>
      </c>
      <c r="S5" s="36" t="s">
        <v>49</v>
      </c>
      <c r="T5" s="39" t="s">
        <v>4</v>
      </c>
      <c r="U5" s="39" t="s">
        <v>44</v>
      </c>
      <c r="V5" s="39" t="s">
        <v>118</v>
      </c>
      <c r="W5" s="39" t="s">
        <v>120</v>
      </c>
      <c r="X5" s="39" t="s">
        <v>122</v>
      </c>
      <c r="Y5" s="49" t="s">
        <v>44</v>
      </c>
      <c r="Z5" s="47" t="s">
        <v>248</v>
      </c>
      <c r="AA5" s="52" t="s">
        <v>80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130</v>
      </c>
      <c r="AP5" s="37" t="s">
        <v>131</v>
      </c>
      <c r="AQ5" s="49"/>
      <c r="AR5" s="53" t="s">
        <v>130</v>
      </c>
      <c r="AS5" s="53" t="s">
        <v>140</v>
      </c>
      <c r="AT5" s="47" t="s">
        <v>248</v>
      </c>
    </row>
    <row r="6" spans="1:46" x14ac:dyDescent="0.2">
      <c r="A6" s="168"/>
      <c r="B6" s="169"/>
      <c r="C6" s="165"/>
      <c r="D6" s="165"/>
      <c r="E6" s="56"/>
      <c r="F6" s="56"/>
      <c r="G6" s="170"/>
      <c r="H6" s="165"/>
      <c r="I6" s="165"/>
      <c r="J6" s="165"/>
      <c r="K6" s="171"/>
      <c r="L6" s="170"/>
      <c r="M6" s="165"/>
      <c r="N6" s="165"/>
      <c r="O6" s="165"/>
      <c r="P6" s="165"/>
      <c r="Q6" s="165"/>
      <c r="R6" s="165"/>
      <c r="S6" s="165"/>
      <c r="T6" s="165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68"/>
      <c r="B7" s="169"/>
      <c r="C7" s="165"/>
      <c r="D7" s="165"/>
      <c r="E7" s="56"/>
      <c r="F7" s="56"/>
      <c r="G7" s="170"/>
      <c r="H7" s="165"/>
      <c r="I7" s="165"/>
      <c r="J7" s="165"/>
      <c r="K7" s="171"/>
      <c r="L7" s="170"/>
      <c r="M7" s="165"/>
      <c r="N7" s="165"/>
      <c r="O7" s="165"/>
      <c r="P7" s="165"/>
      <c r="Q7" s="165"/>
      <c r="R7" s="165"/>
      <c r="S7" s="165"/>
      <c r="T7" s="165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6"/>
      <c r="B8" s="167"/>
      <c r="C8" s="165"/>
      <c r="D8" s="165"/>
      <c r="E8" s="56"/>
      <c r="F8" s="56"/>
      <c r="G8" s="170"/>
      <c r="H8" s="165"/>
      <c r="I8" s="165"/>
      <c r="J8" s="165"/>
      <c r="K8" s="171"/>
      <c r="L8" s="170"/>
      <c r="M8" s="165"/>
      <c r="N8" s="165"/>
      <c r="O8" s="165"/>
      <c r="P8" s="165"/>
      <c r="Q8" s="165"/>
      <c r="R8" s="165"/>
      <c r="S8" s="165"/>
      <c r="T8" s="165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6"/>
      <c r="B9" s="167"/>
      <c r="C9" s="165"/>
      <c r="D9" s="165"/>
      <c r="E9" s="56"/>
      <c r="F9" s="56"/>
      <c r="G9" s="170"/>
      <c r="H9" s="165"/>
      <c r="I9" s="165"/>
      <c r="J9" s="165"/>
      <c r="K9" s="171"/>
      <c r="L9" s="170"/>
      <c r="M9" s="165"/>
      <c r="N9" s="165"/>
      <c r="O9" s="165"/>
      <c r="P9" s="165"/>
      <c r="Q9" s="165"/>
      <c r="R9" s="165"/>
      <c r="S9" s="165"/>
      <c r="T9" s="165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0"/>
      <c r="M10" s="165"/>
      <c r="N10" s="165"/>
      <c r="O10" s="165"/>
      <c r="P10" s="165"/>
      <c r="Q10" s="165"/>
      <c r="R10" s="165"/>
      <c r="S10" s="165"/>
      <c r="T10" s="165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0"/>
      <c r="M11" s="165"/>
      <c r="N11" s="165"/>
      <c r="O11" s="165"/>
      <c r="P11" s="165"/>
      <c r="Q11" s="165"/>
      <c r="R11" s="165"/>
      <c r="S11" s="165"/>
      <c r="T11" s="165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145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2.sz.m-bev.-átszerv</vt:lpstr>
      <vt:lpstr>besz.ö.-létszám</vt:lpstr>
      <vt:lpstr>1.2.m-bevételek</vt:lpstr>
      <vt:lpstr>4.c.1.átcsop.igény</vt:lpstr>
      <vt:lpstr>'1.2.m-bevételek'!Nyomtatási_cím</vt:lpstr>
      <vt:lpstr>'2.sz.m-bev.-átszerv'!Nyomtatási_cím</vt:lpstr>
      <vt:lpstr>'4.c.1.átcsop.igény'!Nyomtatási_cím</vt:lpstr>
      <vt:lpstr>'besz.ö.-létszám'!Nyomtatási_cím</vt:lpstr>
      <vt:lpstr>'1.2.m-bevételek'!Nyomtatási_terület</vt:lpstr>
      <vt:lpstr>'2.sz.m-bev.-átszerv'!Nyomtatási_terület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2020-05-08T07:54:24Z</cp:lastPrinted>
  <dcterms:created xsi:type="dcterms:W3CDTF">2000-07-12T09:08:54Z</dcterms:created>
  <dcterms:modified xsi:type="dcterms:W3CDTF">2020-05-12T12:19:05Z</dcterms:modified>
</cp:coreProperties>
</file>