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hato\Gazdasági Ig\2019\2019. éves beszámoló\"/>
    </mc:Choice>
  </mc:AlternateContent>
  <bookViews>
    <workbookView xWindow="0" yWindow="0" windowWidth="20490" windowHeight="8445"/>
  </bookViews>
  <sheets>
    <sheet name="GVT 2019. LF" sheetId="5" r:id="rId1"/>
  </sheets>
  <definedNames>
    <definedName name="_xlnm.Print_Titles" localSheetId="0">'GVT 2019. LF'!$1:$2</definedName>
    <definedName name="_xlnm.Print_Area" localSheetId="0">'GVT 2019. LF'!$A$1:$H$22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G22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4" i="5"/>
  <c r="E22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4" i="5"/>
  <c r="C16" i="5"/>
  <c r="C9" i="5"/>
  <c r="C8" i="5"/>
  <c r="C7" i="5"/>
  <c r="C6" i="5"/>
  <c r="C5" i="5"/>
  <c r="D16" i="5" l="1"/>
  <c r="D9" i="5"/>
  <c r="D8" i="5"/>
  <c r="D7" i="5"/>
  <c r="D6" i="5"/>
  <c r="D5" i="5"/>
  <c r="B22" i="5" l="1"/>
  <c r="D22" i="5" l="1"/>
  <c r="C22" i="5" l="1"/>
</calcChain>
</file>

<file path=xl/sharedStrings.xml><?xml version="1.0" encoding="utf-8"?>
<sst xmlns="http://schemas.openxmlformats.org/spreadsheetml/2006/main" count="31" uniqueCount="29">
  <si>
    <t>Önkormányzati lakások kéményeinek béléscsövezése</t>
  </si>
  <si>
    <t>Garanciális visszatartások</t>
  </si>
  <si>
    <t>Megjegyzés</t>
  </si>
  <si>
    <t>Megnevezés</t>
  </si>
  <si>
    <t>Kontrássy utca 6.szám alatti ingatlan állagmegóvási munkái</t>
  </si>
  <si>
    <t>Sávház I. lépcsőház homlokzatfelújítás</t>
  </si>
  <si>
    <t>Kaposfüredi utca 172. raktár vizesblokk felújítás</t>
  </si>
  <si>
    <t>Füredi u. 43-45. számú társasházaknál lévő sportpálya felújítása</t>
  </si>
  <si>
    <t>Honvéd u. 55 sz. alatti épület keleti végén lévő 2 bérlemény (OTP, Patyolat) feletti tetőrész vízszigetelés felújítása</t>
  </si>
  <si>
    <t>Garanciális visszatartások összesen</t>
  </si>
  <si>
    <t>Fő utca 74. 3 db udvari lakás és WC-k bontása, 7. számú önkormányzati bérlakás komfortosítása, új WC kialakítása</t>
  </si>
  <si>
    <t>Gróf Apponyi u 19. sz alatti önkormányzati bérlakásban WC kialakítása</t>
  </si>
  <si>
    <t>Toponári út 46. sz alatti önkormányzati bérlakásban WC-zuhanyzó kialakítása</t>
  </si>
  <si>
    <t>Fő u 22. sz. alatti önkormányzati bérlakás szennyvíz vezeték rákötése</t>
  </si>
  <si>
    <t>Fő utca 63. (Roma N. ÖnK) tetőfelújítás, nyílászáró csere, fűtéskorszerűsítés</t>
  </si>
  <si>
    <t>Szántó u. 5 szám 1. emelet északi szárny és vizesblokk felújítása</t>
  </si>
  <si>
    <t>Nyugdíjasház 11 lakás hőszigetelése</t>
  </si>
  <si>
    <t>Önkormányzati lakások kéményeinek felújítása</t>
  </si>
  <si>
    <t>Sávház II. lépcsőház homlokzatfelújítás, lépcsőházak és függőfolyosó feletti tető szigetelése</t>
  </si>
  <si>
    <t>Kálvária u 7 sz alatti önkormányzati bérlakások komfortosítása, WC-zuhanyzó helyiség kialakítása, szennyvízvezeték kiváltása, vizesblokk kialakítása</t>
  </si>
  <si>
    <t>Takáts Gyula Emlékház tetőátalakítás, új bádogozás készítése</t>
  </si>
  <si>
    <t>Nyugdíjasház hőszigetelése III. ütem</t>
  </si>
  <si>
    <t>Szerződéses lekötöttség</t>
  </si>
  <si>
    <t>eredeti</t>
  </si>
  <si>
    <t>Mód. ei.</t>
  </si>
  <si>
    <t>összege</t>
  </si>
  <si>
    <t>%-a</t>
  </si>
  <si>
    <t>2019. évi  előirányzat</t>
  </si>
  <si>
    <t>2019.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</si>
</sst>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1">
    <xf numFmtId="0" fontId="0" fillId="0" borderId="0" xfId="0"/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wrapText="1"/>
    </xf>
    <xf numFmtId="3" fontId="5" fillId="0" borderId="0" xfId="0" applyNumberFormat="1" applyFont="1" applyFill="1" applyAlignment="1"/>
    <xf numFmtId="3" fontId="3" fillId="0" borderId="7" xfId="0" applyNumberFormat="1" applyFont="1" applyFill="1" applyBorder="1" applyAlignment="1">
      <alignment horizontal="right" wrapText="1"/>
    </xf>
    <xf numFmtId="3" fontId="3" fillId="0" borderId="9" xfId="0" applyNumberFormat="1" applyFont="1" applyFill="1" applyBorder="1" applyAlignment="1">
      <alignment wrapText="1"/>
    </xf>
    <xf numFmtId="0" fontId="4" fillId="0" borderId="10" xfId="1" applyFont="1" applyBorder="1" applyAlignment="1">
      <alignment wrapText="1"/>
    </xf>
    <xf numFmtId="3" fontId="4" fillId="0" borderId="9" xfId="0" applyNumberFormat="1" applyFont="1" applyFill="1" applyBorder="1" applyAlignment="1">
      <alignment horizontal="left" wrapText="1"/>
    </xf>
    <xf numFmtId="0" fontId="4" fillId="0" borderId="9" xfId="2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3" fontId="4" fillId="0" borderId="5" xfId="1" applyNumberFormat="1" applyFont="1" applyFill="1" applyBorder="1" applyAlignment="1">
      <alignment horizontal="right"/>
    </xf>
    <xf numFmtId="3" fontId="4" fillId="0" borderId="15" xfId="1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/>
    <xf numFmtId="3" fontId="4" fillId="0" borderId="17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/>
    <xf numFmtId="3" fontId="4" fillId="0" borderId="1" xfId="1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/>
    <xf numFmtId="3" fontId="3" fillId="0" borderId="19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/>
    <xf numFmtId="165" fontId="3" fillId="0" borderId="16" xfId="0" applyNumberFormat="1" applyFont="1" applyFill="1" applyBorder="1" applyAlignment="1"/>
    <xf numFmtId="165" fontId="4" fillId="0" borderId="15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1"/>
  <sheetViews>
    <sheetView tabSelected="1" zoomScaleNormal="100" zoomScaleSheetLayoutView="77" workbookViewId="0">
      <selection sqref="A1:A2"/>
    </sheetView>
  </sheetViews>
  <sheetFormatPr defaultColWidth="9.140625" defaultRowHeight="31.5" customHeight="1" x14ac:dyDescent="0.25"/>
  <cols>
    <col min="1" max="1" width="54.85546875" style="1" customWidth="1"/>
    <col min="2" max="2" width="9.5703125" style="1" customWidth="1"/>
    <col min="3" max="5" width="11.42578125" style="1" customWidth="1"/>
    <col min="6" max="6" width="12.140625" style="1" customWidth="1"/>
    <col min="7" max="7" width="11.85546875" style="1" customWidth="1"/>
    <col min="8" max="8" width="13.28515625" style="1" customWidth="1"/>
    <col min="9" max="16384" width="9.140625" style="1"/>
  </cols>
  <sheetData>
    <row r="1" spans="1:10" ht="31.5" customHeight="1" x14ac:dyDescent="0.25">
      <c r="A1" s="37" t="s">
        <v>3</v>
      </c>
      <c r="B1" s="39" t="s">
        <v>27</v>
      </c>
      <c r="C1" s="40"/>
      <c r="D1" s="39" t="s">
        <v>22</v>
      </c>
      <c r="E1" s="40"/>
      <c r="F1" s="39" t="s">
        <v>28</v>
      </c>
      <c r="G1" s="40"/>
      <c r="H1" s="34" t="s">
        <v>2</v>
      </c>
      <c r="I1" s="36"/>
      <c r="J1" s="36"/>
    </row>
    <row r="2" spans="1:10" ht="31.5" customHeight="1" x14ac:dyDescent="0.25">
      <c r="A2" s="38"/>
      <c r="B2" s="30" t="s">
        <v>23</v>
      </c>
      <c r="C2" s="31" t="s">
        <v>24</v>
      </c>
      <c r="D2" s="30" t="s">
        <v>25</v>
      </c>
      <c r="E2" s="32" t="s">
        <v>26</v>
      </c>
      <c r="F2" s="30" t="s">
        <v>25</v>
      </c>
      <c r="G2" s="33" t="s">
        <v>26</v>
      </c>
      <c r="H2" s="35"/>
      <c r="I2" s="36"/>
      <c r="J2" s="36"/>
    </row>
    <row r="3" spans="1:10" s="6" customFormat="1" ht="34.5" customHeight="1" x14ac:dyDescent="0.25">
      <c r="A3" s="8" t="s">
        <v>1</v>
      </c>
      <c r="B3" s="4"/>
      <c r="C3" s="13"/>
      <c r="D3" s="22"/>
      <c r="E3" s="15"/>
      <c r="F3" s="18"/>
      <c r="G3" s="24"/>
      <c r="H3" s="17"/>
    </row>
    <row r="4" spans="1:10" s="6" customFormat="1" ht="15.75" customHeight="1" x14ac:dyDescent="0.25">
      <c r="A4" s="5" t="s">
        <v>0</v>
      </c>
      <c r="B4" s="4">
        <v>0</v>
      </c>
      <c r="C4" s="15">
        <v>78</v>
      </c>
      <c r="D4" s="22">
        <v>78</v>
      </c>
      <c r="E4" s="28">
        <f>D4/C4*100</f>
        <v>100</v>
      </c>
      <c r="F4" s="22">
        <v>0</v>
      </c>
      <c r="G4" s="26">
        <f>F4/C4*100</f>
        <v>0</v>
      </c>
      <c r="H4" s="17"/>
    </row>
    <row r="5" spans="1:10" s="6" customFormat="1" ht="21.75" customHeight="1" x14ac:dyDescent="0.25">
      <c r="A5" s="5" t="s">
        <v>4</v>
      </c>
      <c r="B5" s="4">
        <v>0</v>
      </c>
      <c r="C5" s="14">
        <f>3177-3018</f>
        <v>159</v>
      </c>
      <c r="D5" s="23">
        <f>3177-3018</f>
        <v>159</v>
      </c>
      <c r="E5" s="28">
        <f t="shared" ref="E5:E21" si="0">D5/C5*100</f>
        <v>100</v>
      </c>
      <c r="F5" s="23">
        <v>0</v>
      </c>
      <c r="G5" s="26">
        <f t="shared" ref="G5:G21" si="1">F5/C5*100</f>
        <v>0</v>
      </c>
      <c r="H5" s="17"/>
    </row>
    <row r="6" spans="1:10" s="6" customFormat="1" ht="16.5" customHeight="1" x14ac:dyDescent="0.25">
      <c r="A6" s="5" t="s">
        <v>5</v>
      </c>
      <c r="B6" s="4">
        <v>0</v>
      </c>
      <c r="C6" s="15">
        <f>7419-7127</f>
        <v>292</v>
      </c>
      <c r="D6" s="22">
        <f>7419-7127</f>
        <v>292</v>
      </c>
      <c r="E6" s="28">
        <f t="shared" si="0"/>
        <v>100</v>
      </c>
      <c r="F6" s="22">
        <v>292</v>
      </c>
      <c r="G6" s="26">
        <f t="shared" si="1"/>
        <v>100</v>
      </c>
      <c r="H6" s="17"/>
    </row>
    <row r="7" spans="1:10" s="6" customFormat="1" ht="15.75" x14ac:dyDescent="0.25">
      <c r="A7" s="5" t="s">
        <v>6</v>
      </c>
      <c r="B7" s="4">
        <v>0</v>
      </c>
      <c r="C7" s="14">
        <f>1419-1348</f>
        <v>71</v>
      </c>
      <c r="D7" s="23">
        <f>1419-1348</f>
        <v>71</v>
      </c>
      <c r="E7" s="28">
        <f t="shared" si="0"/>
        <v>100</v>
      </c>
      <c r="F7" s="23">
        <v>0</v>
      </c>
      <c r="G7" s="26">
        <f t="shared" si="1"/>
        <v>0</v>
      </c>
      <c r="H7" s="17"/>
    </row>
    <row r="8" spans="1:10" s="6" customFormat="1" ht="33.75" customHeight="1" x14ac:dyDescent="0.25">
      <c r="A8" s="5" t="s">
        <v>8</v>
      </c>
      <c r="B8" s="4">
        <v>0</v>
      </c>
      <c r="C8" s="14">
        <f>720-691</f>
        <v>29</v>
      </c>
      <c r="D8" s="23">
        <f>720-691</f>
        <v>29</v>
      </c>
      <c r="E8" s="28">
        <f t="shared" si="0"/>
        <v>100</v>
      </c>
      <c r="F8" s="23">
        <v>0</v>
      </c>
      <c r="G8" s="26">
        <f t="shared" si="1"/>
        <v>0</v>
      </c>
      <c r="H8" s="17"/>
    </row>
    <row r="9" spans="1:10" s="6" customFormat="1" x14ac:dyDescent="0.25">
      <c r="A9" s="5" t="s">
        <v>7</v>
      </c>
      <c r="B9" s="4">
        <v>0</v>
      </c>
      <c r="C9" s="14">
        <f>8820-8174-216</f>
        <v>430</v>
      </c>
      <c r="D9" s="23">
        <f>8820-8174-216</f>
        <v>430</v>
      </c>
      <c r="E9" s="28">
        <f t="shared" si="0"/>
        <v>100</v>
      </c>
      <c r="F9" s="23">
        <v>430</v>
      </c>
      <c r="G9" s="26">
        <f t="shared" si="1"/>
        <v>100</v>
      </c>
      <c r="H9" s="17"/>
    </row>
    <row r="10" spans="1:10" s="6" customFormat="1" ht="34.5" customHeight="1" x14ac:dyDescent="0.25">
      <c r="A10" s="5" t="s">
        <v>10</v>
      </c>
      <c r="B10" s="4">
        <v>0</v>
      </c>
      <c r="C10" s="14">
        <v>600</v>
      </c>
      <c r="D10" s="23">
        <v>600</v>
      </c>
      <c r="E10" s="28">
        <f t="shared" si="0"/>
        <v>100</v>
      </c>
      <c r="F10" s="23">
        <v>0</v>
      </c>
      <c r="G10" s="26">
        <f t="shared" si="1"/>
        <v>0</v>
      </c>
      <c r="H10" s="17"/>
    </row>
    <row r="11" spans="1:10" s="6" customFormat="1" x14ac:dyDescent="0.25">
      <c r="A11" s="10" t="s">
        <v>11</v>
      </c>
      <c r="B11" s="4">
        <v>0</v>
      </c>
      <c r="C11" s="14">
        <v>35</v>
      </c>
      <c r="D11" s="23">
        <v>35</v>
      </c>
      <c r="E11" s="28">
        <f t="shared" si="0"/>
        <v>100</v>
      </c>
      <c r="F11" s="23">
        <v>0</v>
      </c>
      <c r="G11" s="26">
        <f t="shared" si="1"/>
        <v>0</v>
      </c>
      <c r="H11" s="17"/>
    </row>
    <row r="12" spans="1:10" s="6" customFormat="1" x14ac:dyDescent="0.25">
      <c r="A12" s="10" t="s">
        <v>12</v>
      </c>
      <c r="B12" s="4">
        <v>0</v>
      </c>
      <c r="C12" s="14">
        <v>106</v>
      </c>
      <c r="D12" s="23">
        <v>106</v>
      </c>
      <c r="E12" s="28">
        <f t="shared" si="0"/>
        <v>100</v>
      </c>
      <c r="F12" s="23">
        <v>0</v>
      </c>
      <c r="G12" s="26">
        <f t="shared" si="1"/>
        <v>0</v>
      </c>
      <c r="H12" s="17"/>
    </row>
    <row r="13" spans="1:10" s="6" customFormat="1" x14ac:dyDescent="0.25">
      <c r="A13" s="10" t="s">
        <v>13</v>
      </c>
      <c r="B13" s="4">
        <v>0</v>
      </c>
      <c r="C13" s="14">
        <v>17</v>
      </c>
      <c r="D13" s="23">
        <v>17</v>
      </c>
      <c r="E13" s="28">
        <f t="shared" si="0"/>
        <v>100</v>
      </c>
      <c r="F13" s="23">
        <v>0</v>
      </c>
      <c r="G13" s="26">
        <f t="shared" si="1"/>
        <v>0</v>
      </c>
      <c r="H13" s="17"/>
    </row>
    <row r="14" spans="1:10" s="6" customFormat="1" x14ac:dyDescent="0.25">
      <c r="A14" s="5" t="s">
        <v>14</v>
      </c>
      <c r="B14" s="4">
        <v>0</v>
      </c>
      <c r="C14" s="14">
        <v>328</v>
      </c>
      <c r="D14" s="23">
        <v>328</v>
      </c>
      <c r="E14" s="28">
        <f t="shared" si="0"/>
        <v>100</v>
      </c>
      <c r="F14" s="23">
        <v>328</v>
      </c>
      <c r="G14" s="26">
        <f t="shared" si="1"/>
        <v>100</v>
      </c>
      <c r="H14" s="17"/>
    </row>
    <row r="15" spans="1:10" s="6" customFormat="1" x14ac:dyDescent="0.25">
      <c r="A15" s="5" t="s">
        <v>15</v>
      </c>
      <c r="B15" s="4">
        <v>0</v>
      </c>
      <c r="C15" s="14">
        <v>5</v>
      </c>
      <c r="D15" s="23">
        <v>5</v>
      </c>
      <c r="E15" s="28">
        <f t="shared" si="0"/>
        <v>100</v>
      </c>
      <c r="F15" s="23">
        <v>0</v>
      </c>
      <c r="G15" s="26">
        <f t="shared" si="1"/>
        <v>0</v>
      </c>
      <c r="H15" s="17"/>
    </row>
    <row r="16" spans="1:10" s="6" customFormat="1" ht="15.75" x14ac:dyDescent="0.25">
      <c r="A16" s="10" t="s">
        <v>16</v>
      </c>
      <c r="B16" s="4">
        <v>0</v>
      </c>
      <c r="C16" s="14">
        <f>14986-14396</f>
        <v>590</v>
      </c>
      <c r="D16" s="23">
        <f>14986-14396</f>
        <v>590</v>
      </c>
      <c r="E16" s="28">
        <f t="shared" si="0"/>
        <v>100</v>
      </c>
      <c r="F16" s="23">
        <v>0</v>
      </c>
      <c r="G16" s="26">
        <f t="shared" si="1"/>
        <v>0</v>
      </c>
      <c r="H16" s="17"/>
    </row>
    <row r="17" spans="1:8" s="6" customFormat="1" ht="15.75" x14ac:dyDescent="0.25">
      <c r="A17" s="9" t="s">
        <v>17</v>
      </c>
      <c r="B17" s="4">
        <v>0</v>
      </c>
      <c r="C17" s="14">
        <v>194</v>
      </c>
      <c r="D17" s="23">
        <v>194</v>
      </c>
      <c r="E17" s="28">
        <f t="shared" si="0"/>
        <v>100</v>
      </c>
      <c r="F17" s="23">
        <v>0</v>
      </c>
      <c r="G17" s="26">
        <f t="shared" si="1"/>
        <v>0</v>
      </c>
      <c r="H17" s="17"/>
    </row>
    <row r="18" spans="1:8" s="6" customFormat="1" x14ac:dyDescent="0.25">
      <c r="A18" s="9" t="s">
        <v>18</v>
      </c>
      <c r="B18" s="4">
        <v>0</v>
      </c>
      <c r="C18" s="14">
        <v>808</v>
      </c>
      <c r="D18" s="23">
        <v>808</v>
      </c>
      <c r="E18" s="28">
        <f t="shared" si="0"/>
        <v>100</v>
      </c>
      <c r="F18" s="23">
        <v>808</v>
      </c>
      <c r="G18" s="26">
        <f t="shared" si="1"/>
        <v>100</v>
      </c>
      <c r="H18" s="17"/>
    </row>
    <row r="19" spans="1:8" s="6" customFormat="1" ht="47.25" x14ac:dyDescent="0.25">
      <c r="A19" s="11" t="s">
        <v>19</v>
      </c>
      <c r="B19" s="4">
        <v>0</v>
      </c>
      <c r="C19" s="14">
        <v>1232</v>
      </c>
      <c r="D19" s="23">
        <v>1232</v>
      </c>
      <c r="E19" s="28">
        <f t="shared" si="0"/>
        <v>100</v>
      </c>
      <c r="F19" s="23">
        <v>0</v>
      </c>
      <c r="G19" s="26">
        <f t="shared" si="1"/>
        <v>0</v>
      </c>
      <c r="H19" s="17"/>
    </row>
    <row r="20" spans="1:8" s="6" customFormat="1" x14ac:dyDescent="0.25">
      <c r="A20" s="9" t="s">
        <v>20</v>
      </c>
      <c r="B20" s="4">
        <v>0</v>
      </c>
      <c r="C20" s="14">
        <v>429</v>
      </c>
      <c r="D20" s="23">
        <v>429</v>
      </c>
      <c r="E20" s="28">
        <f t="shared" si="0"/>
        <v>100</v>
      </c>
      <c r="F20" s="23">
        <v>0</v>
      </c>
      <c r="G20" s="26">
        <f t="shared" si="1"/>
        <v>0</v>
      </c>
      <c r="H20" s="17"/>
    </row>
    <row r="21" spans="1:8" s="6" customFormat="1" ht="15.75" x14ac:dyDescent="0.25">
      <c r="A21" s="12" t="s">
        <v>21</v>
      </c>
      <c r="B21" s="4">
        <v>0</v>
      </c>
      <c r="C21" s="20">
        <v>583</v>
      </c>
      <c r="D21" s="23">
        <v>583</v>
      </c>
      <c r="E21" s="28">
        <f t="shared" si="0"/>
        <v>100</v>
      </c>
      <c r="F21" s="23">
        <v>0</v>
      </c>
      <c r="G21" s="26">
        <f t="shared" si="1"/>
        <v>0</v>
      </c>
      <c r="H21" s="17"/>
    </row>
    <row r="22" spans="1:8" s="6" customFormat="1" ht="15.75" customHeight="1" x14ac:dyDescent="0.25">
      <c r="A22" s="7" t="s">
        <v>9</v>
      </c>
      <c r="B22" s="3">
        <f>SUM(B3:B21)</f>
        <v>0</v>
      </c>
      <c r="C22" s="16">
        <f t="shared" ref="C22:D22" si="2">SUM(C3:C21)</f>
        <v>5986</v>
      </c>
      <c r="D22" s="25">
        <f t="shared" si="2"/>
        <v>5986</v>
      </c>
      <c r="E22" s="29">
        <f>D22/C22*100</f>
        <v>100</v>
      </c>
      <c r="F22" s="21">
        <f>SUM(F4:F21)</f>
        <v>1858</v>
      </c>
      <c r="G22" s="27">
        <f>F22/C22*100</f>
        <v>31.039091212829938</v>
      </c>
      <c r="H22" s="19"/>
    </row>
    <row r="23" spans="1:8" s="2" customFormat="1" ht="31.5" customHeight="1" x14ac:dyDescent="0.25"/>
    <row r="24" spans="1:8" s="2" customFormat="1" ht="31.5" customHeight="1" x14ac:dyDescent="0.25"/>
    <row r="25" spans="1:8" s="2" customFormat="1" ht="31.5" customHeight="1" x14ac:dyDescent="0.25"/>
    <row r="26" spans="1:8" s="2" customFormat="1" ht="31.5" customHeight="1" x14ac:dyDescent="0.25"/>
    <row r="27" spans="1:8" s="2" customFormat="1" ht="31.5" customHeight="1" x14ac:dyDescent="0.25"/>
    <row r="28" spans="1:8" s="2" customFormat="1" ht="31.5" customHeight="1" x14ac:dyDescent="0.25"/>
    <row r="29" spans="1:8" s="2" customFormat="1" ht="31.5" customHeight="1" x14ac:dyDescent="0.25"/>
    <row r="30" spans="1:8" s="2" customFormat="1" ht="31.5" customHeight="1" x14ac:dyDescent="0.25"/>
    <row r="31" spans="1:8" s="2" customFormat="1" ht="31.5" customHeight="1" x14ac:dyDescent="0.25"/>
    <row r="32" spans="1:8" s="2" customFormat="1" ht="31.5" customHeight="1" x14ac:dyDescent="0.25"/>
    <row r="33" s="2" customFormat="1" ht="31.5" customHeight="1" x14ac:dyDescent="0.25"/>
    <row r="34" s="2" customFormat="1" ht="31.5" customHeight="1" x14ac:dyDescent="0.25"/>
    <row r="35" s="2" customFormat="1" ht="31.5" customHeight="1" x14ac:dyDescent="0.25"/>
    <row r="36" s="2" customFormat="1" ht="31.5" customHeight="1" x14ac:dyDescent="0.25"/>
    <row r="37" s="2" customFormat="1" ht="31.5" customHeight="1" x14ac:dyDescent="0.25"/>
    <row r="38" s="2" customFormat="1" ht="31.5" customHeight="1" x14ac:dyDescent="0.25"/>
    <row r="39" s="2" customFormat="1" ht="31.5" customHeight="1" x14ac:dyDescent="0.25"/>
    <row r="40" s="2" customFormat="1" ht="31.5" customHeight="1" x14ac:dyDescent="0.25"/>
    <row r="41" s="2" customFormat="1" ht="31.5" customHeight="1" x14ac:dyDescent="0.25"/>
    <row r="42" s="2" customFormat="1" ht="31.5" customHeight="1" x14ac:dyDescent="0.25"/>
    <row r="43" s="2" customFormat="1" ht="31.5" customHeight="1" x14ac:dyDescent="0.25"/>
    <row r="44" s="2" customFormat="1" ht="31.5" customHeight="1" x14ac:dyDescent="0.25"/>
    <row r="45" s="2" customFormat="1" ht="31.5" customHeight="1" x14ac:dyDescent="0.25"/>
    <row r="46" s="2" customFormat="1" ht="31.5" customHeight="1" x14ac:dyDescent="0.25"/>
    <row r="47" s="2" customFormat="1" ht="31.5" customHeight="1" x14ac:dyDescent="0.25"/>
    <row r="48" s="2" customFormat="1" ht="31.5" customHeight="1" x14ac:dyDescent="0.25"/>
    <row r="49" spans="1:1" s="2" customFormat="1" ht="31.5" customHeight="1" x14ac:dyDescent="0.25"/>
    <row r="50" spans="1:1" s="2" customFormat="1" ht="31.5" customHeight="1" x14ac:dyDescent="0.25"/>
    <row r="51" spans="1:1" s="2" customFormat="1" ht="31.5" customHeight="1" x14ac:dyDescent="0.25"/>
    <row r="52" spans="1:1" s="2" customFormat="1" ht="31.5" customHeight="1" x14ac:dyDescent="0.25"/>
    <row r="53" spans="1:1" s="2" customFormat="1" ht="31.5" customHeight="1" x14ac:dyDescent="0.25"/>
    <row r="54" spans="1:1" ht="31.5" customHeight="1" x14ac:dyDescent="0.25">
      <c r="A54" s="2"/>
    </row>
    <row r="55" spans="1:1" ht="31.5" customHeight="1" x14ac:dyDescent="0.25">
      <c r="A55" s="2"/>
    </row>
    <row r="56" spans="1:1" ht="31.5" customHeight="1" x14ac:dyDescent="0.25">
      <c r="A56" s="2"/>
    </row>
    <row r="57" spans="1:1" ht="31.5" customHeight="1" x14ac:dyDescent="0.25">
      <c r="A57" s="2"/>
    </row>
    <row r="58" spans="1:1" ht="31.5" customHeight="1" x14ac:dyDescent="0.25">
      <c r="A58" s="2"/>
    </row>
    <row r="59" spans="1:1" ht="31.5" customHeight="1" x14ac:dyDescent="0.25">
      <c r="A59" s="2"/>
    </row>
    <row r="60" spans="1:1" ht="31.5" customHeight="1" x14ac:dyDescent="0.25">
      <c r="A60" s="2"/>
    </row>
    <row r="61" spans="1:1" ht="31.5" customHeight="1" x14ac:dyDescent="0.25">
      <c r="A61" s="2"/>
    </row>
  </sheetData>
  <mergeCells count="7">
    <mergeCell ref="H1:H2"/>
    <mergeCell ref="I1:I2"/>
    <mergeCell ref="J1:J2"/>
    <mergeCell ref="A1:A2"/>
    <mergeCell ref="B1:C1"/>
    <mergeCell ref="D1:E1"/>
    <mergeCell ref="F1:G1"/>
  </mergeCells>
  <printOptions horizontalCentered="1" headings="1"/>
  <pageMargins left="0.15748031496062992" right="0.15748031496062992" top="1.0629921259842521" bottom="0.55118110236220474" header="0.55118110236220474" footer="0.31496062992125984"/>
  <pageSetup paperSize="9" scale="63" orientation="portrait" r:id="rId1"/>
  <headerFooter alignWithMargins="0">
    <oddHeader>&amp;L&amp;"Times New Roman,Normál"&amp;12Kaposvár Megyei Jogú Város Önkormányzata&amp;C&amp;"Cambria,Félkövér"&amp;16Lakás-, nem lakás ingatlanok felújítása&amp;"Cambria,Normál"
&amp;R&amp;"Times New Roman,Normál" 6. a melléklet
az ...../2020.(...)önkormányzati rendelethez
(ezer Ft-ban)</oddHeader>
    <oddFooter>&amp;L&amp;"Times New Roman,Normál"Kaposvár, &amp;D&amp;C&amp;"Times New Roman,Normál"&amp;Z&amp;F/&amp;A    
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GVT 2019. LF</vt:lpstr>
      <vt:lpstr>'GVT 2019. LF'!Nyomtatási_cím</vt:lpstr>
      <vt:lpstr>'GVT 2019. LF'!Nyomtatási_terület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horvathlilla</dc:creator>
  <cp:lastModifiedBy>RaczneMaria</cp:lastModifiedBy>
  <cp:lastPrinted>2020-04-17T16:09:59Z</cp:lastPrinted>
  <dcterms:created xsi:type="dcterms:W3CDTF">2016-08-18T06:39:35Z</dcterms:created>
  <dcterms:modified xsi:type="dcterms:W3CDTF">2020-05-05T10:52:19Z</dcterms:modified>
</cp:coreProperties>
</file>