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eseimarta\Documents\2019\2019. I. RM\GVT táblák\"/>
    </mc:Choice>
  </mc:AlternateContent>
  <bookViews>
    <workbookView xWindow="0" yWindow="0" windowWidth="19200" windowHeight="11595"/>
  </bookViews>
  <sheets>
    <sheet name="GVT 2019. VF" sheetId="2" r:id="rId1"/>
  </sheets>
  <definedNames>
    <definedName name="_xlnm.Print_Titles" localSheetId="0">'GVT 2019. VF'!$1:$2</definedName>
    <definedName name="_xlnm.Print_Area" localSheetId="0">'GVT 2019. VF'!$A$1:$F$19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C18" i="2" l="1"/>
  <c r="C13" i="2"/>
  <c r="C9" i="2"/>
  <c r="C17" i="2"/>
  <c r="C16" i="2"/>
  <c r="C12" i="2"/>
  <c r="C8" i="2"/>
  <c r="C15" i="2"/>
  <c r="C11" i="2"/>
  <c r="C7" i="2"/>
  <c r="C14" i="2"/>
  <c r="C10" i="2"/>
  <c r="C6" i="2"/>
  <c r="D5" i="2" l="1"/>
  <c r="E5" i="2" s="1"/>
  <c r="D4" i="2"/>
  <c r="E4" i="2" s="1"/>
  <c r="C5" i="2" l="1"/>
  <c r="C4" i="2"/>
  <c r="B19" i="2" l="1"/>
  <c r="D19" i="2" l="1"/>
  <c r="E19" i="2" l="1"/>
  <c r="C19" i="2" l="1"/>
</calcChain>
</file>

<file path=xl/sharedStrings.xml><?xml version="1.0" encoding="utf-8"?>
<sst xmlns="http://schemas.openxmlformats.org/spreadsheetml/2006/main" count="23" uniqueCount="23">
  <si>
    <t>Megnevezés</t>
  </si>
  <si>
    <t>Pótigény ill. átcsop.</t>
  </si>
  <si>
    <t>Eltérés             ( +  -)</t>
  </si>
  <si>
    <t>Megjegyzés</t>
  </si>
  <si>
    <t>Kaposvár, I.számú szennyvíztelep területén légmegszakító cseréje</t>
  </si>
  <si>
    <t>Kaposvár, I. sz. vízműtelep 3. sz. kút melléfúrásos felújítása és műszaki ellenőrzés</t>
  </si>
  <si>
    <t>Garanciális visszatartások</t>
  </si>
  <si>
    <t>Garanciális visszatartások összesen</t>
  </si>
  <si>
    <t>Kaposvár, VI. vízmű III. pr. NÁ400 töltővezeték kiváltása VI/5új. és VI/7-8új. kcs-ok között</t>
  </si>
  <si>
    <t>Kaposvár elosztóhálózat: vízvezeték-rekonstrukciók (Kaposvár, Damjanich u, Rákóczi tér)</t>
  </si>
  <si>
    <t>Füredi u-i szennyvíz főgyűjtővezeték bélelése</t>
  </si>
  <si>
    <t>I. szennyvíztisztító-telepi beléptető rendszer felújítása 1 db elektromos kapuval, ill. infrás vagyonvédelmi rendszer kiépítése</t>
  </si>
  <si>
    <t>II. szennyvíztisztító-telep szociális épületének tetőfelújítása</t>
  </si>
  <si>
    <t>Kaposvár elosztóhálózat: ólom vízbekötések cseréje, 96 db</t>
  </si>
  <si>
    <t>Kaposvár, vízátemelők, 5 db új vezérlőszoftver, vezérlőpanel (VI. telep) és 5 db gázriasztó komplett elektronikai cseréje</t>
  </si>
  <si>
    <t>Kaposvár, víztermelő mű: búvárszivattyúk felújítása, 40 db</t>
  </si>
  <si>
    <t>Szennyvízszivattyú felújítása, 45 db/év</t>
  </si>
  <si>
    <t>1 db 75 kW és 1 db 11 kW teljesítményű légfúvó felújítása</t>
  </si>
  <si>
    <t>Toponár-Deseda átemelő ÜP bélelése és gépészeti felújítása</t>
  </si>
  <si>
    <t>Kaposvár, vezetékkiváltás a Virág - Keszthely u. sarkon, csomóponti rekonstrukció az Anna u -Szántó u sarkon, Liszt F u-i vízvezeték rekonstrukció (János u és Lórántffy Zs. Közötti szakaszon) - Vízműtelepek ph és redox szondák cseréje</t>
  </si>
  <si>
    <t>Kaposvár víztermelő mű: VI. vízmű Rákópuszta ivóvízátemelő védterületén gépház és víztároló medence felújítása</t>
  </si>
  <si>
    <t>2019.évi eredeti ei.</t>
  </si>
  <si>
    <t>2019. évi mód.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</si>
</sst>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3" fontId="3" fillId="0" borderId="0" xfId="0" applyNumberFormat="1" applyFont="1" applyFill="1" applyAlignment="1"/>
    <xf numFmtId="3" fontId="3" fillId="0" borderId="7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3" fontId="4" fillId="0" borderId="7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vertical="center" wrapText="1"/>
    </xf>
    <xf numFmtId="3" fontId="3" fillId="0" borderId="16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wrapText="1"/>
    </xf>
    <xf numFmtId="0" fontId="3" fillId="0" borderId="1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9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7" sqref="H17"/>
    </sheetView>
  </sheetViews>
  <sheetFormatPr defaultColWidth="9.140625" defaultRowHeight="15.75" x14ac:dyDescent="0.25"/>
  <cols>
    <col min="1" max="1" width="58.140625" style="1" customWidth="1"/>
    <col min="2" max="2" width="13" style="10" customWidth="1"/>
    <col min="3" max="3" width="14.140625" style="10" customWidth="1"/>
    <col min="4" max="4" width="12.7109375" style="10" customWidth="1"/>
    <col min="5" max="5" width="13.140625" style="10" customWidth="1"/>
    <col min="6" max="6" width="33.42578125" style="10" customWidth="1"/>
    <col min="7" max="7" width="13.140625" style="1" customWidth="1"/>
    <col min="8" max="8" width="15.140625" style="1" customWidth="1"/>
    <col min="9" max="9" width="12" style="1" customWidth="1"/>
    <col min="10" max="10" width="13.140625" style="1" customWidth="1"/>
    <col min="11" max="16384" width="9.140625" style="1"/>
  </cols>
  <sheetData>
    <row r="1" spans="1:10" ht="27.75" customHeight="1" x14ac:dyDescent="0.25">
      <c r="A1" s="20" t="s">
        <v>0</v>
      </c>
      <c r="B1" s="22" t="s">
        <v>21</v>
      </c>
      <c r="C1" s="24" t="s">
        <v>1</v>
      </c>
      <c r="D1" s="24" t="s">
        <v>22</v>
      </c>
      <c r="E1" s="24" t="s">
        <v>2</v>
      </c>
      <c r="F1" s="18" t="s">
        <v>3</v>
      </c>
      <c r="G1" s="16"/>
      <c r="H1" s="17"/>
      <c r="I1" s="17"/>
      <c r="J1" s="17"/>
    </row>
    <row r="2" spans="1:10" ht="49.5" customHeight="1" x14ac:dyDescent="0.25">
      <c r="A2" s="21"/>
      <c r="B2" s="23"/>
      <c r="C2" s="25"/>
      <c r="D2" s="25"/>
      <c r="E2" s="25"/>
      <c r="F2" s="19"/>
      <c r="G2" s="16"/>
      <c r="H2" s="17"/>
      <c r="I2" s="17"/>
      <c r="J2" s="17"/>
    </row>
    <row r="3" spans="1:10" s="5" customFormat="1" ht="31.5" customHeight="1" x14ac:dyDescent="0.25">
      <c r="A3" s="11" t="s">
        <v>6</v>
      </c>
      <c r="B3" s="3"/>
      <c r="C3" s="3"/>
      <c r="D3" s="3"/>
      <c r="E3" s="3"/>
      <c r="F3" s="4"/>
    </row>
    <row r="4" spans="1:10" s="5" customFormat="1" ht="31.5" x14ac:dyDescent="0.25">
      <c r="A4" s="2" t="s">
        <v>4</v>
      </c>
      <c r="B4" s="3">
        <v>0</v>
      </c>
      <c r="C4" s="3">
        <f t="shared" ref="C4:C18" si="0">D4-B4</f>
        <v>98</v>
      </c>
      <c r="D4" s="3">
        <f>2487-2389</f>
        <v>98</v>
      </c>
      <c r="E4" s="3">
        <f t="shared" ref="E4:E18" si="1">D4-B4</f>
        <v>98</v>
      </c>
      <c r="F4" s="4"/>
    </row>
    <row r="5" spans="1:10" s="5" customFormat="1" ht="31.5" x14ac:dyDescent="0.25">
      <c r="A5" s="2" t="s">
        <v>5</v>
      </c>
      <c r="B5" s="3">
        <v>0</v>
      </c>
      <c r="C5" s="3">
        <f t="shared" si="0"/>
        <v>1136</v>
      </c>
      <c r="D5" s="3">
        <f>23111-21975</f>
        <v>1136</v>
      </c>
      <c r="E5" s="3">
        <f t="shared" si="1"/>
        <v>1136</v>
      </c>
      <c r="F5" s="4"/>
    </row>
    <row r="6" spans="1:10" s="5" customFormat="1" ht="31.5" x14ac:dyDescent="0.25">
      <c r="A6" s="14" t="s">
        <v>8</v>
      </c>
      <c r="B6" s="3">
        <v>0</v>
      </c>
      <c r="C6" s="3">
        <f t="shared" si="0"/>
        <v>999</v>
      </c>
      <c r="D6" s="3">
        <v>999</v>
      </c>
      <c r="E6" s="3">
        <f t="shared" si="1"/>
        <v>999</v>
      </c>
      <c r="F6" s="4"/>
    </row>
    <row r="7" spans="1:10" s="5" customFormat="1" ht="31.5" x14ac:dyDescent="0.25">
      <c r="A7" s="14" t="s">
        <v>9</v>
      </c>
      <c r="B7" s="3">
        <v>0</v>
      </c>
      <c r="C7" s="3">
        <f t="shared" si="0"/>
        <v>2339</v>
      </c>
      <c r="D7" s="3">
        <v>2339</v>
      </c>
      <c r="E7" s="3">
        <f t="shared" si="1"/>
        <v>2339</v>
      </c>
      <c r="F7" s="4"/>
    </row>
    <row r="8" spans="1:10" s="5" customFormat="1" x14ac:dyDescent="0.25">
      <c r="A8" s="14" t="s">
        <v>10</v>
      </c>
      <c r="B8" s="3">
        <v>0</v>
      </c>
      <c r="C8" s="3">
        <f t="shared" si="0"/>
        <v>2293</v>
      </c>
      <c r="D8" s="3">
        <v>2293</v>
      </c>
      <c r="E8" s="3">
        <f t="shared" si="1"/>
        <v>2293</v>
      </c>
      <c r="F8" s="4"/>
    </row>
    <row r="9" spans="1:10" s="5" customFormat="1" ht="31.5" x14ac:dyDescent="0.25">
      <c r="A9" s="14" t="s">
        <v>11</v>
      </c>
      <c r="B9" s="3">
        <v>0</v>
      </c>
      <c r="C9" s="3">
        <f t="shared" si="0"/>
        <v>180</v>
      </c>
      <c r="D9" s="3">
        <v>180</v>
      </c>
      <c r="E9" s="3">
        <f t="shared" si="1"/>
        <v>180</v>
      </c>
      <c r="F9" s="4"/>
    </row>
    <row r="10" spans="1:10" s="5" customFormat="1" x14ac:dyDescent="0.25">
      <c r="A10" s="14" t="s">
        <v>12</v>
      </c>
      <c r="B10" s="3">
        <v>0</v>
      </c>
      <c r="C10" s="3">
        <f t="shared" si="0"/>
        <v>17</v>
      </c>
      <c r="D10" s="3">
        <v>17</v>
      </c>
      <c r="E10" s="3">
        <f t="shared" si="1"/>
        <v>17</v>
      </c>
      <c r="F10" s="4"/>
    </row>
    <row r="11" spans="1:10" s="5" customFormat="1" x14ac:dyDescent="0.25">
      <c r="A11" s="13" t="s">
        <v>13</v>
      </c>
      <c r="B11" s="3">
        <v>0</v>
      </c>
      <c r="C11" s="3">
        <f t="shared" si="0"/>
        <v>408</v>
      </c>
      <c r="D11" s="3">
        <v>408</v>
      </c>
      <c r="E11" s="3">
        <f t="shared" si="1"/>
        <v>408</v>
      </c>
      <c r="F11" s="4"/>
    </row>
    <row r="12" spans="1:10" s="5" customFormat="1" ht="31.5" x14ac:dyDescent="0.25">
      <c r="A12" s="13" t="s">
        <v>14</v>
      </c>
      <c r="B12" s="3">
        <v>0</v>
      </c>
      <c r="C12" s="3">
        <f t="shared" si="0"/>
        <v>30</v>
      </c>
      <c r="D12" s="3">
        <v>30</v>
      </c>
      <c r="E12" s="3">
        <f t="shared" si="1"/>
        <v>30</v>
      </c>
      <c r="F12" s="4"/>
    </row>
    <row r="13" spans="1:10" s="5" customFormat="1" x14ac:dyDescent="0.25">
      <c r="A13" s="13" t="s">
        <v>15</v>
      </c>
      <c r="B13" s="3">
        <v>0</v>
      </c>
      <c r="C13" s="3">
        <f t="shared" si="0"/>
        <v>600</v>
      </c>
      <c r="D13" s="3">
        <v>600</v>
      </c>
      <c r="E13" s="3">
        <f t="shared" si="1"/>
        <v>600</v>
      </c>
      <c r="F13" s="4"/>
    </row>
    <row r="14" spans="1:10" s="5" customFormat="1" x14ac:dyDescent="0.25">
      <c r="A14" s="13" t="s">
        <v>16</v>
      </c>
      <c r="B14" s="3">
        <v>0</v>
      </c>
      <c r="C14" s="3">
        <f t="shared" si="0"/>
        <v>840</v>
      </c>
      <c r="D14" s="3">
        <v>840</v>
      </c>
      <c r="E14" s="3">
        <f t="shared" si="1"/>
        <v>840</v>
      </c>
      <c r="F14" s="4"/>
    </row>
    <row r="15" spans="1:10" s="5" customFormat="1" x14ac:dyDescent="0.25">
      <c r="A15" s="13" t="s">
        <v>17</v>
      </c>
      <c r="B15" s="3">
        <v>0</v>
      </c>
      <c r="C15" s="3">
        <f t="shared" si="0"/>
        <v>59</v>
      </c>
      <c r="D15" s="3">
        <v>59</v>
      </c>
      <c r="E15" s="3">
        <f t="shared" si="1"/>
        <v>59</v>
      </c>
      <c r="F15" s="4"/>
    </row>
    <row r="16" spans="1:10" s="5" customFormat="1" x14ac:dyDescent="0.25">
      <c r="A16" s="13" t="s">
        <v>18</v>
      </c>
      <c r="B16" s="3">
        <v>0</v>
      </c>
      <c r="C16" s="3">
        <f t="shared" si="0"/>
        <v>288</v>
      </c>
      <c r="D16" s="3">
        <v>288</v>
      </c>
      <c r="E16" s="3">
        <f t="shared" si="1"/>
        <v>288</v>
      </c>
      <c r="F16" s="4"/>
    </row>
    <row r="17" spans="1:11" s="5" customFormat="1" ht="63" x14ac:dyDescent="0.25">
      <c r="A17" s="13" t="s">
        <v>19</v>
      </c>
      <c r="B17" s="3">
        <v>0</v>
      </c>
      <c r="C17" s="3">
        <f t="shared" si="0"/>
        <v>65</v>
      </c>
      <c r="D17" s="3">
        <v>65</v>
      </c>
      <c r="E17" s="3">
        <f t="shared" si="1"/>
        <v>65</v>
      </c>
      <c r="F17" s="4"/>
    </row>
    <row r="18" spans="1:11" s="5" customFormat="1" ht="31.5" x14ac:dyDescent="0.25">
      <c r="A18" s="15" t="s">
        <v>20</v>
      </c>
      <c r="B18" s="3">
        <v>0</v>
      </c>
      <c r="C18" s="3">
        <f t="shared" si="0"/>
        <v>250</v>
      </c>
      <c r="D18" s="3">
        <v>250</v>
      </c>
      <c r="E18" s="3">
        <f t="shared" si="1"/>
        <v>250</v>
      </c>
      <c r="F18" s="6"/>
    </row>
    <row r="19" spans="1:11" s="5" customFormat="1" ht="24" customHeight="1" x14ac:dyDescent="0.25">
      <c r="A19" s="7" t="s">
        <v>7</v>
      </c>
      <c r="B19" s="8">
        <f>SUM(B3:B18)</f>
        <v>0</v>
      </c>
      <c r="C19" s="9">
        <f>SUM(C3:C18)</f>
        <v>9602</v>
      </c>
      <c r="D19" s="8">
        <f>SUM(D3:D18)</f>
        <v>9602</v>
      </c>
      <c r="E19" s="8">
        <f>SUM(E3:E18)</f>
        <v>9602</v>
      </c>
      <c r="F19" s="6"/>
      <c r="G19" s="12"/>
      <c r="H19" s="12"/>
      <c r="I19" s="12"/>
      <c r="J19" s="12"/>
      <c r="K19" s="12"/>
    </row>
  </sheetData>
  <mergeCells count="10"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F1:F2"/>
  </mergeCells>
  <printOptions horizontalCentered="1" headings="1"/>
  <pageMargins left="0.15748031496062992" right="0.15748031496062992" top="1.0629921259842521" bottom="0.55118110236220474" header="0.55118110236220474" footer="0.31496062992125984"/>
  <pageSetup paperSize="9" scale="55" orientation="portrait" r:id="rId1"/>
  <headerFooter alignWithMargins="0">
    <oddHeader xml:space="preserve">&amp;L&amp;"Times New Roman,Normál"&amp;12Kaposvár Megyei Jogú Város Önk.&amp;C&amp;"Times New Roman,Félkövér"&amp;16Víziközmű felújítások&amp;"Arial CE,Normál"&amp;10
&amp;R&amp;"Times New Roman,Normál" 8. a melléklet
.../2019.(.....) önkormányzati rendelethez
(ezer Ft-ban)&amp;"ti,Normál"&amp;8
</oddHeader>
    <oddFooter>&amp;L&amp;"Times New Roman,Normál"Kaposvár, &amp;D&amp;C&amp;"Times New Roman,Normál"&amp;Z&amp;F/&amp;A   Kenesei Márta&amp;R&amp;"Times New Roman,Normál"&amp;P/&amp;N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GVT 2019. VF</vt:lpstr>
      <vt:lpstr>'GVT 2019. VF'!Nyomtatási_cím</vt:lpstr>
      <vt:lpstr>'GVT 2019. VF'!Nyomtatási_terület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horvathlilla</dc:creator>
  <cp:lastModifiedBy>keneseimarta</cp:lastModifiedBy>
  <cp:lastPrinted>2019-03-07T09:37:01Z</cp:lastPrinted>
  <dcterms:created xsi:type="dcterms:W3CDTF">2016-08-18T06:43:05Z</dcterms:created>
  <dcterms:modified xsi:type="dcterms:W3CDTF">2019-03-07T10:07:32Z</dcterms:modified>
</cp:coreProperties>
</file>