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irhato\Gazdasági Ig\2016\2016. június 9. kgy\"/>
    </mc:Choice>
  </mc:AlternateContent>
  <bookViews>
    <workbookView xWindow="0" yWindow="0" windowWidth="15330" windowHeight="7680" tabRatio="599"/>
  </bookViews>
  <sheets>
    <sheet name="3.2.Közfoglalkozt" sheetId="207" r:id="rId1"/>
    <sheet name="4.c.1.átcsop.igény" sheetId="170" state="hidden" r:id="rId2"/>
  </sheets>
  <definedNames>
    <definedName name="_xlnm.Print_Titles" localSheetId="0">'3.2.Közfoglalkozt'!$1:$5</definedName>
    <definedName name="_xlnm.Print_Titles" localSheetId="1">'4.c.1.átcsop.igény'!$A:$K,'4.c.1.átcsop.igény'!$1:$5</definedName>
    <definedName name="_xlnm.Print_Area" localSheetId="0">'3.2.Közfoglalkozt'!$A$1:$J$19</definedName>
    <definedName name="_xlnm.Print_Area" localSheetId="1">'4.c.1.átcsop.igény'!$A$1:$AT$34</definedName>
  </definedNames>
  <calcPr calcId="152511"/>
</workbook>
</file>

<file path=xl/calcChain.xml><?xml version="1.0" encoding="utf-8"?>
<calcChain xmlns="http://schemas.openxmlformats.org/spreadsheetml/2006/main">
  <c r="AT34" i="170" l="1"/>
  <c r="AS34" i="170"/>
  <c r="AR34" i="170"/>
  <c r="AQ34" i="170"/>
  <c r="AP34" i="170"/>
  <c r="AO34" i="170"/>
  <c r="AN34" i="170"/>
  <c r="AA34" i="170"/>
  <c r="Z34" i="170"/>
  <c r="Y34" i="170"/>
  <c r="X34" i="170"/>
  <c r="W34" i="170"/>
  <c r="V34" i="170"/>
  <c r="U34" i="170"/>
  <c r="T34" i="170"/>
  <c r="S34" i="170"/>
  <c r="R34" i="170"/>
  <c r="Q34" i="170"/>
  <c r="P34" i="170"/>
  <c r="O34" i="170"/>
  <c r="N34" i="170"/>
  <c r="M34" i="170"/>
  <c r="L34" i="170"/>
  <c r="F34" i="170"/>
  <c r="E34" i="170"/>
  <c r="AT33" i="170"/>
  <c r="AR33" i="170"/>
  <c r="AP33" i="170"/>
  <c r="AO33" i="170"/>
  <c r="AN33" i="170"/>
  <c r="Z33" i="170"/>
  <c r="AT32" i="170"/>
  <c r="AR32" i="170"/>
  <c r="AP32" i="170"/>
  <c r="AO32" i="170"/>
  <c r="AN32" i="170"/>
  <c r="Z32" i="170"/>
  <c r="AT31" i="170"/>
  <c r="AR31" i="170"/>
  <c r="AP31" i="170"/>
  <c r="AO31" i="170"/>
  <c r="AN31" i="170"/>
  <c r="Z31" i="170"/>
  <c r="AT30" i="170"/>
  <c r="AR30" i="170"/>
  <c r="AP30" i="170"/>
  <c r="AO30" i="170"/>
  <c r="AN30" i="170"/>
  <c r="Z30" i="170"/>
  <c r="AT29" i="170"/>
  <c r="AR29" i="170"/>
  <c r="AP29" i="170"/>
  <c r="AO29" i="170"/>
  <c r="AN29" i="170"/>
  <c r="Z29" i="170"/>
  <c r="AT28" i="170"/>
  <c r="AR28" i="170"/>
  <c r="AP28" i="170"/>
  <c r="AO28" i="170"/>
  <c r="AN28" i="170"/>
  <c r="Z28" i="170"/>
  <c r="AT27" i="170"/>
  <c r="AR27" i="170"/>
  <c r="AP27" i="170"/>
  <c r="AO27" i="170"/>
  <c r="AN27" i="170"/>
  <c r="Z27" i="170"/>
  <c r="AT26" i="170"/>
  <c r="AR26" i="170"/>
  <c r="AP26" i="170"/>
  <c r="AO26" i="170"/>
  <c r="AN26" i="170"/>
  <c r="Z26" i="170"/>
  <c r="AT25" i="170"/>
  <c r="AR25" i="170"/>
  <c r="AP25" i="170"/>
  <c r="AO25" i="170"/>
  <c r="AN25" i="170"/>
  <c r="Z25" i="170"/>
  <c r="AT24" i="170"/>
  <c r="AR24" i="170"/>
  <c r="AP24" i="170"/>
  <c r="AO24" i="170"/>
  <c r="AN24" i="170"/>
  <c r="Z24" i="170"/>
  <c r="AT23" i="170"/>
  <c r="AR23" i="170"/>
  <c r="AP23" i="170"/>
  <c r="AO23" i="170"/>
  <c r="AN23" i="170"/>
  <c r="Z23" i="170"/>
  <c r="AT22" i="170"/>
  <c r="AR22" i="170"/>
  <c r="AP22" i="170"/>
  <c r="AO22" i="170"/>
  <c r="AN22" i="170"/>
  <c r="Z22" i="170"/>
  <c r="AT21" i="170"/>
  <c r="AR21" i="170"/>
  <c r="AP21" i="170"/>
  <c r="AO21" i="170"/>
  <c r="AN21" i="170"/>
  <c r="Z21" i="170"/>
  <c r="AT20" i="170"/>
  <c r="AR20" i="170"/>
  <c r="AP20" i="170"/>
  <c r="AO20" i="170"/>
  <c r="AN20" i="170"/>
  <c r="Z20" i="170"/>
  <c r="AT19" i="170"/>
  <c r="AR19" i="170"/>
  <c r="AP19" i="170"/>
  <c r="AO19" i="170"/>
  <c r="AN19" i="170"/>
  <c r="Z19" i="170"/>
  <c r="AT18" i="170"/>
  <c r="AR18" i="170"/>
  <c r="AP18" i="170"/>
  <c r="AO18" i="170"/>
  <c r="AN18" i="170"/>
  <c r="Z18" i="170"/>
  <c r="AT17" i="170"/>
  <c r="AR17" i="170"/>
  <c r="AP17" i="170"/>
  <c r="AO17" i="170"/>
  <c r="AN17" i="170"/>
  <c r="Z17" i="170"/>
  <c r="AT16" i="170"/>
  <c r="AR16" i="170"/>
  <c r="AP16" i="170"/>
  <c r="AO16" i="170"/>
  <c r="AN16" i="170"/>
  <c r="Z16" i="170"/>
  <c r="AT15" i="170"/>
  <c r="AR15" i="170"/>
  <c r="AP15" i="170"/>
  <c r="AO15" i="170"/>
  <c r="AN15" i="170"/>
  <c r="Z15" i="170"/>
  <c r="AT14" i="170"/>
  <c r="AR14" i="170"/>
  <c r="AP14" i="170"/>
  <c r="AO14" i="170"/>
  <c r="AN14" i="170"/>
  <c r="Z14" i="170"/>
  <c r="AT13" i="170"/>
  <c r="AR13" i="170"/>
  <c r="AP13" i="170"/>
  <c r="AO13" i="170"/>
  <c r="AN13" i="170"/>
  <c r="Z13" i="170"/>
  <c r="AT12" i="170"/>
  <c r="AR12" i="170"/>
  <c r="AP12" i="170"/>
  <c r="AO12" i="170"/>
  <c r="AN12" i="170"/>
  <c r="Z12" i="170"/>
  <c r="AT11" i="170"/>
  <c r="AR11" i="170"/>
  <c r="AP11" i="170"/>
  <c r="AO11" i="170"/>
  <c r="AN11" i="170"/>
  <c r="Z11" i="170"/>
  <c r="AT10" i="170"/>
  <c r="AR10" i="170"/>
  <c r="AP10" i="170"/>
  <c r="AO10" i="170"/>
  <c r="AN10" i="170"/>
  <c r="Z10" i="170"/>
  <c r="AT9" i="170"/>
  <c r="AR9" i="170"/>
  <c r="AP9" i="170"/>
  <c r="AO9" i="170"/>
  <c r="AN9" i="170"/>
  <c r="Z9" i="170"/>
  <c r="AT8" i="170"/>
  <c r="AR8" i="170"/>
  <c r="AP8" i="170"/>
  <c r="AO8" i="170"/>
  <c r="AN8" i="170"/>
  <c r="Z8" i="170"/>
  <c r="AT7" i="170"/>
  <c r="AR7" i="170"/>
  <c r="AP7" i="170"/>
  <c r="AO7" i="170"/>
  <c r="AN7" i="170"/>
  <c r="Z7" i="170"/>
  <c r="AT6" i="170"/>
  <c r="AR6" i="170"/>
  <c r="AP6" i="170"/>
  <c r="AO6" i="170"/>
  <c r="AN6" i="170"/>
  <c r="Z6" i="170"/>
  <c r="F4" i="170"/>
  <c r="E4" i="170"/>
</calcChain>
</file>

<file path=xl/sharedStrings.xml><?xml version="1.0" encoding="utf-8"?>
<sst xmlns="http://schemas.openxmlformats.org/spreadsheetml/2006/main" count="201" uniqueCount="149">
  <si>
    <t>1.</t>
  </si>
  <si>
    <t>juttatás</t>
  </si>
  <si>
    <t>Dologi</t>
  </si>
  <si>
    <t>Felújítás</t>
  </si>
  <si>
    <t>szám</t>
  </si>
  <si>
    <t>sz.</t>
  </si>
  <si>
    <t xml:space="preserve"> </t>
  </si>
  <si>
    <t>pénzm.</t>
  </si>
  <si>
    <t>Cím</t>
  </si>
  <si>
    <t>Városgondnokság</t>
  </si>
  <si>
    <t>10.</t>
  </si>
  <si>
    <t>11.</t>
  </si>
  <si>
    <t>12.</t>
  </si>
  <si>
    <t>13.</t>
  </si>
  <si>
    <t>I.</t>
  </si>
  <si>
    <t>II.</t>
  </si>
  <si>
    <t>VI.</t>
  </si>
  <si>
    <t>V.</t>
  </si>
  <si>
    <t>01.</t>
  </si>
  <si>
    <t>előirányzat</t>
  </si>
  <si>
    <t>Cím és alcím megnevezése</t>
  </si>
  <si>
    <t>(+,-)</t>
  </si>
  <si>
    <t>Felhalm.</t>
  </si>
  <si>
    <t>áfá-val</t>
  </si>
  <si>
    <t>2.</t>
  </si>
  <si>
    <t>3.</t>
  </si>
  <si>
    <t>6.</t>
  </si>
  <si>
    <t>8.</t>
  </si>
  <si>
    <t>4.</t>
  </si>
  <si>
    <t>5.</t>
  </si>
  <si>
    <t>7.</t>
  </si>
  <si>
    <t>megnevezés</t>
  </si>
  <si>
    <t>H.</t>
  </si>
  <si>
    <t>K</t>
  </si>
  <si>
    <t>Ö</t>
  </si>
  <si>
    <t>R</t>
  </si>
  <si>
    <t>KIADÁS</t>
  </si>
  <si>
    <t>ÖSSZESEN</t>
  </si>
  <si>
    <t>BEVÉTEL</t>
  </si>
  <si>
    <t>Intézményi és önkormányzati forrás</t>
  </si>
  <si>
    <t>Előirányzat-napló</t>
  </si>
  <si>
    <t>NYILV.SZÁM</t>
  </si>
  <si>
    <t>Önállóan</t>
  </si>
  <si>
    <t>működő</t>
  </si>
  <si>
    <t>műk.pm.</t>
  </si>
  <si>
    <t>L</t>
  </si>
  <si>
    <t>és önállóan</t>
  </si>
  <si>
    <t>Önállóan működő és gazdálkodó és</t>
  </si>
  <si>
    <t>önállóan működő költségvetési szervek</t>
  </si>
  <si>
    <t xml:space="preserve">Petőfi Központi Óvoda </t>
  </si>
  <si>
    <t xml:space="preserve">Rét u. Központi Óvoda </t>
  </si>
  <si>
    <t xml:space="preserve">Bajcsy Zs.u.Központi Óvoda </t>
  </si>
  <si>
    <t xml:space="preserve">Tar Cs.Központi Óvoda </t>
  </si>
  <si>
    <t xml:space="preserve">Nemzetőr sori Központi Óvoda </t>
  </si>
  <si>
    <t>2011.év</t>
  </si>
  <si>
    <t>támogatás</t>
  </si>
  <si>
    <t>fő</t>
  </si>
  <si>
    <t>kiadás</t>
  </si>
  <si>
    <t>dátuma</t>
  </si>
  <si>
    <t>C</t>
  </si>
  <si>
    <t>működő és</t>
  </si>
  <si>
    <t>gazdálkodó</t>
  </si>
  <si>
    <t>Önkorm.</t>
  </si>
  <si>
    <t>Nyiv.</t>
  </si>
  <si>
    <t>vétel</t>
  </si>
  <si>
    <t>Nyilv.</t>
  </si>
  <si>
    <t>sor-</t>
  </si>
  <si>
    <t>é</t>
  </si>
  <si>
    <t>Szeméyi</t>
  </si>
  <si>
    <t>Munk.</t>
  </si>
  <si>
    <t>terhelő</t>
  </si>
  <si>
    <t>járulékok</t>
  </si>
  <si>
    <t>és egyéb</t>
  </si>
  <si>
    <t>folyó</t>
  </si>
  <si>
    <t>4.1</t>
  </si>
  <si>
    <t>Támog.</t>
  </si>
  <si>
    <t>ért.műk.</t>
  </si>
  <si>
    <t>4.2</t>
  </si>
  <si>
    <t>Műk.c.</t>
  </si>
  <si>
    <t>átadás</t>
  </si>
  <si>
    <t>áh.kívül</t>
  </si>
  <si>
    <t>4.3</t>
  </si>
  <si>
    <t>Társad.</t>
  </si>
  <si>
    <t>és szoc.p</t>
  </si>
  <si>
    <t>juttatások</t>
  </si>
  <si>
    <t>4.4.1</t>
  </si>
  <si>
    <t>Előző évi</t>
  </si>
  <si>
    <t>Ellátottak</t>
  </si>
  <si>
    <t>pénzb.</t>
  </si>
  <si>
    <t>juttatásai</t>
  </si>
  <si>
    <r>
      <t xml:space="preserve">Kiemelt előirányzatok  </t>
    </r>
    <r>
      <rPr>
        <b/>
        <sz val="9"/>
        <rFont val="Wingdings 3"/>
        <family val="1"/>
        <charset val="2"/>
      </rPr>
      <t>Æ</t>
    </r>
  </si>
  <si>
    <t>Beruh.</t>
  </si>
  <si>
    <t>kiadások</t>
  </si>
  <si>
    <t>ért.felh.</t>
  </si>
  <si>
    <t>3.1</t>
  </si>
  <si>
    <t>áh-n kívül</t>
  </si>
  <si>
    <t>3.2</t>
  </si>
  <si>
    <t>felh.pm.</t>
  </si>
  <si>
    <t>3.3.1</t>
  </si>
  <si>
    <t>IV.</t>
  </si>
  <si>
    <t>Tervezett</t>
  </si>
  <si>
    <t>várható</t>
  </si>
  <si>
    <r>
      <t xml:space="preserve">Kiadási és bevételi csoportok </t>
    </r>
    <r>
      <rPr>
        <b/>
        <sz val="9"/>
        <rFont val="Wingdings 3"/>
        <family val="1"/>
        <charset val="2"/>
      </rPr>
      <t>Æ</t>
    </r>
  </si>
  <si>
    <t>A.</t>
  </si>
  <si>
    <t>ÖSSZES</t>
  </si>
  <si>
    <t>t</t>
  </si>
  <si>
    <t>1.1</t>
  </si>
  <si>
    <t>1.2</t>
  </si>
  <si>
    <t>Irányító</t>
  </si>
  <si>
    <t>szervtől</t>
  </si>
  <si>
    <t>Működés</t>
  </si>
  <si>
    <t>célú</t>
  </si>
  <si>
    <t>pénzm.ig.</t>
  </si>
  <si>
    <t>B.</t>
  </si>
  <si>
    <t>pénzmar.</t>
  </si>
  <si>
    <t>igénybev.</t>
  </si>
  <si>
    <t>2.1</t>
  </si>
  <si>
    <t>Önk.Céltart.ból</t>
  </si>
  <si>
    <t>és egyéb átcs.</t>
  </si>
  <si>
    <t>Önk.bev.ből</t>
  </si>
  <si>
    <t>és int.bev.ből</t>
  </si>
  <si>
    <t>ÖSSZESEN- NAPLÓ</t>
  </si>
  <si>
    <t>SZ</t>
  </si>
  <si>
    <t>Í</t>
  </si>
  <si>
    <t>M</t>
  </si>
  <si>
    <t>határozat</t>
  </si>
  <si>
    <t>hivatk.sz</t>
  </si>
  <si>
    <t>9.</t>
  </si>
  <si>
    <t>Együd Á.Kulturális Központ</t>
  </si>
  <si>
    <t xml:space="preserve">Festetics K.Központi Óvoda </t>
  </si>
  <si>
    <t>Eltérés</t>
  </si>
  <si>
    <t>Megjegyzés</t>
  </si>
  <si>
    <t>1251. Intézményi gazdálkodás szektor</t>
  </si>
  <si>
    <t>Összesen</t>
  </si>
  <si>
    <t>Sportközpont és Sportiskola</t>
  </si>
  <si>
    <t>Polgármesteri Hivatal</t>
  </si>
  <si>
    <t>új előirányzat</t>
  </si>
  <si>
    <t xml:space="preserve">Rippl-Rónai Megyei Hatókörű Városi Múzeum </t>
  </si>
  <si>
    <t>Takács Gyula Megyei és Városi Könyvtár</t>
  </si>
  <si>
    <t>Modósított</t>
  </si>
  <si>
    <t>Közfoglalkoztatottak      álláshelye éves 8 órásra átszámolva</t>
  </si>
  <si>
    <t>dec. 31.-ig</t>
  </si>
  <si>
    <t>6 órás</t>
  </si>
  <si>
    <t xml:space="preserve">Start </t>
  </si>
  <si>
    <t>munka</t>
  </si>
  <si>
    <t>Tájékoztató adat: Közfoglalkoztatottak létszáma</t>
  </si>
  <si>
    <t>10.=7.+8.+9.</t>
  </si>
  <si>
    <t>2014.ÉV</t>
  </si>
  <si>
    <t>Kaposvári Humánszolgáltatási Godndnokság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</si>
</sst>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F_t_-;\-* #,##0.00\ _F_t_-;_-* &quot;-&quot;??\ _F_t_-;_-@_-"/>
  </numFmts>
  <fonts count="21" x14ac:knownFonts="1">
    <font>
      <sz val="10"/>
      <name val="Arial CE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sz val="8"/>
      <name val="Arial CE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9"/>
      <name val="Times New Roman CE"/>
      <family val="1"/>
      <charset val="238"/>
    </font>
    <font>
      <b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9"/>
      <name val="Times New Roman CE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2"/>
      <charset val="238"/>
    </font>
    <font>
      <b/>
      <sz val="9"/>
      <name val="Wingdings 3"/>
      <family val="1"/>
      <charset val="2"/>
    </font>
    <font>
      <b/>
      <sz val="12"/>
      <name val="Times New Roman CE"/>
      <family val="1"/>
      <charset val="238"/>
    </font>
    <font>
      <b/>
      <sz val="12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4" fillId="0" borderId="0"/>
    <xf numFmtId="0" fontId="14" fillId="0" borderId="0"/>
    <xf numFmtId="0" fontId="15" fillId="0" borderId="0"/>
    <xf numFmtId="0" fontId="17" fillId="0" borderId="0"/>
    <xf numFmtId="43" fontId="14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0" applyFont="1"/>
    <xf numFmtId="3" fontId="2" fillId="0" borderId="1" xfId="0" applyNumberFormat="1" applyFont="1" applyBorder="1" applyAlignment="1">
      <alignment horizontal="right"/>
    </xf>
    <xf numFmtId="0" fontId="6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0" xfId="0" applyFont="1" applyFill="1"/>
    <xf numFmtId="0" fontId="1" fillId="0" borderId="0" xfId="0" applyFont="1" applyFill="1"/>
    <xf numFmtId="3" fontId="6" fillId="11" borderId="1" xfId="0" applyNumberFormat="1" applyFont="1" applyFill="1" applyBorder="1" applyAlignment="1">
      <alignment horizontal="center"/>
    </xf>
    <xf numFmtId="3" fontId="5" fillId="0" borderId="4" xfId="0" applyNumberFormat="1" applyFont="1" applyFill="1" applyBorder="1"/>
    <xf numFmtId="3" fontId="1" fillId="0" borderId="0" xfId="0" applyNumberFormat="1" applyFont="1" applyFill="1"/>
    <xf numFmtId="3" fontId="6" fillId="5" borderId="1" xfId="0" applyNumberFormat="1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left"/>
    </xf>
    <xf numFmtId="0" fontId="13" fillId="5" borderId="2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left"/>
    </xf>
    <xf numFmtId="0" fontId="13" fillId="5" borderId="3" xfId="0" applyFont="1" applyFill="1" applyBorder="1" applyAlignment="1">
      <alignment horizontal="left"/>
    </xf>
    <xf numFmtId="0" fontId="9" fillId="5" borderId="4" xfId="0" applyFont="1" applyFill="1" applyBorder="1" applyAlignment="1">
      <alignment horizontal="center"/>
    </xf>
    <xf numFmtId="49" fontId="6" fillId="6" borderId="4" xfId="0" applyNumberFormat="1" applyFont="1" applyFill="1" applyBorder="1" applyAlignment="1">
      <alignment horizontal="center"/>
    </xf>
    <xf numFmtId="49" fontId="6" fillId="3" borderId="4" xfId="0" applyNumberFormat="1" applyFont="1" applyFill="1" applyBorder="1" applyAlignment="1">
      <alignment horizontal="center"/>
    </xf>
    <xf numFmtId="3" fontId="6" fillId="4" borderId="1" xfId="0" applyNumberFormat="1" applyFont="1" applyFill="1" applyBorder="1" applyAlignment="1">
      <alignment horizontal="center"/>
    </xf>
    <xf numFmtId="49" fontId="6" fillId="9" borderId="4" xfId="0" applyNumberFormat="1" applyFont="1" applyFill="1" applyBorder="1" applyAlignment="1">
      <alignment horizontal="center"/>
    </xf>
    <xf numFmtId="49" fontId="6" fillId="8" borderId="4" xfId="0" applyNumberFormat="1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3" fillId="11" borderId="1" xfId="0" applyFont="1" applyFill="1" applyBorder="1" applyAlignment="1">
      <alignment horizontal="center"/>
    </xf>
    <xf numFmtId="0" fontId="9" fillId="11" borderId="1" xfId="0" applyFont="1" applyFill="1" applyBorder="1"/>
    <xf numFmtId="49" fontId="6" fillId="11" borderId="4" xfId="0" applyNumberFormat="1" applyFont="1" applyFill="1" applyBorder="1" applyAlignment="1">
      <alignment horizontal="center"/>
    </xf>
    <xf numFmtId="3" fontId="6" fillId="10" borderId="1" xfId="0" applyNumberFormat="1" applyFont="1" applyFill="1" applyBorder="1" applyAlignment="1">
      <alignment horizontal="center"/>
    </xf>
    <xf numFmtId="49" fontId="6" fillId="7" borderId="4" xfId="0" applyNumberFormat="1" applyFont="1" applyFill="1" applyBorder="1" applyAlignment="1">
      <alignment horizontal="center"/>
    </xf>
    <xf numFmtId="0" fontId="13" fillId="5" borderId="12" xfId="0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/>
    </xf>
    <xf numFmtId="0" fontId="13" fillId="5" borderId="6" xfId="0" applyFont="1" applyFill="1" applyBorder="1" applyAlignment="1">
      <alignment horizontal="center"/>
    </xf>
    <xf numFmtId="49" fontId="6" fillId="10" borderId="4" xfId="0" applyNumberFormat="1" applyFont="1" applyFill="1" applyBorder="1" applyAlignment="1">
      <alignment horizontal="center"/>
    </xf>
    <xf numFmtId="3" fontId="6" fillId="3" borderId="1" xfId="0" applyNumberFormat="1" applyFont="1" applyFill="1" applyBorder="1" applyAlignment="1">
      <alignment horizontal="center"/>
    </xf>
    <xf numFmtId="3" fontId="2" fillId="0" borderId="1" xfId="0" applyNumberFormat="1" applyFont="1" applyBorder="1" applyAlignment="1" applyProtection="1">
      <alignment horizontal="right"/>
    </xf>
    <xf numFmtId="3" fontId="8" fillId="0" borderId="1" xfId="0" applyNumberFormat="1" applyFont="1" applyFill="1" applyBorder="1" applyAlignment="1" applyProtection="1">
      <alignment horizontal="right"/>
    </xf>
    <xf numFmtId="3" fontId="8" fillId="0" borderId="1" xfId="0" applyNumberFormat="1" applyFont="1" applyBorder="1" applyAlignment="1" applyProtection="1">
      <alignment horizontal="right"/>
    </xf>
    <xf numFmtId="3" fontId="2" fillId="0" borderId="4" xfId="0" applyNumberFormat="1" applyFont="1" applyBorder="1" applyAlignment="1" applyProtection="1">
      <alignment horizontal="right"/>
    </xf>
    <xf numFmtId="3" fontId="8" fillId="0" borderId="4" xfId="0" applyNumberFormat="1" applyFont="1" applyBorder="1" applyAlignment="1" applyProtection="1">
      <alignment horizontal="right"/>
    </xf>
    <xf numFmtId="3" fontId="2" fillId="0" borderId="4" xfId="0" applyNumberFormat="1" applyFont="1" applyBorder="1" applyAlignment="1">
      <alignment horizontal="right"/>
    </xf>
    <xf numFmtId="3" fontId="8" fillId="0" borderId="4" xfId="0" applyNumberFormat="1" applyFont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3" fontId="6" fillId="4" borderId="3" xfId="0" applyNumberFormat="1" applyFont="1" applyFill="1" applyBorder="1" applyAlignment="1">
      <alignment horizontal="center"/>
    </xf>
    <xf numFmtId="0" fontId="7" fillId="12" borderId="2" xfId="0" applyFont="1" applyFill="1" applyBorder="1" applyAlignment="1">
      <alignment horizontal="center"/>
    </xf>
    <xf numFmtId="0" fontId="7" fillId="12" borderId="1" xfId="0" applyFont="1" applyFill="1" applyBorder="1" applyAlignment="1">
      <alignment horizontal="center"/>
    </xf>
    <xf numFmtId="0" fontId="7" fillId="12" borderId="3" xfId="0" applyFont="1" applyFill="1" applyBorder="1" applyAlignment="1">
      <alignment horizontal="center"/>
    </xf>
    <xf numFmtId="0" fontId="6" fillId="11" borderId="3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3" fontId="2" fillId="0" borderId="1" xfId="0" applyNumberFormat="1" applyFont="1" applyFill="1" applyBorder="1" applyAlignment="1" applyProtection="1">
      <alignment horizontal="right"/>
    </xf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49" fontId="2" fillId="0" borderId="5" xfId="0" applyNumberFormat="1" applyFont="1" applyFill="1" applyBorder="1"/>
    <xf numFmtId="0" fontId="2" fillId="0" borderId="1" xfId="0" applyFont="1" applyFill="1" applyBorder="1"/>
    <xf numFmtId="49" fontId="2" fillId="0" borderId="5" xfId="0" applyNumberFormat="1" applyFont="1" applyFill="1" applyBorder="1" applyProtection="1"/>
    <xf numFmtId="0" fontId="2" fillId="0" borderId="1" xfId="0" applyFont="1" applyFill="1" applyBorder="1" applyProtection="1"/>
    <xf numFmtId="3" fontId="2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left"/>
    </xf>
    <xf numFmtId="0" fontId="0" fillId="0" borderId="1" xfId="0" applyFont="1" applyFill="1" applyBorder="1"/>
    <xf numFmtId="0" fontId="0" fillId="0" borderId="10" xfId="0" applyFont="1" applyFill="1" applyBorder="1"/>
    <xf numFmtId="16" fontId="6" fillId="0" borderId="2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3" fontId="5" fillId="0" borderId="2" xfId="1" applyNumberFormat="1" applyFont="1" applyFill="1" applyBorder="1"/>
    <xf numFmtId="3" fontId="3" fillId="0" borderId="5" xfId="1" applyNumberFormat="1" applyFont="1" applyFill="1" applyBorder="1"/>
    <xf numFmtId="3" fontId="3" fillId="0" borderId="1" xfId="1" applyNumberFormat="1" applyFont="1" applyFill="1" applyBorder="1"/>
    <xf numFmtId="3" fontId="5" fillId="0" borderId="1" xfId="1" applyNumberFormat="1" applyFont="1" applyFill="1" applyBorder="1"/>
    <xf numFmtId="3" fontId="5" fillId="0" borderId="1" xfId="1" applyNumberFormat="1" applyFont="1" applyFill="1" applyBorder="1" applyAlignment="1">
      <alignment vertical="center"/>
    </xf>
    <xf numFmtId="3" fontId="3" fillId="0" borderId="0" xfId="1" applyNumberFormat="1" applyFont="1" applyFill="1" applyBorder="1"/>
    <xf numFmtId="3" fontId="5" fillId="0" borderId="5" xfId="1" applyNumberFormat="1" applyFont="1" applyFill="1" applyBorder="1"/>
    <xf numFmtId="3" fontId="16" fillId="0" borderId="1" xfId="0" applyNumberFormat="1" applyFont="1" applyFill="1" applyBorder="1"/>
    <xf numFmtId="3" fontId="16" fillId="0" borderId="1" xfId="0" applyNumberFormat="1" applyFont="1" applyFill="1" applyBorder="1" applyAlignment="1">
      <alignment horizontal="left"/>
    </xf>
    <xf numFmtId="0" fontId="16" fillId="0" borderId="4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3" fontId="16" fillId="0" borderId="4" xfId="0" applyNumberFormat="1" applyFont="1" applyFill="1" applyBorder="1"/>
    <xf numFmtId="3" fontId="16" fillId="0" borderId="4" xfId="0" applyNumberFormat="1" applyFont="1" applyFill="1" applyBorder="1" applyAlignment="1">
      <alignment horizontal="left"/>
    </xf>
    <xf numFmtId="0" fontId="16" fillId="0" borderId="5" xfId="0" applyFont="1" applyFill="1" applyBorder="1" applyAlignment="1">
      <alignment horizontal="centerContinuous"/>
    </xf>
    <xf numFmtId="3" fontId="16" fillId="0" borderId="2" xfId="0" applyNumberFormat="1" applyFont="1" applyFill="1" applyBorder="1"/>
    <xf numFmtId="3" fontId="16" fillId="0" borderId="5" xfId="0" applyNumberFormat="1" applyFont="1" applyFill="1" applyBorder="1"/>
    <xf numFmtId="3" fontId="16" fillId="0" borderId="5" xfId="0" applyNumberFormat="1" applyFont="1" applyFill="1" applyBorder="1" applyAlignment="1">
      <alignment horizontal="left"/>
    </xf>
    <xf numFmtId="3" fontId="16" fillId="0" borderId="1" xfId="0" applyNumberFormat="1" applyFont="1" applyFill="1" applyBorder="1" applyAlignment="1"/>
    <xf numFmtId="0" fontId="0" fillId="0" borderId="0" xfId="0" applyFont="1" applyFill="1" applyBorder="1"/>
    <xf numFmtId="0" fontId="19" fillId="0" borderId="11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6" fillId="11" borderId="6" xfId="0" applyFont="1" applyFill="1" applyBorder="1" applyAlignment="1">
      <alignment horizontal="center"/>
    </xf>
    <xf numFmtId="0" fontId="6" fillId="11" borderId="7" xfId="0" applyFont="1" applyFill="1" applyBorder="1" applyAlignment="1">
      <alignment horizontal="center"/>
    </xf>
    <xf numFmtId="0" fontId="6" fillId="11" borderId="8" xfId="0" applyFont="1" applyFill="1" applyBorder="1" applyAlignment="1">
      <alignment horizontal="center"/>
    </xf>
    <xf numFmtId="49" fontId="6" fillId="11" borderId="6" xfId="0" applyNumberFormat="1" applyFont="1" applyFill="1" applyBorder="1" applyAlignment="1">
      <alignment horizontal="center"/>
    </xf>
    <xf numFmtId="49" fontId="6" fillId="11" borderId="8" xfId="0" applyNumberFormat="1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49" fontId="2" fillId="5" borderId="14" xfId="0" applyNumberFormat="1" applyFont="1" applyFill="1" applyBorder="1" applyAlignment="1">
      <alignment horizontal="center"/>
    </xf>
    <xf numFmtId="49" fontId="2" fillId="5" borderId="13" xfId="0" applyNumberFormat="1" applyFont="1" applyFill="1" applyBorder="1" applyAlignment="1">
      <alignment horizontal="center"/>
    </xf>
  </cellXfs>
  <cellStyles count="7">
    <cellStyle name="Ezres 2" xfId="5"/>
    <cellStyle name="Normál" xfId="0" builtinId="0"/>
    <cellStyle name="Normál 2" xfId="1"/>
    <cellStyle name="Normál 3" xfId="2"/>
    <cellStyle name="Normál 4" xfId="3"/>
    <cellStyle name="Normál 5" xfId="4"/>
    <cellStyle name="Százalék 2" xfId="6"/>
  </cellStyles>
  <dxfs count="0"/>
  <tableStyles count="0" defaultTableStyle="TableStyleMedium9" defaultPivotStyle="PivotStyleLight16"/>
  <colors>
    <mruColors>
      <color rgb="FF3399FF"/>
      <color rgb="FFFFFFCC"/>
      <color rgb="FFFFCCFF"/>
      <color rgb="FF3F9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J25"/>
  <sheetViews>
    <sheetView tabSelected="1" view="pageBreakPreview" zoomScaleNormal="75" zoomScaleSheetLayoutView="100" workbookViewId="0">
      <pane xSplit="2" ySplit="4" topLeftCell="C5" activePane="bottomRight" state="frozen"/>
      <selection pane="topRight" activeCell="D1" sqref="D1"/>
      <selection pane="bottomLeft" activeCell="A6" sqref="A6"/>
      <selection pane="bottomRight" activeCell="F13" sqref="F13"/>
    </sheetView>
  </sheetViews>
  <sheetFormatPr defaultRowHeight="12.75" x14ac:dyDescent="0.2"/>
  <cols>
    <col min="1" max="1" width="4.5703125" style="5" customWidth="1"/>
    <col min="2" max="2" width="48.28515625" style="5" customWidth="1"/>
    <col min="3" max="3" width="14.140625" style="5" customWidth="1"/>
    <col min="4" max="4" width="11" style="5" customWidth="1"/>
    <col min="5" max="5" width="9.7109375" style="5" customWidth="1"/>
    <col min="6" max="6" width="35" style="5" customWidth="1"/>
    <col min="7" max="7" width="9.7109375" style="68" hidden="1" customWidth="1"/>
    <col min="8" max="10" width="9.7109375" style="67" hidden="1" customWidth="1"/>
    <col min="11" max="16384" width="9.140625" style="5"/>
  </cols>
  <sheetData>
    <row r="1" spans="1:10" ht="12.75" customHeight="1" x14ac:dyDescent="0.25">
      <c r="A1" s="82" t="s">
        <v>6</v>
      </c>
      <c r="B1" s="82" t="s">
        <v>6</v>
      </c>
      <c r="C1" s="93" t="s">
        <v>140</v>
      </c>
      <c r="D1" s="94"/>
      <c r="E1" s="94"/>
      <c r="F1" s="101" t="s">
        <v>131</v>
      </c>
      <c r="G1" s="97" t="s">
        <v>145</v>
      </c>
      <c r="H1" s="98"/>
      <c r="I1" s="98"/>
      <c r="J1" s="98"/>
    </row>
    <row r="2" spans="1:10" ht="15.75" x14ac:dyDescent="0.25">
      <c r="A2" s="83" t="s">
        <v>8</v>
      </c>
      <c r="B2" s="83" t="s">
        <v>20</v>
      </c>
      <c r="C2" s="95"/>
      <c r="D2" s="96"/>
      <c r="E2" s="96"/>
      <c r="F2" s="102"/>
      <c r="G2" s="99"/>
      <c r="H2" s="100"/>
      <c r="I2" s="100"/>
      <c r="J2" s="100"/>
    </row>
    <row r="3" spans="1:10" ht="15.75" x14ac:dyDescent="0.25">
      <c r="A3" s="83" t="s">
        <v>5</v>
      </c>
      <c r="B3" s="87" t="s">
        <v>47</v>
      </c>
      <c r="C3" s="82" t="s">
        <v>139</v>
      </c>
      <c r="D3" s="82" t="s">
        <v>139</v>
      </c>
      <c r="E3" s="81" t="s">
        <v>130</v>
      </c>
      <c r="F3" s="102"/>
      <c r="G3" s="59" t="s">
        <v>141</v>
      </c>
      <c r="H3" s="69">
        <v>41608</v>
      </c>
      <c r="I3" s="3" t="s">
        <v>143</v>
      </c>
      <c r="J3" s="3" t="s">
        <v>133</v>
      </c>
    </row>
    <row r="4" spans="1:10" ht="15.75" x14ac:dyDescent="0.25">
      <c r="A4" s="83" t="s">
        <v>6</v>
      </c>
      <c r="B4" s="84" t="s">
        <v>48</v>
      </c>
      <c r="C4" s="83" t="s">
        <v>19</v>
      </c>
      <c r="D4" s="83" t="s">
        <v>136</v>
      </c>
      <c r="E4" s="84" t="s">
        <v>21</v>
      </c>
      <c r="F4" s="103"/>
      <c r="G4" s="60" t="s">
        <v>142</v>
      </c>
      <c r="H4" s="4" t="s">
        <v>142</v>
      </c>
      <c r="I4" s="4" t="s">
        <v>144</v>
      </c>
      <c r="J4" s="70"/>
    </row>
    <row r="5" spans="1:10" ht="15.75" x14ac:dyDescent="0.25">
      <c r="A5" s="80" t="s">
        <v>0</v>
      </c>
      <c r="B5" s="80" t="s">
        <v>25</v>
      </c>
      <c r="C5" s="80" t="s">
        <v>28</v>
      </c>
      <c r="D5" s="80" t="s">
        <v>29</v>
      </c>
      <c r="E5" s="80" t="s">
        <v>26</v>
      </c>
      <c r="F5" s="80"/>
      <c r="G5" s="57" t="s">
        <v>30</v>
      </c>
      <c r="H5" s="57" t="s">
        <v>27</v>
      </c>
      <c r="I5" s="57" t="s">
        <v>127</v>
      </c>
      <c r="J5" s="57" t="s">
        <v>146</v>
      </c>
    </row>
    <row r="6" spans="1:10" ht="18.95" customHeight="1" x14ac:dyDescent="0.25">
      <c r="A6" s="78" t="s">
        <v>18</v>
      </c>
      <c r="B6" s="79" t="s">
        <v>9</v>
      </c>
      <c r="C6" s="88">
        <v>440</v>
      </c>
      <c r="D6" s="88">
        <v>440</v>
      </c>
      <c r="E6" s="88">
        <v>0</v>
      </c>
      <c r="F6" s="88"/>
      <c r="G6" s="71">
        <v>33</v>
      </c>
      <c r="H6" s="71">
        <v>80</v>
      </c>
      <c r="I6" s="71">
        <v>224</v>
      </c>
      <c r="J6" s="71">
        <v>337</v>
      </c>
    </row>
    <row r="7" spans="1:10" ht="18.95" customHeight="1" x14ac:dyDescent="0.25">
      <c r="A7" s="78" t="s">
        <v>24</v>
      </c>
      <c r="B7" s="79" t="s">
        <v>49</v>
      </c>
      <c r="C7" s="89">
        <v>4</v>
      </c>
      <c r="D7" s="89">
        <v>4</v>
      </c>
      <c r="E7" s="78">
        <v>0</v>
      </c>
      <c r="F7" s="78"/>
      <c r="G7" s="73">
        <v>1</v>
      </c>
      <c r="H7" s="73">
        <v>2</v>
      </c>
      <c r="I7" s="76">
        <v>0</v>
      </c>
      <c r="J7" s="73">
        <v>3</v>
      </c>
    </row>
    <row r="8" spans="1:10" ht="18.95" customHeight="1" x14ac:dyDescent="0.25">
      <c r="A8" s="78" t="s">
        <v>25</v>
      </c>
      <c r="B8" s="90" t="s">
        <v>50</v>
      </c>
      <c r="C8" s="89">
        <v>3</v>
      </c>
      <c r="D8" s="89">
        <v>3</v>
      </c>
      <c r="E8" s="78">
        <v>0</v>
      </c>
      <c r="F8" s="78"/>
      <c r="G8" s="73">
        <v>2</v>
      </c>
      <c r="H8" s="73">
        <v>0</v>
      </c>
      <c r="I8" s="72">
        <v>0</v>
      </c>
      <c r="J8" s="73">
        <v>2</v>
      </c>
    </row>
    <row r="9" spans="1:10" ht="18.95" customHeight="1" x14ac:dyDescent="0.25">
      <c r="A9" s="78" t="s">
        <v>28</v>
      </c>
      <c r="B9" s="79" t="s">
        <v>51</v>
      </c>
      <c r="C9" s="89">
        <v>6</v>
      </c>
      <c r="D9" s="89">
        <v>6</v>
      </c>
      <c r="E9" s="78">
        <v>0</v>
      </c>
      <c r="F9" s="78"/>
      <c r="G9" s="73">
        <v>5</v>
      </c>
      <c r="H9" s="73">
        <v>0</v>
      </c>
      <c r="I9" s="72">
        <v>0</v>
      </c>
      <c r="J9" s="73">
        <v>5</v>
      </c>
    </row>
    <row r="10" spans="1:10" ht="18.95" customHeight="1" x14ac:dyDescent="0.25">
      <c r="A10" s="78" t="s">
        <v>29</v>
      </c>
      <c r="B10" s="79" t="s">
        <v>129</v>
      </c>
      <c r="C10" s="89">
        <v>6</v>
      </c>
      <c r="D10" s="89">
        <v>6</v>
      </c>
      <c r="E10" s="78">
        <v>0</v>
      </c>
      <c r="F10" s="78"/>
      <c r="G10" s="73">
        <v>4</v>
      </c>
      <c r="H10" s="73">
        <v>1</v>
      </c>
      <c r="I10" s="72">
        <v>0</v>
      </c>
      <c r="J10" s="73">
        <v>5</v>
      </c>
    </row>
    <row r="11" spans="1:10" ht="18.95" customHeight="1" x14ac:dyDescent="0.25">
      <c r="A11" s="78" t="s">
        <v>26</v>
      </c>
      <c r="B11" s="79" t="s">
        <v>52</v>
      </c>
      <c r="C11" s="89">
        <v>2</v>
      </c>
      <c r="D11" s="89">
        <v>2</v>
      </c>
      <c r="E11" s="78">
        <v>0</v>
      </c>
      <c r="F11" s="78"/>
      <c r="G11" s="73">
        <v>2</v>
      </c>
      <c r="H11" s="73">
        <v>0</v>
      </c>
      <c r="I11" s="72">
        <v>0</v>
      </c>
      <c r="J11" s="73">
        <v>2</v>
      </c>
    </row>
    <row r="12" spans="1:10" ht="18.95" customHeight="1" x14ac:dyDescent="0.25">
      <c r="A12" s="78" t="s">
        <v>30</v>
      </c>
      <c r="B12" s="79" t="s">
        <v>53</v>
      </c>
      <c r="C12" s="89">
        <v>8</v>
      </c>
      <c r="D12" s="89">
        <v>8</v>
      </c>
      <c r="E12" s="78">
        <v>0</v>
      </c>
      <c r="F12" s="78"/>
      <c r="G12" s="73">
        <v>2</v>
      </c>
      <c r="H12" s="73">
        <v>0</v>
      </c>
      <c r="I12" s="72">
        <v>0</v>
      </c>
      <c r="J12" s="73">
        <v>2</v>
      </c>
    </row>
    <row r="13" spans="1:10" ht="18.95" customHeight="1" x14ac:dyDescent="0.25">
      <c r="A13" s="78" t="s">
        <v>27</v>
      </c>
      <c r="B13" s="79" t="s">
        <v>148</v>
      </c>
      <c r="C13" s="89">
        <v>86</v>
      </c>
      <c r="D13" s="89">
        <v>86</v>
      </c>
      <c r="E13" s="78">
        <v>0</v>
      </c>
      <c r="F13" s="78"/>
      <c r="G13" s="73">
        <v>38</v>
      </c>
      <c r="H13" s="73">
        <v>5</v>
      </c>
      <c r="I13" s="72">
        <v>0</v>
      </c>
      <c r="J13" s="73">
        <v>43</v>
      </c>
    </row>
    <row r="14" spans="1:10" ht="18.95" customHeight="1" x14ac:dyDescent="0.25">
      <c r="A14" s="78" t="s">
        <v>127</v>
      </c>
      <c r="B14" s="91" t="s">
        <v>134</v>
      </c>
      <c r="C14" s="89">
        <v>2</v>
      </c>
      <c r="D14" s="89">
        <v>2</v>
      </c>
      <c r="E14" s="78">
        <v>0</v>
      </c>
      <c r="F14" s="78"/>
      <c r="G14" s="73">
        <v>2</v>
      </c>
      <c r="H14" s="73">
        <v>0</v>
      </c>
      <c r="I14" s="72">
        <v>0</v>
      </c>
      <c r="J14" s="73">
        <v>2</v>
      </c>
    </row>
    <row r="15" spans="1:10" ht="18.95" customHeight="1" x14ac:dyDescent="0.25">
      <c r="A15" s="78" t="s">
        <v>10</v>
      </c>
      <c r="B15" s="78" t="s">
        <v>128</v>
      </c>
      <c r="C15" s="89">
        <v>20</v>
      </c>
      <c r="D15" s="89">
        <v>20</v>
      </c>
      <c r="E15" s="78">
        <v>0</v>
      </c>
      <c r="F15" s="78"/>
      <c r="G15" s="74">
        <v>8</v>
      </c>
      <c r="H15" s="74">
        <v>0</v>
      </c>
      <c r="I15" s="77">
        <v>0</v>
      </c>
      <c r="J15" s="74">
        <v>8</v>
      </c>
    </row>
    <row r="16" spans="1:10" ht="18.95" customHeight="1" x14ac:dyDescent="0.25">
      <c r="A16" s="78" t="s">
        <v>11</v>
      </c>
      <c r="B16" s="89" t="s">
        <v>135</v>
      </c>
      <c r="C16" s="89">
        <v>23</v>
      </c>
      <c r="D16" s="89">
        <v>23</v>
      </c>
      <c r="E16" s="78">
        <v>0</v>
      </c>
      <c r="F16" s="78"/>
      <c r="G16" s="75">
        <v>14</v>
      </c>
      <c r="H16" s="74">
        <v>0</v>
      </c>
      <c r="I16" s="77">
        <v>0</v>
      </c>
      <c r="J16" s="74">
        <v>14</v>
      </c>
    </row>
    <row r="17" spans="1:10" ht="18.95" customHeight="1" x14ac:dyDescent="0.25">
      <c r="A17" s="78" t="s">
        <v>12</v>
      </c>
      <c r="B17" s="78" t="s">
        <v>137</v>
      </c>
      <c r="C17" s="89">
        <v>35</v>
      </c>
      <c r="D17" s="89">
        <v>35</v>
      </c>
      <c r="E17" s="78">
        <v>0</v>
      </c>
      <c r="F17" s="78"/>
      <c r="G17" s="75">
        <v>8</v>
      </c>
      <c r="H17" s="74">
        <v>3</v>
      </c>
      <c r="I17" s="77">
        <v>0</v>
      </c>
      <c r="J17" s="74">
        <v>11</v>
      </c>
    </row>
    <row r="18" spans="1:10" ht="18.95" customHeight="1" x14ac:dyDescent="0.25">
      <c r="A18" s="78" t="s">
        <v>13</v>
      </c>
      <c r="B18" s="78" t="s">
        <v>138</v>
      </c>
      <c r="C18" s="89">
        <v>14</v>
      </c>
      <c r="D18" s="89">
        <v>14</v>
      </c>
      <c r="E18" s="78">
        <v>0</v>
      </c>
      <c r="F18" s="78"/>
      <c r="G18" s="75">
        <v>6</v>
      </c>
      <c r="H18" s="74">
        <v>0</v>
      </c>
      <c r="I18" s="77">
        <v>0</v>
      </c>
      <c r="J18" s="74">
        <v>6</v>
      </c>
    </row>
    <row r="19" spans="1:10" ht="18.95" customHeight="1" x14ac:dyDescent="0.25">
      <c r="A19" s="85"/>
      <c r="B19" s="86" t="s">
        <v>132</v>
      </c>
      <c r="C19" s="85">
        <v>649</v>
      </c>
      <c r="D19" s="85">
        <v>649</v>
      </c>
      <c r="E19" s="85">
        <v>0</v>
      </c>
      <c r="F19" s="85"/>
      <c r="G19" s="8">
        <v>125</v>
      </c>
      <c r="H19" s="8">
        <v>91</v>
      </c>
      <c r="I19" s="8">
        <v>224</v>
      </c>
      <c r="J19" s="8">
        <v>440</v>
      </c>
    </row>
    <row r="20" spans="1:10" ht="18.95" customHeight="1" x14ac:dyDescent="0.2">
      <c r="A20" s="6"/>
      <c r="B20" s="6"/>
      <c r="C20" s="9"/>
    </row>
    <row r="21" spans="1:10" x14ac:dyDescent="0.2">
      <c r="B21" s="92"/>
    </row>
    <row r="22" spans="1:10" x14ac:dyDescent="0.2">
      <c r="B22" s="92"/>
    </row>
    <row r="23" spans="1:10" x14ac:dyDescent="0.2">
      <c r="B23" s="92"/>
    </row>
    <row r="24" spans="1:10" x14ac:dyDescent="0.2">
      <c r="B24" s="92"/>
    </row>
    <row r="25" spans="1:10" x14ac:dyDescent="0.2">
      <c r="B25" s="92"/>
    </row>
  </sheetData>
  <mergeCells count="3">
    <mergeCell ref="C1:E2"/>
    <mergeCell ref="G1:J2"/>
    <mergeCell ref="F1:F4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78" pageOrder="overThenDown" orientation="landscape" blackAndWhite="1" r:id="rId1"/>
  <headerFooter alignWithMargins="0">
    <oddHeader>&amp;C&amp;"Times New Roman CE,Normál"&amp;P/&amp;N
Közfoglalkoztatottak
létszám kerete&amp;R&amp;"Times New Roman,Normál"3/2. melléklet
az ./2016(..)önkormányzati rendelethez
fő</oddHeader>
    <oddFooter>&amp;L&amp;"Times New Roman CE,Normál"&amp;8&amp;D/&amp;T/KulcsárT.&amp;C&amp;"Times New Roman,Normál"&amp;8&amp;Z&amp;F/KulcsárT.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T55"/>
  <sheetViews>
    <sheetView view="pageBreakPreview" zoomScale="78" zoomScaleNormal="80" zoomScaleSheetLayoutView="78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U15" sqref="U15"/>
    </sheetView>
  </sheetViews>
  <sheetFormatPr defaultRowHeight="12.75" x14ac:dyDescent="0.2"/>
  <cols>
    <col min="1" max="1" width="5.42578125" customWidth="1"/>
    <col min="2" max="2" width="9.7109375" customWidth="1"/>
    <col min="3" max="3" width="3" hidden="1" customWidth="1"/>
    <col min="4" max="10" width="5.42578125" hidden="1" customWidth="1"/>
    <col min="11" max="11" width="41.85546875" customWidth="1"/>
    <col min="12" max="12" width="9" customWidth="1"/>
    <col min="13" max="13" width="8" customWidth="1"/>
    <col min="14" max="14" width="8.140625" customWidth="1"/>
    <col min="15" max="15" width="7.140625" customWidth="1"/>
    <col min="16" max="16" width="7.5703125" customWidth="1"/>
    <col min="17" max="17" width="7.140625" customWidth="1"/>
    <col min="18" max="18" width="7.28515625" hidden="1" customWidth="1"/>
    <col min="19" max="20" width="7.42578125" customWidth="1"/>
    <col min="21" max="21" width="6.85546875" customWidth="1"/>
    <col min="22" max="22" width="6" hidden="1" customWidth="1"/>
    <col min="23" max="23" width="6.85546875" hidden="1" customWidth="1"/>
    <col min="24" max="24" width="7" hidden="1" customWidth="1"/>
    <col min="25" max="25" width="7.140625" hidden="1" customWidth="1"/>
    <col min="26" max="26" width="8.42578125" customWidth="1"/>
    <col min="27" max="39" width="3.42578125" hidden="1" customWidth="1"/>
    <col min="40" max="40" width="8.7109375" customWidth="1"/>
    <col min="41" max="41" width="8.140625" customWidth="1"/>
    <col min="42" max="42" width="8.28515625" customWidth="1"/>
    <col min="43" max="43" width="8.140625" hidden="1" customWidth="1"/>
    <col min="44" max="44" width="9.140625" hidden="1" customWidth="1"/>
    <col min="45" max="45" width="8.140625" hidden="1" customWidth="1"/>
    <col min="46" max="46" width="9.7109375" customWidth="1"/>
  </cols>
  <sheetData>
    <row r="1" spans="1:46" x14ac:dyDescent="0.2">
      <c r="A1" s="51" t="s">
        <v>59</v>
      </c>
      <c r="B1" s="43" t="s">
        <v>42</v>
      </c>
      <c r="C1" s="104" t="s">
        <v>54</v>
      </c>
      <c r="D1" s="105"/>
      <c r="E1" s="105"/>
      <c r="F1" s="106"/>
      <c r="G1" s="107" t="s">
        <v>54</v>
      </c>
      <c r="H1" s="108"/>
      <c r="I1" s="12"/>
      <c r="J1" s="22"/>
      <c r="K1" s="16" t="s">
        <v>102</v>
      </c>
      <c r="L1" s="17" t="s">
        <v>14</v>
      </c>
      <c r="M1" s="17" t="s">
        <v>14</v>
      </c>
      <c r="N1" s="17" t="s">
        <v>14</v>
      </c>
      <c r="O1" s="17" t="s">
        <v>14</v>
      </c>
      <c r="P1" s="17" t="s">
        <v>14</v>
      </c>
      <c r="Q1" s="17" t="s">
        <v>14</v>
      </c>
      <c r="R1" s="17" t="s">
        <v>14</v>
      </c>
      <c r="S1" s="17" t="s">
        <v>14</v>
      </c>
      <c r="T1" s="20" t="s">
        <v>15</v>
      </c>
      <c r="U1" s="20" t="s">
        <v>15</v>
      </c>
      <c r="V1" s="20" t="s">
        <v>15</v>
      </c>
      <c r="W1" s="20" t="s">
        <v>15</v>
      </c>
      <c r="X1" s="20" t="s">
        <v>15</v>
      </c>
      <c r="Y1" s="30" t="s">
        <v>99</v>
      </c>
      <c r="Z1" s="28" t="s">
        <v>103</v>
      </c>
      <c r="AA1" s="31" t="s">
        <v>45</v>
      </c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21" t="s">
        <v>17</v>
      </c>
      <c r="AO1" s="18"/>
      <c r="AP1" s="18"/>
      <c r="AQ1" s="30" t="s">
        <v>16</v>
      </c>
      <c r="AR1" s="34"/>
      <c r="AS1" s="34"/>
      <c r="AT1" s="28" t="s">
        <v>113</v>
      </c>
    </row>
    <row r="2" spans="1:46" x14ac:dyDescent="0.2">
      <c r="A2" s="52" t="s">
        <v>123</v>
      </c>
      <c r="B2" s="44" t="s">
        <v>60</v>
      </c>
      <c r="C2" s="109" t="s">
        <v>39</v>
      </c>
      <c r="D2" s="110"/>
      <c r="E2" s="110"/>
      <c r="F2" s="111"/>
      <c r="G2" s="112" t="s">
        <v>41</v>
      </c>
      <c r="H2" s="113"/>
      <c r="I2" s="14" t="s">
        <v>32</v>
      </c>
      <c r="J2" s="23">
        <v>2</v>
      </c>
      <c r="K2" s="26"/>
      <c r="L2" s="10" t="s">
        <v>68</v>
      </c>
      <c r="M2" s="10" t="s">
        <v>69</v>
      </c>
      <c r="N2" s="10" t="s">
        <v>2</v>
      </c>
      <c r="O2" s="10" t="s">
        <v>75</v>
      </c>
      <c r="P2" s="10" t="s">
        <v>78</v>
      </c>
      <c r="Q2" s="10" t="s">
        <v>82</v>
      </c>
      <c r="R2" s="10" t="s">
        <v>86</v>
      </c>
      <c r="S2" s="10" t="s">
        <v>87</v>
      </c>
      <c r="T2" s="19" t="s">
        <v>91</v>
      </c>
      <c r="U2" s="19" t="s">
        <v>3</v>
      </c>
      <c r="V2" s="19" t="s">
        <v>75</v>
      </c>
      <c r="W2" s="19" t="s">
        <v>22</v>
      </c>
      <c r="X2" s="19" t="s">
        <v>86</v>
      </c>
      <c r="Y2" s="29" t="s">
        <v>100</v>
      </c>
      <c r="Z2" s="7" t="s">
        <v>36</v>
      </c>
      <c r="AA2" s="32" t="s">
        <v>67</v>
      </c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5" t="s">
        <v>108</v>
      </c>
      <c r="AO2" s="7" t="s">
        <v>110</v>
      </c>
      <c r="AP2" s="7" t="s">
        <v>22</v>
      </c>
      <c r="AQ2" s="29" t="s">
        <v>86</v>
      </c>
      <c r="AR2" s="7" t="s">
        <v>110</v>
      </c>
      <c r="AS2" s="7" t="s">
        <v>22</v>
      </c>
      <c r="AT2" s="7" t="s">
        <v>38</v>
      </c>
    </row>
    <row r="3" spans="1:46" x14ac:dyDescent="0.2">
      <c r="A3" s="52" t="s">
        <v>124</v>
      </c>
      <c r="B3" s="44" t="s">
        <v>61</v>
      </c>
      <c r="C3" s="44" t="s">
        <v>31</v>
      </c>
      <c r="D3" s="47" t="s">
        <v>62</v>
      </c>
      <c r="E3" s="55" t="s">
        <v>117</v>
      </c>
      <c r="F3" s="56" t="s">
        <v>119</v>
      </c>
      <c r="G3" s="13" t="s">
        <v>63</v>
      </c>
      <c r="H3" s="13" t="s">
        <v>65</v>
      </c>
      <c r="I3" s="14" t="s">
        <v>33</v>
      </c>
      <c r="J3" s="24">
        <v>0</v>
      </c>
      <c r="K3" s="26" t="s">
        <v>40</v>
      </c>
      <c r="L3" s="10" t="s">
        <v>1</v>
      </c>
      <c r="M3" s="10" t="s">
        <v>70</v>
      </c>
      <c r="N3" s="10" t="s">
        <v>72</v>
      </c>
      <c r="O3" s="10" t="s">
        <v>76</v>
      </c>
      <c r="P3" s="10" t="s">
        <v>79</v>
      </c>
      <c r="Q3" s="10" t="s">
        <v>83</v>
      </c>
      <c r="R3" s="10" t="s">
        <v>44</v>
      </c>
      <c r="S3" s="10" t="s">
        <v>88</v>
      </c>
      <c r="T3" s="19" t="s">
        <v>57</v>
      </c>
      <c r="U3" s="19" t="s">
        <v>92</v>
      </c>
      <c r="V3" s="19" t="s">
        <v>93</v>
      </c>
      <c r="W3" s="19" t="s">
        <v>79</v>
      </c>
      <c r="X3" s="19" t="s">
        <v>97</v>
      </c>
      <c r="Y3" s="29" t="s">
        <v>101</v>
      </c>
      <c r="Z3" s="7" t="s">
        <v>104</v>
      </c>
      <c r="AA3" s="32" t="s">
        <v>105</v>
      </c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5" t="s">
        <v>109</v>
      </c>
      <c r="AO3" s="7" t="s">
        <v>111</v>
      </c>
      <c r="AP3" s="7" t="s">
        <v>111</v>
      </c>
      <c r="AQ3" s="29" t="s">
        <v>114</v>
      </c>
      <c r="AR3" s="7" t="s">
        <v>111</v>
      </c>
      <c r="AS3" s="7" t="s">
        <v>111</v>
      </c>
      <c r="AT3" s="7" t="s">
        <v>37</v>
      </c>
    </row>
    <row r="4" spans="1:46" x14ac:dyDescent="0.2">
      <c r="A4" s="52" t="s">
        <v>122</v>
      </c>
      <c r="B4" s="45" t="s">
        <v>46</v>
      </c>
      <c r="C4" s="44"/>
      <c r="D4" s="47" t="s">
        <v>125</v>
      </c>
      <c r="E4" s="37" t="e">
        <f>(-AN4)</f>
        <v>#VALUE!</v>
      </c>
      <c r="F4" s="37">
        <f>Z4</f>
        <v>0</v>
      </c>
      <c r="G4" s="13" t="s">
        <v>64</v>
      </c>
      <c r="H4" s="13" t="s">
        <v>66</v>
      </c>
      <c r="I4" s="14" t="s">
        <v>34</v>
      </c>
      <c r="J4" s="24">
        <v>1</v>
      </c>
      <c r="K4" s="27"/>
      <c r="L4" s="10"/>
      <c r="M4" s="10" t="s">
        <v>71</v>
      </c>
      <c r="N4" s="10" t="s">
        <v>73</v>
      </c>
      <c r="O4" s="10" t="s">
        <v>57</v>
      </c>
      <c r="P4" s="10" t="s">
        <v>80</v>
      </c>
      <c r="Q4" s="10" t="s">
        <v>84</v>
      </c>
      <c r="R4" s="10" t="s">
        <v>79</v>
      </c>
      <c r="S4" s="10" t="s">
        <v>89</v>
      </c>
      <c r="T4" s="19" t="s">
        <v>23</v>
      </c>
      <c r="U4" s="19" t="s">
        <v>23</v>
      </c>
      <c r="V4" s="19" t="s">
        <v>57</v>
      </c>
      <c r="W4" s="19" t="s">
        <v>95</v>
      </c>
      <c r="X4" s="19" t="s">
        <v>79</v>
      </c>
      <c r="Y4" s="29" t="s">
        <v>7</v>
      </c>
      <c r="Z4" s="7"/>
      <c r="AA4" s="32" t="s">
        <v>5</v>
      </c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5" t="s">
        <v>55</v>
      </c>
      <c r="AO4" s="7" t="s">
        <v>55</v>
      </c>
      <c r="AP4" s="7" t="s">
        <v>55</v>
      </c>
      <c r="AQ4" s="29" t="s">
        <v>115</v>
      </c>
      <c r="AR4" s="7" t="s">
        <v>112</v>
      </c>
      <c r="AS4" s="7" t="s">
        <v>112</v>
      </c>
      <c r="AT4" s="7"/>
    </row>
    <row r="5" spans="1:46" x14ac:dyDescent="0.2">
      <c r="A5" s="53"/>
      <c r="B5" s="46" t="s">
        <v>43</v>
      </c>
      <c r="C5" s="48"/>
      <c r="D5" s="49" t="s">
        <v>126</v>
      </c>
      <c r="E5" s="50" t="s">
        <v>118</v>
      </c>
      <c r="F5" s="50" t="s">
        <v>120</v>
      </c>
      <c r="G5" s="54" t="s">
        <v>58</v>
      </c>
      <c r="H5" s="54" t="s">
        <v>4</v>
      </c>
      <c r="I5" s="15" t="s">
        <v>35</v>
      </c>
      <c r="J5" s="25">
        <v>2</v>
      </c>
      <c r="K5" s="16" t="s">
        <v>90</v>
      </c>
      <c r="L5" s="17" t="s">
        <v>0</v>
      </c>
      <c r="M5" s="17" t="s">
        <v>24</v>
      </c>
      <c r="N5" s="17" t="s">
        <v>25</v>
      </c>
      <c r="O5" s="17" t="s">
        <v>74</v>
      </c>
      <c r="P5" s="17" t="s">
        <v>77</v>
      </c>
      <c r="Q5" s="17" t="s">
        <v>81</v>
      </c>
      <c r="R5" s="17" t="s">
        <v>85</v>
      </c>
      <c r="S5" s="17" t="s">
        <v>29</v>
      </c>
      <c r="T5" s="20" t="s">
        <v>0</v>
      </c>
      <c r="U5" s="20" t="s">
        <v>24</v>
      </c>
      <c r="V5" s="20" t="s">
        <v>94</v>
      </c>
      <c r="W5" s="20" t="s">
        <v>96</v>
      </c>
      <c r="X5" s="20" t="s">
        <v>98</v>
      </c>
      <c r="Y5" s="30" t="s">
        <v>24</v>
      </c>
      <c r="Z5" s="28" t="s">
        <v>147</v>
      </c>
      <c r="AA5" s="33" t="s">
        <v>56</v>
      </c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21" t="s">
        <v>0</v>
      </c>
      <c r="AO5" s="18" t="s">
        <v>106</v>
      </c>
      <c r="AP5" s="18" t="s">
        <v>107</v>
      </c>
      <c r="AQ5" s="30"/>
      <c r="AR5" s="34" t="s">
        <v>106</v>
      </c>
      <c r="AS5" s="34" t="s">
        <v>116</v>
      </c>
      <c r="AT5" s="28" t="s">
        <v>147</v>
      </c>
    </row>
    <row r="6" spans="1:46" x14ac:dyDescent="0.2">
      <c r="A6" s="63"/>
      <c r="B6" s="64"/>
      <c r="C6" s="58"/>
      <c r="D6" s="58"/>
      <c r="E6" s="37"/>
      <c r="F6" s="37"/>
      <c r="G6" s="65"/>
      <c r="H6" s="58"/>
      <c r="I6" s="58"/>
      <c r="J6" s="58"/>
      <c r="K6" s="66"/>
      <c r="L6" s="65"/>
      <c r="M6" s="58"/>
      <c r="N6" s="58"/>
      <c r="O6" s="58"/>
      <c r="P6" s="58"/>
      <c r="Q6" s="58"/>
      <c r="R6" s="58"/>
      <c r="S6" s="58"/>
      <c r="T6" s="58"/>
      <c r="U6" s="36"/>
      <c r="V6" s="36"/>
      <c r="W6" s="36"/>
      <c r="X6" s="36"/>
      <c r="Y6" s="36"/>
      <c r="Z6" s="38">
        <f>SUM(L6:Y6)</f>
        <v>0</v>
      </c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38">
        <f>SUM(AO6:AP6)-AQ6</f>
        <v>0</v>
      </c>
      <c r="AO6" s="38">
        <f>(L6+M6+N6+O6+P6+Q6+S6)</f>
        <v>0</v>
      </c>
      <c r="AP6" s="38">
        <f>T6+U6</f>
        <v>0</v>
      </c>
      <c r="AQ6" s="2"/>
      <c r="AR6" s="38">
        <f>AQ6-AS6</f>
        <v>0</v>
      </c>
      <c r="AS6" s="2"/>
      <c r="AT6" s="38">
        <f>SUM(AN6,AQ6)</f>
        <v>0</v>
      </c>
    </row>
    <row r="7" spans="1:46" x14ac:dyDescent="0.2">
      <c r="A7" s="63"/>
      <c r="B7" s="64"/>
      <c r="C7" s="58"/>
      <c r="D7" s="58"/>
      <c r="E7" s="37"/>
      <c r="F7" s="37"/>
      <c r="G7" s="65"/>
      <c r="H7" s="58"/>
      <c r="I7" s="58"/>
      <c r="J7" s="58"/>
      <c r="K7" s="66"/>
      <c r="L7" s="65"/>
      <c r="M7" s="58"/>
      <c r="N7" s="58"/>
      <c r="O7" s="58"/>
      <c r="P7" s="58"/>
      <c r="Q7" s="58"/>
      <c r="R7" s="58"/>
      <c r="S7" s="58"/>
      <c r="T7" s="58"/>
      <c r="U7" s="36"/>
      <c r="V7" s="36"/>
      <c r="W7" s="36"/>
      <c r="X7" s="36"/>
      <c r="Y7" s="36"/>
      <c r="Z7" s="38">
        <f>SUM(L7:Y7)</f>
        <v>0</v>
      </c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38">
        <f>SUM(AO7:AP7)-AQ7</f>
        <v>0</v>
      </c>
      <c r="AO7" s="38">
        <f>(L7+M7+N7+O7+P7+Q7+S7)</f>
        <v>0</v>
      </c>
      <c r="AP7" s="38">
        <f>T7+U7</f>
        <v>0</v>
      </c>
      <c r="AQ7" s="2"/>
      <c r="AR7" s="38">
        <f>AQ7-AS7</f>
        <v>0</v>
      </c>
      <c r="AS7" s="2"/>
      <c r="AT7" s="38">
        <f>SUM(AN7,AQ7)</f>
        <v>0</v>
      </c>
    </row>
    <row r="8" spans="1:46" x14ac:dyDescent="0.2">
      <c r="A8" s="61"/>
      <c r="B8" s="62"/>
      <c r="C8" s="58"/>
      <c r="D8" s="58"/>
      <c r="E8" s="37"/>
      <c r="F8" s="37"/>
      <c r="G8" s="65"/>
      <c r="H8" s="58"/>
      <c r="I8" s="58"/>
      <c r="J8" s="58"/>
      <c r="K8" s="66"/>
      <c r="L8" s="65"/>
      <c r="M8" s="58"/>
      <c r="N8" s="58"/>
      <c r="O8" s="58"/>
      <c r="P8" s="58"/>
      <c r="Q8" s="58"/>
      <c r="R8" s="58"/>
      <c r="S8" s="58"/>
      <c r="T8" s="58"/>
      <c r="U8" s="36"/>
      <c r="V8" s="36"/>
      <c r="W8" s="36"/>
      <c r="X8" s="36"/>
      <c r="Y8" s="36"/>
      <c r="Z8" s="38">
        <f>SUM(L8:Y8)</f>
        <v>0</v>
      </c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38">
        <f>SUM(AO8:AP8)-AQ8</f>
        <v>0</v>
      </c>
      <c r="AO8" s="38">
        <f>(L8+M8+N8+O8+P8+Q8+S8)</f>
        <v>0</v>
      </c>
      <c r="AP8" s="38">
        <f>T8+U8</f>
        <v>0</v>
      </c>
      <c r="AQ8" s="2"/>
      <c r="AR8" s="38">
        <f>AQ8-AS8</f>
        <v>0</v>
      </c>
      <c r="AS8" s="2"/>
      <c r="AT8" s="38">
        <f>SUM(AN8,AQ8)</f>
        <v>0</v>
      </c>
    </row>
    <row r="9" spans="1:46" x14ac:dyDescent="0.2">
      <c r="A9" s="61"/>
      <c r="B9" s="62"/>
      <c r="C9" s="58"/>
      <c r="D9" s="58"/>
      <c r="E9" s="37"/>
      <c r="F9" s="37"/>
      <c r="G9" s="65"/>
      <c r="H9" s="58"/>
      <c r="I9" s="58"/>
      <c r="J9" s="58"/>
      <c r="K9" s="66"/>
      <c r="L9" s="65"/>
      <c r="M9" s="58"/>
      <c r="N9" s="58"/>
      <c r="O9" s="58"/>
      <c r="P9" s="58"/>
      <c r="Q9" s="58"/>
      <c r="R9" s="58"/>
      <c r="S9" s="58"/>
      <c r="T9" s="58"/>
      <c r="U9" s="36"/>
      <c r="V9" s="36"/>
      <c r="W9" s="36"/>
      <c r="X9" s="36"/>
      <c r="Y9" s="36"/>
      <c r="Z9" s="38">
        <f>SUM(L9:Y9)</f>
        <v>0</v>
      </c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38">
        <f>SUM(AO9:AP9)-AQ9</f>
        <v>0</v>
      </c>
      <c r="AO9" s="38">
        <f>(L9+M9+N9+O9+P9+Q9+S9)</f>
        <v>0</v>
      </c>
      <c r="AP9" s="38">
        <f>T9+U9</f>
        <v>0</v>
      </c>
      <c r="AQ9" s="2"/>
      <c r="AR9" s="38">
        <f>AQ9-AS9</f>
        <v>0</v>
      </c>
      <c r="AS9" s="2"/>
      <c r="AT9" s="38">
        <f>SUM(AN9,AQ9)</f>
        <v>0</v>
      </c>
    </row>
    <row r="10" spans="1:46" x14ac:dyDescent="0.2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5"/>
      <c r="M10" s="58"/>
      <c r="N10" s="58"/>
      <c r="O10" s="58"/>
      <c r="P10" s="58"/>
      <c r="Q10" s="58"/>
      <c r="R10" s="58"/>
      <c r="S10" s="58"/>
      <c r="T10" s="58"/>
      <c r="U10" s="36"/>
      <c r="V10" s="36"/>
      <c r="W10" s="36"/>
      <c r="X10" s="36"/>
      <c r="Y10" s="36"/>
      <c r="Z10" s="38">
        <f t="shared" ref="Z10:Z33" si="0">SUM(L10:Y10)</f>
        <v>0</v>
      </c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38">
        <f t="shared" ref="AN10:AN33" si="1">SUM(AO10:AP10)-AQ10</f>
        <v>0</v>
      </c>
      <c r="AO10" s="38">
        <f t="shared" ref="AO10:AO33" si="2">(L10+M10+N10+O10+P10+Q10+S10)</f>
        <v>0</v>
      </c>
      <c r="AP10" s="38">
        <f t="shared" ref="AP10:AP33" si="3">T10+U10</f>
        <v>0</v>
      </c>
      <c r="AQ10" s="2"/>
      <c r="AR10" s="38">
        <f t="shared" ref="AR10:AR33" si="4">AQ10-AS10</f>
        <v>0</v>
      </c>
      <c r="AS10" s="2"/>
      <c r="AT10" s="38">
        <f t="shared" ref="AT10:AT33" si="5">SUM(AN10,AQ10)</f>
        <v>0</v>
      </c>
    </row>
    <row r="11" spans="1:46" x14ac:dyDescent="0.2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5"/>
      <c r="M11" s="58"/>
      <c r="N11" s="58"/>
      <c r="O11" s="58"/>
      <c r="P11" s="58"/>
      <c r="Q11" s="58"/>
      <c r="R11" s="58"/>
      <c r="S11" s="58"/>
      <c r="T11" s="58"/>
      <c r="U11" s="36"/>
      <c r="V11" s="36"/>
      <c r="W11" s="36"/>
      <c r="X11" s="36"/>
      <c r="Y11" s="36"/>
      <c r="Z11" s="38">
        <f t="shared" si="0"/>
        <v>0</v>
      </c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38">
        <f t="shared" si="1"/>
        <v>0</v>
      </c>
      <c r="AO11" s="38">
        <f t="shared" si="2"/>
        <v>0</v>
      </c>
      <c r="AP11" s="38">
        <f t="shared" si="3"/>
        <v>0</v>
      </c>
      <c r="AQ11" s="2"/>
      <c r="AR11" s="38">
        <f t="shared" si="4"/>
        <v>0</v>
      </c>
      <c r="AS11" s="2"/>
      <c r="AT11" s="38">
        <f t="shared" si="5"/>
        <v>0</v>
      </c>
    </row>
    <row r="12" spans="1:46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2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8">
        <f t="shared" si="0"/>
        <v>0</v>
      </c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38">
        <f t="shared" si="1"/>
        <v>0</v>
      </c>
      <c r="AO12" s="38">
        <f t="shared" si="2"/>
        <v>0</v>
      </c>
      <c r="AP12" s="38">
        <f t="shared" si="3"/>
        <v>0</v>
      </c>
      <c r="AQ12" s="2"/>
      <c r="AR12" s="38">
        <f t="shared" si="4"/>
        <v>0</v>
      </c>
      <c r="AS12" s="2"/>
      <c r="AT12" s="38">
        <f t="shared" si="5"/>
        <v>0</v>
      </c>
    </row>
    <row r="13" spans="1:46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2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8">
        <f t="shared" si="0"/>
        <v>0</v>
      </c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38">
        <f t="shared" si="1"/>
        <v>0</v>
      </c>
      <c r="AO13" s="38">
        <f t="shared" si="2"/>
        <v>0</v>
      </c>
      <c r="AP13" s="38">
        <f t="shared" si="3"/>
        <v>0</v>
      </c>
      <c r="AQ13" s="2"/>
      <c r="AR13" s="38">
        <f t="shared" si="4"/>
        <v>0</v>
      </c>
      <c r="AS13" s="2"/>
      <c r="AT13" s="38">
        <f t="shared" si="5"/>
        <v>0</v>
      </c>
    </row>
    <row r="14" spans="1:46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2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8">
        <f t="shared" si="0"/>
        <v>0</v>
      </c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38">
        <f t="shared" si="1"/>
        <v>0</v>
      </c>
      <c r="AO14" s="38">
        <f t="shared" si="2"/>
        <v>0</v>
      </c>
      <c r="AP14" s="38">
        <f t="shared" si="3"/>
        <v>0</v>
      </c>
      <c r="AQ14" s="2"/>
      <c r="AR14" s="38">
        <f t="shared" si="4"/>
        <v>0</v>
      </c>
      <c r="AS14" s="2"/>
      <c r="AT14" s="38">
        <f t="shared" si="5"/>
        <v>0</v>
      </c>
    </row>
    <row r="15" spans="1:46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2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8">
        <f t="shared" si="0"/>
        <v>0</v>
      </c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38">
        <f t="shared" si="1"/>
        <v>0</v>
      </c>
      <c r="AO15" s="38">
        <f t="shared" si="2"/>
        <v>0</v>
      </c>
      <c r="AP15" s="38">
        <f t="shared" si="3"/>
        <v>0</v>
      </c>
      <c r="AQ15" s="2"/>
      <c r="AR15" s="38">
        <f t="shared" si="4"/>
        <v>0</v>
      </c>
      <c r="AS15" s="2"/>
      <c r="AT15" s="38">
        <f t="shared" si="5"/>
        <v>0</v>
      </c>
    </row>
    <row r="16" spans="1:46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2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8">
        <f t="shared" si="0"/>
        <v>0</v>
      </c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38">
        <f t="shared" si="1"/>
        <v>0</v>
      </c>
      <c r="AO16" s="38">
        <f t="shared" si="2"/>
        <v>0</v>
      </c>
      <c r="AP16" s="38">
        <f t="shared" si="3"/>
        <v>0</v>
      </c>
      <c r="AQ16" s="2"/>
      <c r="AR16" s="38">
        <f t="shared" si="4"/>
        <v>0</v>
      </c>
      <c r="AS16" s="2"/>
      <c r="AT16" s="38">
        <f t="shared" si="5"/>
        <v>0</v>
      </c>
    </row>
    <row r="17" spans="1:46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2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8">
        <f t="shared" si="0"/>
        <v>0</v>
      </c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38">
        <f t="shared" si="1"/>
        <v>0</v>
      </c>
      <c r="AO17" s="38">
        <f t="shared" si="2"/>
        <v>0</v>
      </c>
      <c r="AP17" s="38">
        <f t="shared" si="3"/>
        <v>0</v>
      </c>
      <c r="AQ17" s="2"/>
      <c r="AR17" s="38">
        <f t="shared" si="4"/>
        <v>0</v>
      </c>
      <c r="AS17" s="2"/>
      <c r="AT17" s="38">
        <f t="shared" si="5"/>
        <v>0</v>
      </c>
    </row>
    <row r="18" spans="1:46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2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8">
        <f t="shared" si="0"/>
        <v>0</v>
      </c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38">
        <f t="shared" si="1"/>
        <v>0</v>
      </c>
      <c r="AO18" s="38">
        <f t="shared" si="2"/>
        <v>0</v>
      </c>
      <c r="AP18" s="38">
        <f t="shared" si="3"/>
        <v>0</v>
      </c>
      <c r="AQ18" s="2"/>
      <c r="AR18" s="38">
        <f t="shared" si="4"/>
        <v>0</v>
      </c>
      <c r="AS18" s="2"/>
      <c r="AT18" s="38">
        <f t="shared" si="5"/>
        <v>0</v>
      </c>
    </row>
    <row r="19" spans="1:46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2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8">
        <f t="shared" si="0"/>
        <v>0</v>
      </c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38">
        <f t="shared" si="1"/>
        <v>0</v>
      </c>
      <c r="AO19" s="38">
        <f t="shared" si="2"/>
        <v>0</v>
      </c>
      <c r="AP19" s="38">
        <f t="shared" si="3"/>
        <v>0</v>
      </c>
      <c r="AQ19" s="2"/>
      <c r="AR19" s="38">
        <f t="shared" si="4"/>
        <v>0</v>
      </c>
      <c r="AS19" s="2"/>
      <c r="AT19" s="38">
        <f t="shared" si="5"/>
        <v>0</v>
      </c>
    </row>
    <row r="20" spans="1:46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2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8">
        <f t="shared" si="0"/>
        <v>0</v>
      </c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38">
        <f t="shared" si="1"/>
        <v>0</v>
      </c>
      <c r="AO20" s="38">
        <f t="shared" si="2"/>
        <v>0</v>
      </c>
      <c r="AP20" s="38">
        <f t="shared" si="3"/>
        <v>0</v>
      </c>
      <c r="AQ20" s="2"/>
      <c r="AR20" s="38">
        <f t="shared" si="4"/>
        <v>0</v>
      </c>
      <c r="AS20" s="2"/>
      <c r="AT20" s="38">
        <f t="shared" si="5"/>
        <v>0</v>
      </c>
    </row>
    <row r="21" spans="1:46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2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8">
        <f t="shared" si="0"/>
        <v>0</v>
      </c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38">
        <f t="shared" si="1"/>
        <v>0</v>
      </c>
      <c r="AO21" s="38">
        <f t="shared" si="2"/>
        <v>0</v>
      </c>
      <c r="AP21" s="38">
        <f t="shared" si="3"/>
        <v>0</v>
      </c>
      <c r="AQ21" s="2"/>
      <c r="AR21" s="38">
        <f t="shared" si="4"/>
        <v>0</v>
      </c>
      <c r="AS21" s="2"/>
      <c r="AT21" s="38">
        <f t="shared" si="5"/>
        <v>0</v>
      </c>
    </row>
    <row r="22" spans="1:46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2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8">
        <f t="shared" si="0"/>
        <v>0</v>
      </c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38">
        <f t="shared" si="1"/>
        <v>0</v>
      </c>
      <c r="AO22" s="38">
        <f t="shared" si="2"/>
        <v>0</v>
      </c>
      <c r="AP22" s="38">
        <f t="shared" si="3"/>
        <v>0</v>
      </c>
      <c r="AQ22" s="2"/>
      <c r="AR22" s="38">
        <f t="shared" si="4"/>
        <v>0</v>
      </c>
      <c r="AS22" s="2"/>
      <c r="AT22" s="38">
        <f t="shared" si="5"/>
        <v>0</v>
      </c>
    </row>
    <row r="23" spans="1:46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2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8">
        <f t="shared" si="0"/>
        <v>0</v>
      </c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38">
        <f t="shared" si="1"/>
        <v>0</v>
      </c>
      <c r="AO23" s="38">
        <f t="shared" si="2"/>
        <v>0</v>
      </c>
      <c r="AP23" s="38">
        <f t="shared" si="3"/>
        <v>0</v>
      </c>
      <c r="AQ23" s="2"/>
      <c r="AR23" s="38">
        <f t="shared" si="4"/>
        <v>0</v>
      </c>
      <c r="AS23" s="2"/>
      <c r="AT23" s="38">
        <f t="shared" si="5"/>
        <v>0</v>
      </c>
    </row>
    <row r="24" spans="1:46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2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8">
        <f t="shared" si="0"/>
        <v>0</v>
      </c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38">
        <f t="shared" si="1"/>
        <v>0</v>
      </c>
      <c r="AO24" s="38">
        <f t="shared" si="2"/>
        <v>0</v>
      </c>
      <c r="AP24" s="38">
        <f t="shared" si="3"/>
        <v>0</v>
      </c>
      <c r="AQ24" s="2"/>
      <c r="AR24" s="38">
        <f t="shared" si="4"/>
        <v>0</v>
      </c>
      <c r="AS24" s="2"/>
      <c r="AT24" s="38">
        <f t="shared" si="5"/>
        <v>0</v>
      </c>
    </row>
    <row r="25" spans="1:46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2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8">
        <f t="shared" si="0"/>
        <v>0</v>
      </c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38">
        <f t="shared" si="1"/>
        <v>0</v>
      </c>
      <c r="AO25" s="38">
        <f t="shared" si="2"/>
        <v>0</v>
      </c>
      <c r="AP25" s="38">
        <f t="shared" si="3"/>
        <v>0</v>
      </c>
      <c r="AQ25" s="2"/>
      <c r="AR25" s="38">
        <f t="shared" si="4"/>
        <v>0</v>
      </c>
      <c r="AS25" s="2"/>
      <c r="AT25" s="38">
        <f t="shared" si="5"/>
        <v>0</v>
      </c>
    </row>
    <row r="26" spans="1:46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2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8">
        <f t="shared" si="0"/>
        <v>0</v>
      </c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38">
        <f t="shared" si="1"/>
        <v>0</v>
      </c>
      <c r="AO26" s="38">
        <f t="shared" si="2"/>
        <v>0</v>
      </c>
      <c r="AP26" s="38">
        <f t="shared" si="3"/>
        <v>0</v>
      </c>
      <c r="AQ26" s="2"/>
      <c r="AR26" s="38">
        <f t="shared" si="4"/>
        <v>0</v>
      </c>
      <c r="AS26" s="2"/>
      <c r="AT26" s="38">
        <f t="shared" si="5"/>
        <v>0</v>
      </c>
    </row>
    <row r="27" spans="1:46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2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8">
        <f t="shared" si="0"/>
        <v>0</v>
      </c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38">
        <f t="shared" si="1"/>
        <v>0</v>
      </c>
      <c r="AO27" s="38">
        <f t="shared" si="2"/>
        <v>0</v>
      </c>
      <c r="AP27" s="38">
        <f t="shared" si="3"/>
        <v>0</v>
      </c>
      <c r="AQ27" s="2"/>
      <c r="AR27" s="38">
        <f t="shared" si="4"/>
        <v>0</v>
      </c>
      <c r="AS27" s="2"/>
      <c r="AT27" s="38">
        <f t="shared" si="5"/>
        <v>0</v>
      </c>
    </row>
    <row r="28" spans="1:46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2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8">
        <f t="shared" si="0"/>
        <v>0</v>
      </c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38">
        <f t="shared" si="1"/>
        <v>0</v>
      </c>
      <c r="AO28" s="38">
        <f t="shared" si="2"/>
        <v>0</v>
      </c>
      <c r="AP28" s="38">
        <f t="shared" si="3"/>
        <v>0</v>
      </c>
      <c r="AQ28" s="2"/>
      <c r="AR28" s="38">
        <f t="shared" si="4"/>
        <v>0</v>
      </c>
      <c r="AS28" s="2"/>
      <c r="AT28" s="38">
        <f t="shared" si="5"/>
        <v>0</v>
      </c>
    </row>
    <row r="29" spans="1:46" x14ac:dyDescent="0.2">
      <c r="A29" s="36"/>
      <c r="B29" s="36"/>
      <c r="C29" s="36"/>
      <c r="D29" s="36"/>
      <c r="E29" s="37"/>
      <c r="F29" s="37"/>
      <c r="G29" s="2"/>
      <c r="H29" s="36"/>
      <c r="I29" s="36"/>
      <c r="J29" s="36"/>
      <c r="K29" s="11"/>
      <c r="L29" s="2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8">
        <f t="shared" si="0"/>
        <v>0</v>
      </c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38">
        <f t="shared" si="1"/>
        <v>0</v>
      </c>
      <c r="AO29" s="38">
        <f t="shared" si="2"/>
        <v>0</v>
      </c>
      <c r="AP29" s="38">
        <f t="shared" si="3"/>
        <v>0</v>
      </c>
      <c r="AQ29" s="2"/>
      <c r="AR29" s="38">
        <f t="shared" si="4"/>
        <v>0</v>
      </c>
      <c r="AS29" s="2"/>
      <c r="AT29" s="38">
        <f t="shared" si="5"/>
        <v>0</v>
      </c>
    </row>
    <row r="30" spans="1:46" x14ac:dyDescent="0.2">
      <c r="A30" s="36"/>
      <c r="B30" s="36"/>
      <c r="C30" s="36"/>
      <c r="D30" s="36"/>
      <c r="E30" s="37"/>
      <c r="F30" s="37"/>
      <c r="G30" s="2"/>
      <c r="H30" s="36"/>
      <c r="I30" s="36"/>
      <c r="J30" s="36"/>
      <c r="K30" s="11"/>
      <c r="L30" s="2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8">
        <f t="shared" si="0"/>
        <v>0</v>
      </c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38">
        <f t="shared" si="1"/>
        <v>0</v>
      </c>
      <c r="AO30" s="38">
        <f t="shared" si="2"/>
        <v>0</v>
      </c>
      <c r="AP30" s="38">
        <f t="shared" si="3"/>
        <v>0</v>
      </c>
      <c r="AQ30" s="2"/>
      <c r="AR30" s="38">
        <f t="shared" si="4"/>
        <v>0</v>
      </c>
      <c r="AS30" s="2"/>
      <c r="AT30" s="38">
        <f t="shared" si="5"/>
        <v>0</v>
      </c>
    </row>
    <row r="31" spans="1:46" x14ac:dyDescent="0.2">
      <c r="A31" s="36"/>
      <c r="B31" s="36"/>
      <c r="C31" s="36"/>
      <c r="D31" s="36"/>
      <c r="E31" s="37"/>
      <c r="F31" s="37"/>
      <c r="G31" s="2"/>
      <c r="H31" s="36"/>
      <c r="I31" s="36"/>
      <c r="J31" s="36"/>
      <c r="K31" s="11"/>
      <c r="L31" s="2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8">
        <f t="shared" si="0"/>
        <v>0</v>
      </c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38">
        <f t="shared" si="1"/>
        <v>0</v>
      </c>
      <c r="AO31" s="38">
        <f t="shared" si="2"/>
        <v>0</v>
      </c>
      <c r="AP31" s="38">
        <f t="shared" si="3"/>
        <v>0</v>
      </c>
      <c r="AQ31" s="2"/>
      <c r="AR31" s="38">
        <f t="shared" si="4"/>
        <v>0</v>
      </c>
      <c r="AS31" s="2"/>
      <c r="AT31" s="38">
        <f t="shared" si="5"/>
        <v>0</v>
      </c>
    </row>
    <row r="32" spans="1:46" x14ac:dyDescent="0.2">
      <c r="A32" s="36"/>
      <c r="B32" s="36"/>
      <c r="C32" s="36"/>
      <c r="D32" s="36"/>
      <c r="E32" s="37"/>
      <c r="F32" s="37"/>
      <c r="G32" s="2"/>
      <c r="H32" s="36"/>
      <c r="I32" s="36"/>
      <c r="J32" s="36"/>
      <c r="K32" s="11"/>
      <c r="L32" s="2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8">
        <f t="shared" si="0"/>
        <v>0</v>
      </c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38">
        <f t="shared" si="1"/>
        <v>0</v>
      </c>
      <c r="AO32" s="38">
        <f t="shared" si="2"/>
        <v>0</v>
      </c>
      <c r="AP32" s="38">
        <f t="shared" si="3"/>
        <v>0</v>
      </c>
      <c r="AQ32" s="2"/>
      <c r="AR32" s="38">
        <f t="shared" si="4"/>
        <v>0</v>
      </c>
      <c r="AS32" s="2"/>
      <c r="AT32" s="38">
        <f t="shared" si="5"/>
        <v>0</v>
      </c>
    </row>
    <row r="33" spans="1:46" x14ac:dyDescent="0.2">
      <c r="A33" s="36"/>
      <c r="B33" s="36"/>
      <c r="C33" s="36"/>
      <c r="D33" s="36"/>
      <c r="E33" s="37"/>
      <c r="F33" s="37"/>
      <c r="G33" s="2"/>
      <c r="H33" s="36"/>
      <c r="I33" s="36"/>
      <c r="J33" s="36"/>
      <c r="K33" s="11"/>
      <c r="L33" s="2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8">
        <f t="shared" si="0"/>
        <v>0</v>
      </c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38">
        <f t="shared" si="1"/>
        <v>0</v>
      </c>
      <c r="AO33" s="38">
        <f t="shared" si="2"/>
        <v>0</v>
      </c>
      <c r="AP33" s="38">
        <f t="shared" si="3"/>
        <v>0</v>
      </c>
      <c r="AQ33" s="2"/>
      <c r="AR33" s="38">
        <f t="shared" si="4"/>
        <v>0</v>
      </c>
      <c r="AS33" s="2"/>
      <c r="AT33" s="38">
        <f t="shared" si="5"/>
        <v>0</v>
      </c>
    </row>
    <row r="34" spans="1:46" x14ac:dyDescent="0.2">
      <c r="A34" s="39"/>
      <c r="B34" s="39"/>
      <c r="C34" s="39"/>
      <c r="D34" s="39"/>
      <c r="E34" s="40">
        <f>SUM(E6:E33)</f>
        <v>0</v>
      </c>
      <c r="F34" s="40">
        <f>SUM(F6:F33)</f>
        <v>0</v>
      </c>
      <c r="G34" s="41"/>
      <c r="H34" s="39"/>
      <c r="I34" s="39"/>
      <c r="J34" s="39"/>
      <c r="K34" s="42" t="s">
        <v>121</v>
      </c>
      <c r="L34" s="40">
        <f t="shared" ref="L34:AA34" si="6">SUM(L6:L33)</f>
        <v>0</v>
      </c>
      <c r="M34" s="40">
        <f t="shared" si="6"/>
        <v>0</v>
      </c>
      <c r="N34" s="40">
        <f t="shared" si="6"/>
        <v>0</v>
      </c>
      <c r="O34" s="40">
        <f t="shared" si="6"/>
        <v>0</v>
      </c>
      <c r="P34" s="40">
        <f t="shared" si="6"/>
        <v>0</v>
      </c>
      <c r="Q34" s="40">
        <f t="shared" si="6"/>
        <v>0</v>
      </c>
      <c r="R34" s="40">
        <f t="shared" si="6"/>
        <v>0</v>
      </c>
      <c r="S34" s="40">
        <f t="shared" si="6"/>
        <v>0</v>
      </c>
      <c r="T34" s="40">
        <f t="shared" si="6"/>
        <v>0</v>
      </c>
      <c r="U34" s="40">
        <f t="shared" si="6"/>
        <v>0</v>
      </c>
      <c r="V34" s="40">
        <f t="shared" si="6"/>
        <v>0</v>
      </c>
      <c r="W34" s="40">
        <f t="shared" si="6"/>
        <v>0</v>
      </c>
      <c r="X34" s="40">
        <f t="shared" si="6"/>
        <v>0</v>
      </c>
      <c r="Y34" s="40">
        <f t="shared" si="6"/>
        <v>0</v>
      </c>
      <c r="Z34" s="40">
        <f t="shared" si="6"/>
        <v>0</v>
      </c>
      <c r="AA34" s="40">
        <f t="shared" si="6"/>
        <v>0</v>
      </c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>
        <f t="shared" ref="AN34:AT34" si="7">SUM(AN6:AN33)</f>
        <v>0</v>
      </c>
      <c r="AO34" s="40">
        <f t="shared" si="7"/>
        <v>0</v>
      </c>
      <c r="AP34" s="40">
        <f t="shared" si="7"/>
        <v>0</v>
      </c>
      <c r="AQ34" s="40">
        <f t="shared" si="7"/>
        <v>0</v>
      </c>
      <c r="AR34" s="40">
        <f t="shared" si="7"/>
        <v>0</v>
      </c>
      <c r="AS34" s="40">
        <f t="shared" si="7"/>
        <v>0</v>
      </c>
      <c r="AT34" s="40">
        <f t="shared" si="7"/>
        <v>0</v>
      </c>
    </row>
    <row r="35" spans="1:46" x14ac:dyDescent="0.2">
      <c r="A35" s="1"/>
      <c r="B35" s="1"/>
      <c r="C35" s="1"/>
      <c r="D35" s="1"/>
      <c r="E35" s="1"/>
    </row>
    <row r="36" spans="1:46" x14ac:dyDescent="0.2">
      <c r="A36" s="1"/>
      <c r="B36" s="1"/>
      <c r="C36" s="1"/>
      <c r="D36" s="1"/>
      <c r="E36" s="1"/>
    </row>
    <row r="37" spans="1:46" x14ac:dyDescent="0.2">
      <c r="A37" s="1"/>
      <c r="B37" s="1"/>
      <c r="C37" s="1"/>
      <c r="D37" s="1"/>
      <c r="E37" s="1"/>
    </row>
    <row r="38" spans="1:46" x14ac:dyDescent="0.2">
      <c r="A38" s="1"/>
      <c r="B38" s="1"/>
      <c r="C38" s="1"/>
      <c r="D38" s="1"/>
      <c r="E38" s="1"/>
    </row>
    <row r="39" spans="1:46" x14ac:dyDescent="0.2">
      <c r="A39" s="1"/>
      <c r="B39" s="1"/>
      <c r="C39" s="1"/>
      <c r="D39" s="1"/>
      <c r="E39" s="1"/>
    </row>
    <row r="40" spans="1:46" x14ac:dyDescent="0.2">
      <c r="A40" s="1"/>
      <c r="B40" s="1"/>
      <c r="C40" s="1"/>
      <c r="D40" s="1"/>
      <c r="E40" s="1"/>
    </row>
    <row r="41" spans="1:46" x14ac:dyDescent="0.2">
      <c r="A41" s="1"/>
      <c r="B41" s="1"/>
      <c r="C41" s="1"/>
      <c r="D41" s="1"/>
      <c r="E41" s="1"/>
    </row>
    <row r="42" spans="1:46" x14ac:dyDescent="0.2">
      <c r="A42" s="1"/>
      <c r="B42" s="1"/>
      <c r="C42" s="1"/>
      <c r="D42" s="1"/>
      <c r="E42" s="1"/>
    </row>
    <row r="43" spans="1:46" x14ac:dyDescent="0.2">
      <c r="A43" s="1"/>
      <c r="B43" s="1"/>
      <c r="C43" s="1"/>
      <c r="D43" s="1"/>
      <c r="E43" s="1"/>
    </row>
    <row r="44" spans="1:46" x14ac:dyDescent="0.2">
      <c r="A44" s="1"/>
      <c r="B44" s="1"/>
      <c r="C44" s="1"/>
      <c r="D44" s="1"/>
      <c r="E44" s="1"/>
    </row>
    <row r="45" spans="1:46" x14ac:dyDescent="0.2">
      <c r="A45" s="1"/>
      <c r="B45" s="1"/>
      <c r="C45" s="1"/>
      <c r="D45" s="1"/>
      <c r="E45" s="1"/>
    </row>
    <row r="46" spans="1:46" x14ac:dyDescent="0.2">
      <c r="A46" s="1"/>
      <c r="B46" s="1"/>
      <c r="C46" s="1"/>
      <c r="D46" s="1"/>
      <c r="E46" s="1"/>
    </row>
    <row r="47" spans="1:46" x14ac:dyDescent="0.2">
      <c r="A47" s="1"/>
      <c r="B47" s="1"/>
      <c r="C47" s="1"/>
      <c r="D47" s="1"/>
      <c r="E47" s="1"/>
    </row>
    <row r="48" spans="1:46" x14ac:dyDescent="0.2">
      <c r="A48" s="1"/>
      <c r="B48" s="1"/>
      <c r="C48" s="1"/>
      <c r="D48" s="1"/>
      <c r="E48" s="1"/>
    </row>
    <row r="49" spans="1:5" x14ac:dyDescent="0.2">
      <c r="A49" s="1"/>
      <c r="B49" s="1"/>
      <c r="C49" s="1"/>
      <c r="D49" s="1"/>
      <c r="E49" s="1"/>
    </row>
    <row r="50" spans="1:5" x14ac:dyDescent="0.2">
      <c r="A50" s="1"/>
      <c r="B50" s="1"/>
      <c r="C50" s="1"/>
      <c r="D50" s="1"/>
      <c r="E50" s="1"/>
    </row>
    <row r="51" spans="1:5" x14ac:dyDescent="0.2">
      <c r="A51" s="1"/>
      <c r="B51" s="1"/>
      <c r="C51" s="1"/>
      <c r="D51" s="1"/>
      <c r="E51" s="1"/>
    </row>
    <row r="52" spans="1:5" x14ac:dyDescent="0.2">
      <c r="A52" s="1"/>
      <c r="B52" s="1"/>
      <c r="C52" s="1"/>
      <c r="D52" s="1"/>
      <c r="E52" s="1"/>
    </row>
    <row r="53" spans="1:5" x14ac:dyDescent="0.2">
      <c r="A53" s="1"/>
      <c r="B53" s="1"/>
      <c r="C53" s="1"/>
      <c r="D53" s="1"/>
      <c r="E53" s="1"/>
    </row>
    <row r="54" spans="1:5" x14ac:dyDescent="0.2">
      <c r="A54" s="1"/>
      <c r="B54" s="1"/>
      <c r="C54" s="1"/>
      <c r="D54" s="1"/>
      <c r="E54" s="1"/>
    </row>
    <row r="55" spans="1:5" x14ac:dyDescent="0.2">
      <c r="A55" s="1"/>
      <c r="B55" s="1"/>
      <c r="C55" s="1"/>
      <c r="D55" s="1"/>
      <c r="E55" s="1"/>
    </row>
  </sheetData>
  <protectedRanges>
    <protectedRange sqref="G34:K34 A34:D34 AQ6:AQ33 AA6:AM33 AS6:AS33 A6:Y33" name="Tartomány1"/>
  </protectedRanges>
  <mergeCells count="4">
    <mergeCell ref="C1:F1"/>
    <mergeCell ref="G1:H1"/>
    <mergeCell ref="C2:F2"/>
    <mergeCell ref="G2:H2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75" pageOrder="overThenDown" orientation="landscape" blackAndWhite="1" horizontalDpi="4294967293" verticalDpi="300" r:id="rId1"/>
  <headerFooter alignWithMargins="0">
    <oddHeader>&amp;C&amp;"Times New Roman,Normál"&amp;P/&amp;N
Kiemelt előirányzatok közötti átcsoportosítási igények&amp;R&amp;"Times New Roman,Normál"4.c.1.melléklet
a.../2014(.....)önkormányzati rendelethez
ezer ft-ban</oddHeader>
    <oddFooter>&amp;L&amp;"Arial,Normál"&amp;8&amp;D/&amp;T/Kulcsár T.&amp;C&amp;"Arial,Normál"&amp;8&amp;Z&amp;F/&amp;A/Kulcsár T.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4</vt:i4>
      </vt:variant>
    </vt:vector>
  </HeadingPairs>
  <TitlesOfParts>
    <vt:vector size="6" baseType="lpstr">
      <vt:lpstr>3.2.Közfoglalkozt</vt:lpstr>
      <vt:lpstr>4.c.1.átcsop.igény</vt:lpstr>
      <vt:lpstr>'3.2.Közfoglalkozt'!Nyomtatási_cím</vt:lpstr>
      <vt:lpstr>'4.c.1.átcsop.igény'!Nyomtatási_cím</vt:lpstr>
      <vt:lpstr>'3.2.Közfoglalkozt'!Nyomtatási_terület</vt:lpstr>
      <vt:lpstr>'4.c.1.átcsop.igény'!Nyomtatási_terület</vt:lpstr>
    </vt:vector>
  </TitlesOfParts>
  <Company>MKM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Imréné</dc:creator>
  <cp:lastModifiedBy>garamvolgyiattilane</cp:lastModifiedBy>
  <cp:lastPrinted>2016-05-23T07:57:16Z</cp:lastPrinted>
  <dcterms:created xsi:type="dcterms:W3CDTF">2000-07-12T09:08:54Z</dcterms:created>
  <dcterms:modified xsi:type="dcterms:W3CDTF">2016-05-25T08:03:49Z</dcterms:modified>
</cp:coreProperties>
</file>