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onyorunekrisztina\Documents\nemzetiségek\2015\2015..2. hat.mód\roma\"/>
    </mc:Choice>
  </mc:AlternateContent>
  <bookViews>
    <workbookView xWindow="120" yWindow="30" windowWidth="11295" windowHeight="456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H8" i="1" l="1"/>
  <c r="G33" i="1"/>
  <c r="I32" i="1"/>
  <c r="G26" i="1"/>
  <c r="G23" i="1"/>
  <c r="G19" i="1"/>
  <c r="G7" i="1"/>
  <c r="G6" i="1" s="1"/>
  <c r="G14" i="1" s="1"/>
  <c r="H26" i="1" l="1"/>
  <c r="H33" i="1" s="1"/>
  <c r="H23" i="1"/>
  <c r="H19" i="1"/>
  <c r="I30" i="1" l="1"/>
  <c r="I25" i="1"/>
  <c r="I24" i="1"/>
  <c r="H7" i="1" l="1"/>
  <c r="I10" i="1"/>
  <c r="I31" i="1" l="1"/>
  <c r="I23" i="1" l="1"/>
  <c r="H6" i="1"/>
  <c r="H14" i="1" s="1"/>
  <c r="I20" i="1" l="1"/>
  <c r="I21" i="1"/>
  <c r="I29" i="1"/>
  <c r="I28" i="1"/>
  <c r="I22" i="1"/>
  <c r="I27" i="1"/>
  <c r="I19" i="1"/>
  <c r="I33" i="1" l="1"/>
  <c r="I26" i="1"/>
  <c r="I7" i="1" l="1"/>
  <c r="I8" i="1"/>
  <c r="I9" i="1"/>
  <c r="I13" i="1"/>
  <c r="I6" i="1"/>
  <c r="I14" i="1" l="1"/>
</calcChain>
</file>

<file path=xl/sharedStrings.xml><?xml version="1.0" encoding="utf-8"?>
<sst xmlns="http://schemas.openxmlformats.org/spreadsheetml/2006/main" count="35" uniqueCount="32">
  <si>
    <t>BEVÉTELEK</t>
  </si>
  <si>
    <t>I. Tárgyévi működési bevételek</t>
  </si>
  <si>
    <r>
      <t>1.1.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2"/>
        <color indexed="8"/>
        <rFont val="Times New Roman"/>
        <family val="1"/>
        <charset val="238"/>
      </rPr>
      <t>Költségvetési támogatás összesen</t>
    </r>
  </si>
  <si>
    <r>
      <t>1.1.1.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Központi támogatás</t>
    </r>
  </si>
  <si>
    <r>
      <t>I.</t>
    </r>
    <r>
      <rPr>
        <sz val="7"/>
        <color indexed="8"/>
        <rFont val="Times New Roman"/>
        <family val="1"/>
        <charset val="238"/>
      </rPr>
      <t xml:space="preserve">                   </t>
    </r>
    <r>
      <rPr>
        <u/>
        <sz val="12"/>
        <color indexed="8"/>
        <rFont val="Times New Roman"/>
        <family val="1"/>
        <charset val="238"/>
      </rPr>
      <t>Pénzmaradvány</t>
    </r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</si>
  <si>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>Működési pénzmaradvány</t>
    </r>
  </si>
  <si>
    <t>BEVÉTELEK mindösszesen</t>
  </si>
  <si>
    <r>
      <t>1.</t>
    </r>
    <r>
      <rPr>
        <sz val="7"/>
        <color indexed="8"/>
        <rFont val="Times New Roman"/>
        <family val="1"/>
        <charset val="238"/>
      </rPr>
      <t xml:space="preserve">                  </t>
    </r>
    <r>
      <rPr>
        <sz val="12"/>
        <color indexed="8"/>
        <rFont val="Times New Roman"/>
        <family val="1"/>
        <charset val="238"/>
      </rPr>
      <t xml:space="preserve">Nemzetiségi önkormányzat működési célú bevételei összesen    </t>
    </r>
  </si>
  <si>
    <t>KIADÁSOK</t>
  </si>
  <si>
    <t>KIADÁSOK mindösszesen</t>
  </si>
  <si>
    <r>
      <t>I.</t>
    </r>
    <r>
      <rPr>
        <sz val="7"/>
        <color indexed="8"/>
        <rFont val="Times New Roman"/>
        <family val="1"/>
        <charset val="238"/>
      </rPr>
      <t xml:space="preserve">    </t>
    </r>
    <r>
      <rPr>
        <u/>
        <sz val="12"/>
        <color indexed="8"/>
        <rFont val="Times New Roman"/>
        <family val="1"/>
        <charset val="238"/>
      </rPr>
      <t>Tárgyévi működési kiadások</t>
    </r>
  </si>
  <si>
    <t>1.3.      Dologi és egyéb folyó kiadás</t>
  </si>
  <si>
    <t>1.2.      Munkaadót terhelő járulékok</t>
  </si>
  <si>
    <t>1.1.      Személyi juttatás összesen</t>
  </si>
  <si>
    <r>
      <t>1.1.2.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Kaposvár Megyei Jogú Város Önkormányzatának támogatása</t>
    </r>
  </si>
  <si>
    <t>Eltérés</t>
  </si>
  <si>
    <t>1.1.1.   Nemzetiségi önkormányzati képviselők tiszteletdíja</t>
  </si>
  <si>
    <t>1.3.1.   Kommunikációs kiadások</t>
  </si>
  <si>
    <r>
      <t xml:space="preserve">1.1.   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Működési célú kamatbevétel</t>
    </r>
  </si>
  <si>
    <t>1.1.3.   Reprezentáció</t>
  </si>
  <si>
    <t>1.3.2.   Belföldi kiküldetés</t>
  </si>
  <si>
    <t>1.4.      Pénzeszközátadás</t>
  </si>
  <si>
    <r>
      <t>1.1.3.</t>
    </r>
    <r>
      <rPr>
        <sz val="12"/>
        <color indexed="8"/>
        <rFont val="Times New Roman"/>
        <family val="1"/>
        <charset val="238"/>
      </rPr>
      <t>   EU-s projket támogatás Komplex telep</t>
    </r>
  </si>
  <si>
    <t>1.1.2.   Projektben résztvevők díjazása (Komplex)</t>
  </si>
  <si>
    <t>1.2.1.   Munkaadót terhelő járulékok (képviselők tiszteletdíja)</t>
  </si>
  <si>
    <t>1.2.2.   Munkaadót terhelő járulékok (Komplex)</t>
  </si>
  <si>
    <t>1.3.3.   Egyéb dologi kiadások (Komplex)</t>
  </si>
  <si>
    <t>1.3.4.   Egyéb dologi kiadások (nemzetiségi feladatok)</t>
  </si>
  <si>
    <t>1.5.      Beruházás</t>
  </si>
  <si>
    <r>
      <t xml:space="preserve">Roma Nemzetiségi Önkormányzat 2015. évi költségvetési előirányzat 2. számú módosítása </t>
    </r>
    <r>
      <rPr>
        <sz val="10"/>
        <color indexed="8"/>
        <rFont val="Times New Roman"/>
        <family val="1"/>
        <charset val="238"/>
      </rPr>
      <t>(adatok e Ft-ban)</t>
    </r>
  </si>
  <si>
    <t>Mód.
előirányzat</t>
  </si>
  <si>
    <t>Mód. új
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</si>
</sst>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0" xfId="0" applyFont="1" applyBorder="1"/>
    <xf numFmtId="0" fontId="9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L28" sqref="L28"/>
    </sheetView>
  </sheetViews>
  <sheetFormatPr defaultRowHeight="15" x14ac:dyDescent="0.25"/>
  <cols>
    <col min="1" max="1" width="12.7109375" customWidth="1"/>
    <col min="6" max="6" width="12.7109375" customWidth="1"/>
    <col min="7" max="9" width="12" customWidth="1"/>
  </cols>
  <sheetData>
    <row r="1" spans="1:11" ht="15.75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3"/>
      <c r="K1" s="13"/>
    </row>
    <row r="3" spans="1:11" ht="15.75" x14ac:dyDescent="0.25">
      <c r="A3" s="1" t="s">
        <v>0</v>
      </c>
    </row>
    <row r="4" spans="1:11" ht="33.75" customHeight="1" x14ac:dyDescent="0.25">
      <c r="A4" s="14"/>
      <c r="B4" s="14"/>
      <c r="C4" s="14"/>
      <c r="D4" s="14"/>
      <c r="E4" s="14"/>
      <c r="F4" s="14"/>
      <c r="G4" s="5" t="s">
        <v>30</v>
      </c>
      <c r="H4" s="5" t="s">
        <v>31</v>
      </c>
      <c r="I4" s="5" t="s">
        <v>15</v>
      </c>
    </row>
    <row r="5" spans="1:11" ht="15.75" x14ac:dyDescent="0.25">
      <c r="A5" s="15" t="s">
        <v>1</v>
      </c>
      <c r="B5" s="15"/>
      <c r="C5" s="15"/>
      <c r="D5" s="15"/>
      <c r="E5" s="15"/>
      <c r="F5" s="15"/>
      <c r="G5" s="2"/>
      <c r="H5" s="2"/>
      <c r="I5" s="2"/>
    </row>
    <row r="6" spans="1:11" ht="15.75" x14ac:dyDescent="0.25">
      <c r="A6" s="8" t="s">
        <v>7</v>
      </c>
      <c r="B6" s="8"/>
      <c r="C6" s="8"/>
      <c r="D6" s="8"/>
      <c r="E6" s="8"/>
      <c r="F6" s="8"/>
      <c r="G6" s="7">
        <f>+G7+G11</f>
        <v>3315</v>
      </c>
      <c r="H6" s="7">
        <f>+H7+H11</f>
        <v>5300</v>
      </c>
      <c r="I6" s="7">
        <f>+H6-G6</f>
        <v>1985</v>
      </c>
    </row>
    <row r="7" spans="1:11" ht="15.75" x14ac:dyDescent="0.25">
      <c r="A7" s="8" t="s">
        <v>2</v>
      </c>
      <c r="B7" s="8"/>
      <c r="C7" s="8"/>
      <c r="D7" s="8"/>
      <c r="E7" s="8"/>
      <c r="F7" s="8"/>
      <c r="G7" s="7">
        <f>+G8+G9+G10</f>
        <v>3315</v>
      </c>
      <c r="H7" s="7">
        <f>+H8+H9+H10</f>
        <v>5300</v>
      </c>
      <c r="I7" s="7">
        <f t="shared" ref="I7:I13" si="0">+H7-G7</f>
        <v>1985</v>
      </c>
    </row>
    <row r="8" spans="1:11" ht="15.75" x14ac:dyDescent="0.25">
      <c r="A8" s="8" t="s">
        <v>3</v>
      </c>
      <c r="B8" s="8"/>
      <c r="C8" s="8"/>
      <c r="D8" s="8"/>
      <c r="E8" s="8"/>
      <c r="F8" s="8"/>
      <c r="G8" s="7">
        <v>380</v>
      </c>
      <c r="H8" s="7">
        <f>380+1985</f>
        <v>2365</v>
      </c>
      <c r="I8" s="7">
        <f t="shared" si="0"/>
        <v>1985</v>
      </c>
    </row>
    <row r="9" spans="1:11" ht="15.75" x14ac:dyDescent="0.25">
      <c r="A9" s="9" t="s">
        <v>14</v>
      </c>
      <c r="B9" s="10"/>
      <c r="C9" s="10"/>
      <c r="D9" s="10"/>
      <c r="E9" s="10"/>
      <c r="F9" s="11"/>
      <c r="G9" s="7">
        <v>2263</v>
      </c>
      <c r="H9" s="7">
        <v>2263</v>
      </c>
      <c r="I9" s="7">
        <f t="shared" si="0"/>
        <v>0</v>
      </c>
    </row>
    <row r="10" spans="1:11" ht="15.75" x14ac:dyDescent="0.25">
      <c r="A10" s="9" t="s">
        <v>22</v>
      </c>
      <c r="B10" s="10"/>
      <c r="C10" s="10"/>
      <c r="D10" s="10"/>
      <c r="E10" s="10"/>
      <c r="F10" s="11"/>
      <c r="G10" s="7">
        <v>672</v>
      </c>
      <c r="H10" s="7">
        <v>672</v>
      </c>
      <c r="I10" s="7">
        <f t="shared" si="0"/>
        <v>0</v>
      </c>
    </row>
    <row r="11" spans="1:11" ht="15.75" x14ac:dyDescent="0.25">
      <c r="A11" s="9" t="s">
        <v>18</v>
      </c>
      <c r="B11" s="10"/>
      <c r="C11" s="10"/>
      <c r="D11" s="10"/>
      <c r="E11" s="10"/>
      <c r="F11" s="11"/>
      <c r="G11" s="7"/>
      <c r="H11" s="7"/>
      <c r="I11" s="7"/>
    </row>
    <row r="12" spans="1:11" ht="15.75" x14ac:dyDescent="0.25">
      <c r="A12" s="8" t="s">
        <v>4</v>
      </c>
      <c r="B12" s="8"/>
      <c r="C12" s="8"/>
      <c r="D12" s="8"/>
      <c r="E12" s="8"/>
      <c r="F12" s="8"/>
      <c r="G12" s="7"/>
      <c r="H12" s="7"/>
      <c r="I12" s="7"/>
    </row>
    <row r="13" spans="1:11" ht="15.75" x14ac:dyDescent="0.25">
      <c r="A13" s="8" t="s">
        <v>5</v>
      </c>
      <c r="B13" s="8"/>
      <c r="C13" s="8"/>
      <c r="D13" s="8"/>
      <c r="E13" s="8"/>
      <c r="F13" s="8"/>
      <c r="G13" s="7">
        <v>0</v>
      </c>
      <c r="H13" s="7">
        <v>0</v>
      </c>
      <c r="I13" s="7">
        <f t="shared" si="0"/>
        <v>0</v>
      </c>
    </row>
    <row r="14" spans="1:11" ht="15.75" x14ac:dyDescent="0.25">
      <c r="A14" s="8" t="s">
        <v>6</v>
      </c>
      <c r="B14" s="8"/>
      <c r="C14" s="8"/>
      <c r="D14" s="8"/>
      <c r="E14" s="8"/>
      <c r="F14" s="8"/>
      <c r="G14" s="6">
        <f>+G13+G6</f>
        <v>3315</v>
      </c>
      <c r="H14" s="6">
        <f>+H13+H6</f>
        <v>5300</v>
      </c>
      <c r="I14" s="6">
        <f>+I13+I6</f>
        <v>1985</v>
      </c>
    </row>
    <row r="16" spans="1:11" ht="15.75" x14ac:dyDescent="0.25">
      <c r="A16" s="1" t="s">
        <v>8</v>
      </c>
    </row>
    <row r="17" spans="1:11" ht="26.25" x14ac:dyDescent="0.25">
      <c r="A17" s="14"/>
      <c r="B17" s="14"/>
      <c r="C17" s="14"/>
      <c r="D17" s="14"/>
      <c r="E17" s="14"/>
      <c r="F17" s="14"/>
      <c r="G17" s="5" t="s">
        <v>30</v>
      </c>
      <c r="H17" s="5" t="s">
        <v>31</v>
      </c>
      <c r="I17" s="5" t="s">
        <v>15</v>
      </c>
    </row>
    <row r="18" spans="1:11" ht="15.75" x14ac:dyDescent="0.25">
      <c r="A18" s="8" t="s">
        <v>10</v>
      </c>
      <c r="B18" s="8"/>
      <c r="C18" s="8"/>
      <c r="D18" s="8"/>
      <c r="E18" s="8"/>
      <c r="F18" s="8"/>
      <c r="G18" s="3"/>
      <c r="H18" s="3"/>
      <c r="I18" s="3"/>
    </row>
    <row r="19" spans="1:11" ht="15.75" x14ac:dyDescent="0.25">
      <c r="A19" s="8" t="s">
        <v>13</v>
      </c>
      <c r="B19" s="8"/>
      <c r="C19" s="8"/>
      <c r="D19" s="8"/>
      <c r="E19" s="8"/>
      <c r="F19" s="8"/>
      <c r="G19" s="7">
        <f>+G20+G21+G22</f>
        <v>1671</v>
      </c>
      <c r="H19" s="7">
        <f>+H20+H21+H22</f>
        <v>1671</v>
      </c>
      <c r="I19" s="7">
        <f>+H19-G19</f>
        <v>0</v>
      </c>
    </row>
    <row r="20" spans="1:11" ht="15.75" x14ac:dyDescent="0.25">
      <c r="A20" s="8" t="s">
        <v>16</v>
      </c>
      <c r="B20" s="8"/>
      <c r="C20" s="8"/>
      <c r="D20" s="8"/>
      <c r="E20" s="8"/>
      <c r="F20" s="8"/>
      <c r="G20" s="7">
        <v>1205</v>
      </c>
      <c r="H20" s="7">
        <v>1205</v>
      </c>
      <c r="I20" s="7">
        <f t="shared" ref="I20:I21" si="1">+H20-G20</f>
        <v>0</v>
      </c>
    </row>
    <row r="21" spans="1:11" ht="15.75" x14ac:dyDescent="0.25">
      <c r="A21" s="8" t="s">
        <v>23</v>
      </c>
      <c r="B21" s="8"/>
      <c r="C21" s="8"/>
      <c r="D21" s="8"/>
      <c r="E21" s="8"/>
      <c r="F21" s="8"/>
      <c r="G21" s="7">
        <v>400</v>
      </c>
      <c r="H21" s="7">
        <v>400</v>
      </c>
      <c r="I21" s="7">
        <f t="shared" si="1"/>
        <v>0</v>
      </c>
    </row>
    <row r="22" spans="1:11" ht="15.75" x14ac:dyDescent="0.25">
      <c r="A22" s="8" t="s">
        <v>19</v>
      </c>
      <c r="B22" s="8"/>
      <c r="C22" s="8"/>
      <c r="D22" s="8"/>
      <c r="E22" s="8"/>
      <c r="F22" s="8"/>
      <c r="G22" s="7">
        <v>66</v>
      </c>
      <c r="H22" s="7">
        <v>66</v>
      </c>
      <c r="I22" s="7">
        <f>+H22-G22</f>
        <v>0</v>
      </c>
    </row>
    <row r="23" spans="1:11" ht="15.75" x14ac:dyDescent="0.25">
      <c r="A23" s="9" t="s">
        <v>12</v>
      </c>
      <c r="B23" s="10"/>
      <c r="C23" s="10"/>
      <c r="D23" s="10"/>
      <c r="E23" s="10"/>
      <c r="F23" s="11"/>
      <c r="G23" s="7">
        <f>+G24+G25</f>
        <v>459</v>
      </c>
      <c r="H23" s="7">
        <f>+H24+H25</f>
        <v>459</v>
      </c>
      <c r="I23" s="7">
        <f t="shared" ref="I23:I33" si="2">+H23-G23</f>
        <v>0</v>
      </c>
    </row>
    <row r="24" spans="1:11" ht="15.75" x14ac:dyDescent="0.25">
      <c r="A24" s="9" t="s">
        <v>24</v>
      </c>
      <c r="B24" s="10"/>
      <c r="C24" s="10"/>
      <c r="D24" s="10"/>
      <c r="E24" s="10"/>
      <c r="F24" s="11"/>
      <c r="G24" s="7">
        <v>359</v>
      </c>
      <c r="H24" s="7">
        <v>359</v>
      </c>
      <c r="I24" s="7">
        <f t="shared" si="2"/>
        <v>0</v>
      </c>
    </row>
    <row r="25" spans="1:11" ht="15.75" x14ac:dyDescent="0.25">
      <c r="A25" s="9" t="s">
        <v>25</v>
      </c>
      <c r="B25" s="10"/>
      <c r="C25" s="10"/>
      <c r="D25" s="10"/>
      <c r="E25" s="10"/>
      <c r="F25" s="11"/>
      <c r="G25" s="7">
        <v>100</v>
      </c>
      <c r="H25" s="7">
        <v>100</v>
      </c>
      <c r="I25" s="7">
        <f t="shared" si="2"/>
        <v>0</v>
      </c>
    </row>
    <row r="26" spans="1:11" ht="15.75" x14ac:dyDescent="0.25">
      <c r="A26" s="8" t="s">
        <v>11</v>
      </c>
      <c r="B26" s="8"/>
      <c r="C26" s="8"/>
      <c r="D26" s="8"/>
      <c r="E26" s="8"/>
      <c r="F26" s="8"/>
      <c r="G26" s="7">
        <f>+G27+G28+G29+G30</f>
        <v>909</v>
      </c>
      <c r="H26" s="7">
        <f>+H27+H28+H29+H30</f>
        <v>2602</v>
      </c>
      <c r="I26" s="7">
        <f t="shared" si="2"/>
        <v>1693</v>
      </c>
      <c r="K26" s="4"/>
    </row>
    <row r="27" spans="1:11" ht="15.75" x14ac:dyDescent="0.25">
      <c r="A27" s="8" t="s">
        <v>17</v>
      </c>
      <c r="B27" s="8"/>
      <c r="C27" s="8"/>
      <c r="D27" s="8"/>
      <c r="E27" s="8"/>
      <c r="F27" s="8"/>
      <c r="G27" s="7">
        <v>300</v>
      </c>
      <c r="H27" s="7">
        <v>300</v>
      </c>
      <c r="I27" s="7">
        <f t="shared" si="2"/>
        <v>0</v>
      </c>
    </row>
    <row r="28" spans="1:11" ht="15.75" x14ac:dyDescent="0.25">
      <c r="A28" s="8" t="s">
        <v>20</v>
      </c>
      <c r="B28" s="8"/>
      <c r="C28" s="8"/>
      <c r="D28" s="8"/>
      <c r="E28" s="8"/>
      <c r="F28" s="8"/>
      <c r="G28" s="7">
        <v>360</v>
      </c>
      <c r="H28" s="7">
        <v>560</v>
      </c>
      <c r="I28" s="7">
        <f t="shared" si="2"/>
        <v>200</v>
      </c>
    </row>
    <row r="29" spans="1:11" ht="15.75" x14ac:dyDescent="0.25">
      <c r="A29" s="8" t="s">
        <v>26</v>
      </c>
      <c r="B29" s="8"/>
      <c r="C29" s="8"/>
      <c r="D29" s="8"/>
      <c r="E29" s="8"/>
      <c r="F29" s="8"/>
      <c r="G29" s="7">
        <v>63</v>
      </c>
      <c r="H29" s="7">
        <v>63</v>
      </c>
      <c r="I29" s="7">
        <f t="shared" si="2"/>
        <v>0</v>
      </c>
    </row>
    <row r="30" spans="1:11" ht="15.75" x14ac:dyDescent="0.25">
      <c r="A30" s="8" t="s">
        <v>27</v>
      </c>
      <c r="B30" s="8"/>
      <c r="C30" s="8"/>
      <c r="D30" s="8"/>
      <c r="E30" s="8"/>
      <c r="F30" s="8"/>
      <c r="G30" s="7">
        <v>186</v>
      </c>
      <c r="H30" s="7">
        <v>1679</v>
      </c>
      <c r="I30" s="7">
        <f t="shared" si="2"/>
        <v>1493</v>
      </c>
    </row>
    <row r="31" spans="1:11" ht="15.75" x14ac:dyDescent="0.25">
      <c r="A31" s="8" t="s">
        <v>21</v>
      </c>
      <c r="B31" s="8"/>
      <c r="C31" s="8"/>
      <c r="D31" s="8"/>
      <c r="E31" s="8"/>
      <c r="F31" s="8"/>
      <c r="G31" s="7">
        <v>276</v>
      </c>
      <c r="H31" s="7">
        <v>276</v>
      </c>
      <c r="I31" s="7">
        <f t="shared" si="2"/>
        <v>0</v>
      </c>
    </row>
    <row r="32" spans="1:11" ht="15.75" x14ac:dyDescent="0.25">
      <c r="A32" s="8" t="s">
        <v>28</v>
      </c>
      <c r="B32" s="8"/>
      <c r="C32" s="8"/>
      <c r="D32" s="8"/>
      <c r="E32" s="8"/>
      <c r="F32" s="8"/>
      <c r="G32" s="7">
        <v>0</v>
      </c>
      <c r="H32" s="7">
        <v>292</v>
      </c>
      <c r="I32" s="7">
        <f t="shared" si="2"/>
        <v>292</v>
      </c>
    </row>
    <row r="33" spans="1:9" ht="15.75" x14ac:dyDescent="0.25">
      <c r="A33" s="8" t="s">
        <v>9</v>
      </c>
      <c r="B33" s="8"/>
      <c r="C33" s="8"/>
      <c r="D33" s="8"/>
      <c r="E33" s="8"/>
      <c r="F33" s="8"/>
      <c r="G33" s="7">
        <f>+G26+G19+G23+G31+G32</f>
        <v>3315</v>
      </c>
      <c r="H33" s="7">
        <f>+H26+H19+H23+H31+H32</f>
        <v>5300</v>
      </c>
      <c r="I33" s="7">
        <f t="shared" si="2"/>
        <v>1985</v>
      </c>
    </row>
  </sheetData>
  <mergeCells count="30">
    <mergeCell ref="A1:I1"/>
    <mergeCell ref="A22:F22"/>
    <mergeCell ref="A9:F9"/>
    <mergeCell ref="A10:F10"/>
    <mergeCell ref="J1:K1"/>
    <mergeCell ref="A17:F17"/>
    <mergeCell ref="A6:F6"/>
    <mergeCell ref="A20:F20"/>
    <mergeCell ref="A4:F4"/>
    <mergeCell ref="A5:F5"/>
    <mergeCell ref="A18:F18"/>
    <mergeCell ref="A13:F13"/>
    <mergeCell ref="A14:F14"/>
    <mergeCell ref="A19:F19"/>
    <mergeCell ref="A7:F7"/>
    <mergeCell ref="A8:F8"/>
    <mergeCell ref="A12:F12"/>
    <mergeCell ref="A11:F11"/>
    <mergeCell ref="A28:F28"/>
    <mergeCell ref="A29:F29"/>
    <mergeCell ref="A33:F33"/>
    <mergeCell ref="A21:F21"/>
    <mergeCell ref="A31:F31"/>
    <mergeCell ref="A26:F26"/>
    <mergeCell ref="A23:F23"/>
    <mergeCell ref="A24:F24"/>
    <mergeCell ref="A25:F25"/>
    <mergeCell ref="A30:F30"/>
    <mergeCell ref="A27:F27"/>
    <mergeCell ref="A32:F32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4294967294" r:id="rId1"/>
  <headerFooter>
    <oddHeader>&amp;R1.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KMJV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GyonyoruneKrisztina</dc:creator>
  <cp:lastModifiedBy>gyonyorunekrisztina</cp:lastModifiedBy>
  <cp:lastPrinted>2015-04-14T06:46:03Z</cp:lastPrinted>
  <dcterms:created xsi:type="dcterms:W3CDTF">2012-05-24T07:26:02Z</dcterms:created>
  <dcterms:modified xsi:type="dcterms:W3CDTF">2015-05-19T10:40:10Z</dcterms:modified>
</cp:coreProperties>
</file>