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J:\irhato\Gazdasági Ig\2015\2015. június 11. kgy\"/>
    </mc:Choice>
  </mc:AlternateContent>
  <bookViews>
    <workbookView xWindow="0" yWindow="0" windowWidth="19200" windowHeight="11295" tabRatio="599"/>
  </bookViews>
  <sheets>
    <sheet name="2.3.kv-i szervi ht-kör" sheetId="179" r:id="rId1"/>
    <sheet name="1.1.m-élelmezés-anal" sheetId="204" state="hidden" r:id="rId2"/>
    <sheet name="1.2.m-bevételek" sheetId="205" state="hidden" r:id="rId3"/>
    <sheet name="4.c.1.átcsop.igény" sheetId="170" state="hidden" r:id="rId4"/>
  </sheets>
  <definedNames>
    <definedName name="_xlnm.Print_Titles" localSheetId="2">'1.2.m-bevételek'!$A:$B</definedName>
    <definedName name="_xlnm.Print_Titles" localSheetId="0">'2.3.kv-i szervi ht-kör'!$A:$B</definedName>
    <definedName name="_xlnm.Print_Titles" localSheetId="3">'4.c.1.átcsop.igény'!$A:$K,'4.c.1.átcsop.igény'!$1:$5</definedName>
    <definedName name="_xlnm.Print_Area" localSheetId="1">'1.1.m-élelmezés-anal'!$A$1:$V$1257</definedName>
    <definedName name="_xlnm.Print_Area" localSheetId="2">'1.2.m-bevételek'!$A$1:$U$640</definedName>
    <definedName name="_xlnm.Print_Area" localSheetId="3">'4.c.1.átcsop.igény'!$A$1:$AT$34</definedName>
  </definedNames>
  <calcPr calcId="152511"/>
</workbook>
</file>

<file path=xl/calcChain.xml><?xml version="1.0" encoding="utf-8"?>
<calcChain xmlns="http://schemas.openxmlformats.org/spreadsheetml/2006/main">
  <c r="AT34" i="170" l="1"/>
  <c r="AS34" i="170"/>
  <c r="AR34" i="170"/>
  <c r="AQ34" i="170"/>
  <c r="AP34" i="170"/>
  <c r="AO34" i="170"/>
  <c r="AN34" i="170"/>
  <c r="AA34" i="170"/>
  <c r="Z34" i="170"/>
  <c r="Y34" i="170"/>
  <c r="X34" i="170"/>
  <c r="W34" i="170"/>
  <c r="V34" i="170"/>
  <c r="U34" i="170"/>
  <c r="T34" i="170"/>
  <c r="S34" i="170"/>
  <c r="R34" i="170"/>
  <c r="Q34" i="170"/>
  <c r="P34" i="170"/>
  <c r="O34" i="170"/>
  <c r="N34" i="170"/>
  <c r="M34" i="170"/>
  <c r="L34" i="170"/>
  <c r="F34" i="170"/>
  <c r="E34" i="170"/>
  <c r="AT33" i="170"/>
  <c r="AR33" i="170"/>
  <c r="AP33" i="170"/>
  <c r="AO33" i="170"/>
  <c r="AN33" i="170"/>
  <c r="Z33" i="170"/>
  <c r="AT32" i="170"/>
  <c r="AR32" i="170"/>
  <c r="AP32" i="170"/>
  <c r="AO32" i="170"/>
  <c r="AN32" i="170"/>
  <c r="Z32" i="170"/>
  <c r="AT31" i="170"/>
  <c r="AR31" i="170"/>
  <c r="AP31" i="170"/>
  <c r="AO31" i="170"/>
  <c r="AN31" i="170"/>
  <c r="Z31" i="170"/>
  <c r="AT30" i="170"/>
  <c r="AR30" i="170"/>
  <c r="AP30" i="170"/>
  <c r="AO30" i="170"/>
  <c r="AN30" i="170"/>
  <c r="Z30" i="170"/>
  <c r="AT29" i="170"/>
  <c r="AR29" i="170"/>
  <c r="AP29" i="170"/>
  <c r="AO29" i="170"/>
  <c r="AN29" i="170"/>
  <c r="Z29" i="170"/>
  <c r="AT28" i="170"/>
  <c r="AR28" i="170"/>
  <c r="AP28" i="170"/>
  <c r="AO28" i="170"/>
  <c r="AN28" i="170"/>
  <c r="Z28" i="170"/>
  <c r="AT27" i="170"/>
  <c r="AR27" i="170"/>
  <c r="AP27" i="170"/>
  <c r="AO27" i="170"/>
  <c r="AN27" i="170"/>
  <c r="Z27" i="170"/>
  <c r="AT26" i="170"/>
  <c r="AR26" i="170"/>
  <c r="AP26" i="170"/>
  <c r="AO26" i="170"/>
  <c r="AN26" i="170"/>
  <c r="Z26" i="170"/>
  <c r="AT25" i="170"/>
  <c r="AR25" i="170"/>
  <c r="AP25" i="170"/>
  <c r="AO25" i="170"/>
  <c r="AN25" i="170"/>
  <c r="Z25" i="170"/>
  <c r="AT24" i="170"/>
  <c r="AR24" i="170"/>
  <c r="AP24" i="170"/>
  <c r="AO24" i="170"/>
  <c r="AN24" i="170"/>
  <c r="Z24" i="170"/>
  <c r="AT23" i="170"/>
  <c r="AR23" i="170"/>
  <c r="AP23" i="170"/>
  <c r="AO23" i="170"/>
  <c r="AN23" i="170"/>
  <c r="Z23" i="170"/>
  <c r="AT22" i="170"/>
  <c r="AR22" i="170"/>
  <c r="AP22" i="170"/>
  <c r="AO22" i="170"/>
  <c r="AN22" i="170"/>
  <c r="Z22" i="170"/>
  <c r="AT21" i="170"/>
  <c r="AR21" i="170"/>
  <c r="AP21" i="170"/>
  <c r="AO21" i="170"/>
  <c r="AN21" i="170"/>
  <c r="Z21" i="170"/>
  <c r="AT20" i="170"/>
  <c r="AR20" i="170"/>
  <c r="AP20" i="170"/>
  <c r="AO20" i="170"/>
  <c r="AN20" i="170"/>
  <c r="Z20" i="170"/>
  <c r="AT19" i="170"/>
  <c r="AR19" i="170"/>
  <c r="AP19" i="170"/>
  <c r="AO19" i="170"/>
  <c r="AN19" i="170"/>
  <c r="Z19" i="170"/>
  <c r="AT18" i="170"/>
  <c r="AR18" i="170"/>
  <c r="AP18" i="170"/>
  <c r="AO18" i="170"/>
  <c r="AN18" i="170"/>
  <c r="Z18" i="170"/>
  <c r="AT17" i="170"/>
  <c r="AR17" i="170"/>
  <c r="AP17" i="170"/>
  <c r="AO17" i="170"/>
  <c r="AN17" i="170"/>
  <c r="Z17" i="170"/>
  <c r="AT16" i="170"/>
  <c r="AR16" i="170"/>
  <c r="AP16" i="170"/>
  <c r="AO16" i="170"/>
  <c r="AN16" i="170"/>
  <c r="Z16" i="170"/>
  <c r="AT15" i="170"/>
  <c r="AR15" i="170"/>
  <c r="AP15" i="170"/>
  <c r="AO15" i="170"/>
  <c r="AN15" i="170"/>
  <c r="Z15" i="170"/>
  <c r="AT14" i="170"/>
  <c r="AR14" i="170"/>
  <c r="AP14" i="170"/>
  <c r="AO14" i="170"/>
  <c r="AN14" i="170"/>
  <c r="Z14" i="170"/>
  <c r="AT13" i="170"/>
  <c r="AR13" i="170"/>
  <c r="AP13" i="170"/>
  <c r="AO13" i="170"/>
  <c r="AN13" i="170"/>
  <c r="Z13" i="170"/>
  <c r="AT12" i="170"/>
  <c r="AR12" i="170"/>
  <c r="AP12" i="170"/>
  <c r="AO12" i="170"/>
  <c r="AN12" i="170"/>
  <c r="Z12" i="170"/>
  <c r="AT11" i="170"/>
  <c r="AR11" i="170"/>
  <c r="AP11" i="170"/>
  <c r="AO11" i="170"/>
  <c r="AN11" i="170"/>
  <c r="Z11" i="170"/>
  <c r="AT10" i="170"/>
  <c r="AR10" i="170"/>
  <c r="AP10" i="170"/>
  <c r="AO10" i="170"/>
  <c r="AN10" i="170"/>
  <c r="Z10" i="170"/>
  <c r="AT9" i="170"/>
  <c r="AR9" i="170"/>
  <c r="AP9" i="170"/>
  <c r="AO9" i="170"/>
  <c r="AN9" i="170"/>
  <c r="Z9" i="170"/>
  <c r="AT8" i="170"/>
  <c r="AR8" i="170"/>
  <c r="AP8" i="170"/>
  <c r="AO8" i="170"/>
  <c r="AN8" i="170"/>
  <c r="Z8" i="170"/>
  <c r="AT7" i="170"/>
  <c r="AR7" i="170"/>
  <c r="AP7" i="170"/>
  <c r="AO7" i="170"/>
  <c r="AN7" i="170"/>
  <c r="Z7" i="170"/>
  <c r="AT6" i="170"/>
  <c r="AR6" i="170"/>
  <c r="AP6" i="170"/>
  <c r="AO6" i="170"/>
  <c r="AN6" i="170"/>
  <c r="Z6" i="170"/>
  <c r="F4" i="170"/>
  <c r="E4" i="170"/>
  <c r="R638" i="205"/>
  <c r="Q638" i="205"/>
  <c r="O638" i="205"/>
  <c r="N638" i="205"/>
  <c r="L638" i="205"/>
  <c r="K638" i="205"/>
  <c r="I638" i="205"/>
  <c r="H638" i="205"/>
  <c r="F638" i="205"/>
  <c r="E638" i="205"/>
  <c r="D638" i="205"/>
  <c r="U637" i="205"/>
  <c r="T637" i="205"/>
  <c r="S637" i="205"/>
  <c r="P637" i="205"/>
  <c r="J637" i="205"/>
  <c r="M637" i="205" s="1"/>
  <c r="G637" i="205"/>
  <c r="U636" i="205"/>
  <c r="T636" i="205"/>
  <c r="M636" i="205"/>
  <c r="P636" i="205" s="1"/>
  <c r="S636" i="205" s="1"/>
  <c r="G636" i="205"/>
  <c r="J636" i="205" s="1"/>
  <c r="U635" i="205"/>
  <c r="T635" i="205"/>
  <c r="J635" i="205"/>
  <c r="M635" i="205" s="1"/>
  <c r="P635" i="205" s="1"/>
  <c r="S635" i="205" s="1"/>
  <c r="G635" i="205"/>
  <c r="U634" i="205"/>
  <c r="U638" i="205" s="1"/>
  <c r="T634" i="205"/>
  <c r="S634" i="205"/>
  <c r="G634" i="205"/>
  <c r="J634" i="205" s="1"/>
  <c r="M634" i="205" s="1"/>
  <c r="P634" i="205" s="1"/>
  <c r="U633" i="205"/>
  <c r="T633" i="205"/>
  <c r="P633" i="205"/>
  <c r="S633" i="205" s="1"/>
  <c r="J633" i="205"/>
  <c r="M633" i="205" s="1"/>
  <c r="G633" i="205"/>
  <c r="U632" i="205"/>
  <c r="T632" i="205"/>
  <c r="M632" i="205"/>
  <c r="P632" i="205" s="1"/>
  <c r="S632" i="205" s="1"/>
  <c r="G632" i="205"/>
  <c r="J632" i="205" s="1"/>
  <c r="U631" i="205"/>
  <c r="T631" i="205"/>
  <c r="J631" i="205"/>
  <c r="M631" i="205" s="1"/>
  <c r="P631" i="205" s="1"/>
  <c r="S631" i="205" s="1"/>
  <c r="G631" i="205"/>
  <c r="U630" i="205"/>
  <c r="T630" i="205"/>
  <c r="S630" i="205"/>
  <c r="J630" i="205"/>
  <c r="M630" i="205" s="1"/>
  <c r="P630" i="205" s="1"/>
  <c r="G630" i="205"/>
  <c r="U629" i="205"/>
  <c r="T629" i="205"/>
  <c r="S629" i="205"/>
  <c r="P629" i="205"/>
  <c r="J629" i="205"/>
  <c r="M629" i="205" s="1"/>
  <c r="G629" i="205"/>
  <c r="U628" i="205"/>
  <c r="T628" i="205"/>
  <c r="G628" i="205"/>
  <c r="J628" i="205" s="1"/>
  <c r="U627" i="205"/>
  <c r="T627" i="205"/>
  <c r="M627" i="205"/>
  <c r="J627" i="205"/>
  <c r="G627" i="205"/>
  <c r="H625" i="205"/>
  <c r="Q624" i="205"/>
  <c r="K624" i="205"/>
  <c r="F624" i="205"/>
  <c r="T623" i="205"/>
  <c r="R623" i="205"/>
  <c r="Q623" i="205"/>
  <c r="O623" i="205"/>
  <c r="N623" i="205"/>
  <c r="L623" i="205"/>
  <c r="K623" i="205"/>
  <c r="I623" i="205"/>
  <c r="H623" i="205"/>
  <c r="G623" i="205"/>
  <c r="F623" i="205"/>
  <c r="E623" i="205"/>
  <c r="D623" i="205"/>
  <c r="U622" i="205"/>
  <c r="T622" i="205"/>
  <c r="S622" i="205"/>
  <c r="G622" i="205"/>
  <c r="J622" i="205" s="1"/>
  <c r="M622" i="205" s="1"/>
  <c r="P622" i="205" s="1"/>
  <c r="U621" i="205"/>
  <c r="U623" i="205" s="1"/>
  <c r="T621" i="205"/>
  <c r="M621" i="205"/>
  <c r="J621" i="205"/>
  <c r="J623" i="205" s="1"/>
  <c r="G621" i="205"/>
  <c r="L620" i="205"/>
  <c r="H620" i="205"/>
  <c r="D620" i="205"/>
  <c r="R619" i="205"/>
  <c r="Q619" i="205"/>
  <c r="O619" i="205"/>
  <c r="N619" i="205"/>
  <c r="L619" i="205"/>
  <c r="K619" i="205"/>
  <c r="K620" i="205" s="1"/>
  <c r="I619" i="205"/>
  <c r="H619" i="205"/>
  <c r="G619" i="205"/>
  <c r="F619" i="205"/>
  <c r="E619" i="205"/>
  <c r="D619" i="205"/>
  <c r="U618" i="205"/>
  <c r="U619" i="205" s="1"/>
  <c r="T618" i="205"/>
  <c r="M618" i="205"/>
  <c r="P618" i="205" s="1"/>
  <c r="S618" i="205" s="1"/>
  <c r="J618" i="205"/>
  <c r="G618" i="205"/>
  <c r="U617" i="205"/>
  <c r="T617" i="205"/>
  <c r="T619" i="205" s="1"/>
  <c r="J617" i="205"/>
  <c r="G617" i="205"/>
  <c r="U616" i="205"/>
  <c r="U620" i="205" s="1"/>
  <c r="R616" i="205"/>
  <c r="R620" i="205" s="1"/>
  <c r="Q616" i="205"/>
  <c r="Q620" i="205" s="1"/>
  <c r="O616" i="205"/>
  <c r="O620" i="205" s="1"/>
  <c r="N616" i="205"/>
  <c r="N620" i="205" s="1"/>
  <c r="L616" i="205"/>
  <c r="K616" i="205"/>
  <c r="I616" i="205"/>
  <c r="I620" i="205" s="1"/>
  <c r="H616" i="205"/>
  <c r="F616" i="205"/>
  <c r="F620" i="205" s="1"/>
  <c r="E616" i="205"/>
  <c r="E620" i="205" s="1"/>
  <c r="E624" i="205" s="1"/>
  <c r="D616" i="205"/>
  <c r="U615" i="205"/>
  <c r="T615" i="205"/>
  <c r="M615" i="205"/>
  <c r="P615" i="205" s="1"/>
  <c r="S615" i="205" s="1"/>
  <c r="J615" i="205"/>
  <c r="G615" i="205"/>
  <c r="U614" i="205"/>
  <c r="T614" i="205"/>
  <c r="T616" i="205" s="1"/>
  <c r="T620" i="205" s="1"/>
  <c r="G614" i="205"/>
  <c r="U613" i="205"/>
  <c r="R613" i="205"/>
  <c r="R624" i="205" s="1"/>
  <c r="Q613" i="205"/>
  <c r="O613" i="205"/>
  <c r="N613" i="205"/>
  <c r="N624" i="205" s="1"/>
  <c r="L613" i="205"/>
  <c r="K613" i="205"/>
  <c r="I613" i="205"/>
  <c r="H613" i="205"/>
  <c r="H624" i="205" s="1"/>
  <c r="F613" i="205"/>
  <c r="E613" i="205"/>
  <c r="D613" i="205"/>
  <c r="U612" i="205"/>
  <c r="T612" i="205"/>
  <c r="M612" i="205"/>
  <c r="P612" i="205" s="1"/>
  <c r="S612" i="205" s="1"/>
  <c r="J612" i="205"/>
  <c r="G612" i="205"/>
  <c r="U611" i="205"/>
  <c r="T611" i="205"/>
  <c r="T613" i="205" s="1"/>
  <c r="J611" i="205"/>
  <c r="G611" i="205"/>
  <c r="G613" i="205" s="1"/>
  <c r="R610" i="205"/>
  <c r="Q610" i="205"/>
  <c r="Q625" i="205" s="1"/>
  <c r="O610" i="205"/>
  <c r="I610" i="205"/>
  <c r="E610" i="205"/>
  <c r="U609" i="205"/>
  <c r="T609" i="205"/>
  <c r="G609" i="205"/>
  <c r="J609" i="205" s="1"/>
  <c r="M609" i="205" s="1"/>
  <c r="P609" i="205" s="1"/>
  <c r="S609" i="205" s="1"/>
  <c r="T608" i="205"/>
  <c r="T610" i="205" s="1"/>
  <c r="R608" i="205"/>
  <c r="Q608" i="205"/>
  <c r="O608" i="205"/>
  <c r="N608" i="205"/>
  <c r="N610" i="205" s="1"/>
  <c r="L608" i="205"/>
  <c r="L610" i="205" s="1"/>
  <c r="K608" i="205"/>
  <c r="K610" i="205" s="1"/>
  <c r="K625" i="205" s="1"/>
  <c r="I608" i="205"/>
  <c r="H608" i="205"/>
  <c r="H610" i="205" s="1"/>
  <c r="G608" i="205"/>
  <c r="F608" i="205"/>
  <c r="F610" i="205" s="1"/>
  <c r="F625" i="205" s="1"/>
  <c r="F640" i="205" s="1"/>
  <c r="E608" i="205"/>
  <c r="D608" i="205"/>
  <c r="D610" i="205" s="1"/>
  <c r="U607" i="205"/>
  <c r="T607" i="205"/>
  <c r="M607" i="205"/>
  <c r="P607" i="205" s="1"/>
  <c r="S607" i="205" s="1"/>
  <c r="J607" i="205"/>
  <c r="G607" i="205"/>
  <c r="U606" i="205"/>
  <c r="T606" i="205"/>
  <c r="M606" i="205"/>
  <c r="G606" i="205"/>
  <c r="J606" i="205" s="1"/>
  <c r="J608" i="205" s="1"/>
  <c r="J610" i="205" s="1"/>
  <c r="H597" i="205"/>
  <c r="I596" i="205"/>
  <c r="E596" i="205"/>
  <c r="D596" i="205"/>
  <c r="O595" i="205"/>
  <c r="F595" i="205"/>
  <c r="U595" i="205" s="1"/>
  <c r="Q594" i="205"/>
  <c r="L594" i="205"/>
  <c r="D594" i="205"/>
  <c r="O593" i="205"/>
  <c r="U592" i="205"/>
  <c r="L592" i="205"/>
  <c r="K592" i="205"/>
  <c r="E592" i="205"/>
  <c r="R591" i="205"/>
  <c r="O591" i="205"/>
  <c r="I591" i="205"/>
  <c r="O590" i="205"/>
  <c r="U589" i="205"/>
  <c r="Q589" i="205"/>
  <c r="K589" i="205"/>
  <c r="I589" i="205"/>
  <c r="E589" i="205"/>
  <c r="R588" i="205"/>
  <c r="L588" i="205"/>
  <c r="F588" i="205"/>
  <c r="O587" i="205"/>
  <c r="E587" i="205"/>
  <c r="I583" i="205"/>
  <c r="Q582" i="205"/>
  <c r="Q583" i="205" s="1"/>
  <c r="K582" i="205"/>
  <c r="E582" i="205"/>
  <c r="R581" i="205"/>
  <c r="R583" i="205" s="1"/>
  <c r="N581" i="205"/>
  <c r="N583" i="205" s="1"/>
  <c r="I581" i="205"/>
  <c r="O578" i="205"/>
  <c r="H578" i="205"/>
  <c r="R577" i="205"/>
  <c r="O577" i="205"/>
  <c r="O579" i="205" s="1"/>
  <c r="E577" i="205"/>
  <c r="R576" i="205"/>
  <c r="H575" i="205"/>
  <c r="O574" i="205"/>
  <c r="K574" i="205"/>
  <c r="O572" i="205"/>
  <c r="E572" i="205"/>
  <c r="O571" i="205"/>
  <c r="O573" i="205" s="1"/>
  <c r="I571" i="205"/>
  <c r="E571" i="205"/>
  <c r="O569" i="205"/>
  <c r="I569" i="205"/>
  <c r="O567" i="205"/>
  <c r="L566" i="205"/>
  <c r="R558" i="205"/>
  <c r="Q558" i="205"/>
  <c r="O558" i="205"/>
  <c r="N558" i="205"/>
  <c r="L558" i="205"/>
  <c r="K558" i="205"/>
  <c r="I558" i="205"/>
  <c r="H558" i="205"/>
  <c r="F558" i="205"/>
  <c r="E558" i="205"/>
  <c r="D558" i="205"/>
  <c r="U557" i="205"/>
  <c r="T557" i="205"/>
  <c r="S557" i="205"/>
  <c r="G557" i="205"/>
  <c r="J557" i="205" s="1"/>
  <c r="M557" i="205" s="1"/>
  <c r="P557" i="205" s="1"/>
  <c r="U556" i="205"/>
  <c r="T556" i="205"/>
  <c r="J556" i="205"/>
  <c r="M556" i="205" s="1"/>
  <c r="P556" i="205" s="1"/>
  <c r="S556" i="205" s="1"/>
  <c r="G556" i="205"/>
  <c r="U555" i="205"/>
  <c r="T555" i="205"/>
  <c r="G555" i="205"/>
  <c r="J555" i="205" s="1"/>
  <c r="M555" i="205" s="1"/>
  <c r="P555" i="205" s="1"/>
  <c r="S555" i="205" s="1"/>
  <c r="U554" i="205"/>
  <c r="T554" i="205"/>
  <c r="J554" i="205"/>
  <c r="M554" i="205" s="1"/>
  <c r="P554" i="205" s="1"/>
  <c r="S554" i="205" s="1"/>
  <c r="G554" i="205"/>
  <c r="U553" i="205"/>
  <c r="T553" i="205"/>
  <c r="G553" i="205"/>
  <c r="J553" i="205" s="1"/>
  <c r="M553" i="205" s="1"/>
  <c r="P553" i="205" s="1"/>
  <c r="S553" i="205" s="1"/>
  <c r="U552" i="205"/>
  <c r="T552" i="205"/>
  <c r="J552" i="205"/>
  <c r="M552" i="205" s="1"/>
  <c r="P552" i="205" s="1"/>
  <c r="S552" i="205" s="1"/>
  <c r="G552" i="205"/>
  <c r="U551" i="205"/>
  <c r="T551" i="205"/>
  <c r="G551" i="205"/>
  <c r="J551" i="205" s="1"/>
  <c r="M551" i="205" s="1"/>
  <c r="P551" i="205" s="1"/>
  <c r="S551" i="205" s="1"/>
  <c r="U550" i="205"/>
  <c r="T550" i="205"/>
  <c r="J550" i="205"/>
  <c r="M550" i="205" s="1"/>
  <c r="P550" i="205" s="1"/>
  <c r="S550" i="205" s="1"/>
  <c r="G550" i="205"/>
  <c r="U549" i="205"/>
  <c r="T549" i="205"/>
  <c r="G549" i="205"/>
  <c r="J549" i="205" s="1"/>
  <c r="U548" i="205"/>
  <c r="T548" i="205"/>
  <c r="M548" i="205"/>
  <c r="P548" i="205" s="1"/>
  <c r="S548" i="205" s="1"/>
  <c r="J548" i="205"/>
  <c r="G548" i="205"/>
  <c r="U547" i="205"/>
  <c r="T547" i="205"/>
  <c r="T558" i="205" s="1"/>
  <c r="G547" i="205"/>
  <c r="R543" i="205"/>
  <c r="Q543" i="205"/>
  <c r="O543" i="205"/>
  <c r="N543" i="205"/>
  <c r="L543" i="205"/>
  <c r="K543" i="205"/>
  <c r="I543" i="205"/>
  <c r="H543" i="205"/>
  <c r="F543" i="205"/>
  <c r="E543" i="205"/>
  <c r="D543" i="205"/>
  <c r="U542" i="205"/>
  <c r="U543" i="205" s="1"/>
  <c r="T542" i="205"/>
  <c r="M542" i="205"/>
  <c r="P542" i="205" s="1"/>
  <c r="S542" i="205" s="1"/>
  <c r="G542" i="205"/>
  <c r="J542" i="205" s="1"/>
  <c r="U541" i="205"/>
  <c r="T541" i="205"/>
  <c r="T543" i="205" s="1"/>
  <c r="G541" i="205"/>
  <c r="G543" i="205" s="1"/>
  <c r="R540" i="205"/>
  <c r="N540" i="205"/>
  <c r="K540" i="205"/>
  <c r="F540" i="205"/>
  <c r="U539" i="205"/>
  <c r="R539" i="205"/>
  <c r="Q539" i="205"/>
  <c r="O539" i="205"/>
  <c r="N539" i="205"/>
  <c r="L539" i="205"/>
  <c r="K539" i="205"/>
  <c r="I539" i="205"/>
  <c r="H539" i="205"/>
  <c r="F539" i="205"/>
  <c r="E539" i="205"/>
  <c r="D539" i="205"/>
  <c r="U538" i="205"/>
  <c r="T538" i="205"/>
  <c r="M538" i="205"/>
  <c r="P538" i="205" s="1"/>
  <c r="S538" i="205" s="1"/>
  <c r="G538" i="205"/>
  <c r="J538" i="205" s="1"/>
  <c r="U537" i="205"/>
  <c r="T537" i="205"/>
  <c r="T539" i="205" s="1"/>
  <c r="P537" i="205"/>
  <c r="M537" i="205"/>
  <c r="J537" i="205"/>
  <c r="G537" i="205"/>
  <c r="U536" i="205"/>
  <c r="U540" i="205" s="1"/>
  <c r="U544" i="205" s="1"/>
  <c r="R536" i="205"/>
  <c r="Q536" i="205"/>
  <c r="O536" i="205"/>
  <c r="N536" i="205"/>
  <c r="L536" i="205"/>
  <c r="L540" i="205" s="1"/>
  <c r="L544" i="205" s="1"/>
  <c r="K536" i="205"/>
  <c r="I536" i="205"/>
  <c r="I540" i="205" s="1"/>
  <c r="H536" i="205"/>
  <c r="G536" i="205"/>
  <c r="F536" i="205"/>
  <c r="E536" i="205"/>
  <c r="E540" i="205" s="1"/>
  <c r="D536" i="205"/>
  <c r="U535" i="205"/>
  <c r="T535" i="205"/>
  <c r="M535" i="205"/>
  <c r="P535" i="205" s="1"/>
  <c r="S535" i="205" s="1"/>
  <c r="G535" i="205"/>
  <c r="J535" i="205" s="1"/>
  <c r="U534" i="205"/>
  <c r="T534" i="205"/>
  <c r="T536" i="205" s="1"/>
  <c r="T540" i="205" s="1"/>
  <c r="J534" i="205"/>
  <c r="G534" i="205"/>
  <c r="U533" i="205"/>
  <c r="R533" i="205"/>
  <c r="Q533" i="205"/>
  <c r="O533" i="205"/>
  <c r="N533" i="205"/>
  <c r="N544" i="205" s="1"/>
  <c r="N545" i="205" s="1"/>
  <c r="L533" i="205"/>
  <c r="K533" i="205"/>
  <c r="I533" i="205"/>
  <c r="H533" i="205"/>
  <c r="F533" i="205"/>
  <c r="E533" i="205"/>
  <c r="E544" i="205" s="1"/>
  <c r="D533" i="205"/>
  <c r="U532" i="205"/>
  <c r="T532" i="205"/>
  <c r="G532" i="205"/>
  <c r="U531" i="205"/>
  <c r="T531" i="205"/>
  <c r="T533" i="205" s="1"/>
  <c r="M531" i="205"/>
  <c r="J531" i="205"/>
  <c r="G531" i="205"/>
  <c r="R530" i="205"/>
  <c r="O530" i="205"/>
  <c r="L530" i="205"/>
  <c r="L545" i="205" s="1"/>
  <c r="L560" i="205" s="1"/>
  <c r="I530" i="205"/>
  <c r="H530" i="205"/>
  <c r="U529" i="205"/>
  <c r="T529" i="205"/>
  <c r="J529" i="205"/>
  <c r="M529" i="205" s="1"/>
  <c r="P529" i="205" s="1"/>
  <c r="S529" i="205" s="1"/>
  <c r="G529" i="205"/>
  <c r="R528" i="205"/>
  <c r="Q528" i="205"/>
  <c r="Q530" i="205" s="1"/>
  <c r="O528" i="205"/>
  <c r="N528" i="205"/>
  <c r="N530" i="205" s="1"/>
  <c r="L528" i="205"/>
  <c r="K528" i="205"/>
  <c r="K530" i="205" s="1"/>
  <c r="I528" i="205"/>
  <c r="H528" i="205"/>
  <c r="F528" i="205"/>
  <c r="F530" i="205" s="1"/>
  <c r="E528" i="205"/>
  <c r="E530" i="205" s="1"/>
  <c r="E545" i="205" s="1"/>
  <c r="D528" i="205"/>
  <c r="D530" i="205" s="1"/>
  <c r="U527" i="205"/>
  <c r="T527" i="205"/>
  <c r="T528" i="205" s="1"/>
  <c r="T530" i="205" s="1"/>
  <c r="G527" i="205"/>
  <c r="U526" i="205"/>
  <c r="U528" i="205" s="1"/>
  <c r="U530" i="205" s="1"/>
  <c r="T526" i="205"/>
  <c r="M526" i="205"/>
  <c r="P526" i="205" s="1"/>
  <c r="S526" i="205" s="1"/>
  <c r="J526" i="205"/>
  <c r="G526" i="205"/>
  <c r="R518" i="205"/>
  <c r="Q518" i="205"/>
  <c r="O518" i="205"/>
  <c r="N518" i="205"/>
  <c r="L518" i="205"/>
  <c r="K518" i="205"/>
  <c r="I518" i="205"/>
  <c r="H518" i="205"/>
  <c r="F518" i="205"/>
  <c r="E518" i="205"/>
  <c r="D518" i="205"/>
  <c r="U517" i="205"/>
  <c r="T517" i="205"/>
  <c r="J517" i="205"/>
  <c r="M517" i="205" s="1"/>
  <c r="P517" i="205" s="1"/>
  <c r="S517" i="205" s="1"/>
  <c r="G517" i="205"/>
  <c r="U516" i="205"/>
  <c r="T516" i="205"/>
  <c r="J516" i="205"/>
  <c r="M516" i="205" s="1"/>
  <c r="P516" i="205" s="1"/>
  <c r="S516" i="205" s="1"/>
  <c r="G516" i="205"/>
  <c r="U515" i="205"/>
  <c r="T515" i="205"/>
  <c r="S515" i="205"/>
  <c r="J515" i="205"/>
  <c r="M515" i="205" s="1"/>
  <c r="P515" i="205" s="1"/>
  <c r="G515" i="205"/>
  <c r="U514" i="205"/>
  <c r="T514" i="205"/>
  <c r="G514" i="205"/>
  <c r="J514" i="205" s="1"/>
  <c r="M514" i="205" s="1"/>
  <c r="P514" i="205" s="1"/>
  <c r="S514" i="205" s="1"/>
  <c r="U513" i="205"/>
  <c r="T513" i="205"/>
  <c r="M513" i="205"/>
  <c r="P513" i="205" s="1"/>
  <c r="S513" i="205" s="1"/>
  <c r="J513" i="205"/>
  <c r="G513" i="205"/>
  <c r="U512" i="205"/>
  <c r="T512" i="205"/>
  <c r="G512" i="205"/>
  <c r="J512" i="205" s="1"/>
  <c r="M512" i="205" s="1"/>
  <c r="P512" i="205" s="1"/>
  <c r="S512" i="205" s="1"/>
  <c r="U511" i="205"/>
  <c r="T511" i="205"/>
  <c r="J511" i="205"/>
  <c r="M511" i="205" s="1"/>
  <c r="P511" i="205" s="1"/>
  <c r="S511" i="205" s="1"/>
  <c r="G511" i="205"/>
  <c r="U510" i="205"/>
  <c r="T510" i="205"/>
  <c r="S510" i="205"/>
  <c r="G510" i="205"/>
  <c r="J510" i="205" s="1"/>
  <c r="M510" i="205" s="1"/>
  <c r="P510" i="205" s="1"/>
  <c r="U509" i="205"/>
  <c r="T509" i="205"/>
  <c r="G509" i="205"/>
  <c r="J509" i="205" s="1"/>
  <c r="M509" i="205" s="1"/>
  <c r="P509" i="205" s="1"/>
  <c r="S509" i="205" s="1"/>
  <c r="U508" i="205"/>
  <c r="T508" i="205"/>
  <c r="G508" i="205"/>
  <c r="J508" i="205" s="1"/>
  <c r="M508" i="205" s="1"/>
  <c r="P508" i="205" s="1"/>
  <c r="S508" i="205" s="1"/>
  <c r="U507" i="205"/>
  <c r="T507" i="205"/>
  <c r="G507" i="205"/>
  <c r="J507" i="205" s="1"/>
  <c r="H505" i="205"/>
  <c r="R504" i="205"/>
  <c r="U503" i="205"/>
  <c r="R503" i="205"/>
  <c r="Q503" i="205"/>
  <c r="O503" i="205"/>
  <c r="N503" i="205"/>
  <c r="L503" i="205"/>
  <c r="L504" i="205" s="1"/>
  <c r="K503" i="205"/>
  <c r="I503" i="205"/>
  <c r="H503" i="205"/>
  <c r="F503" i="205"/>
  <c r="E503" i="205"/>
  <c r="D503" i="205"/>
  <c r="U502" i="205"/>
  <c r="T502" i="205"/>
  <c r="T503" i="205" s="1"/>
  <c r="G502" i="205"/>
  <c r="J502" i="205" s="1"/>
  <c r="M502" i="205" s="1"/>
  <c r="P502" i="205" s="1"/>
  <c r="S502" i="205" s="1"/>
  <c r="U501" i="205"/>
  <c r="T501" i="205"/>
  <c r="G501" i="205"/>
  <c r="Q500" i="205"/>
  <c r="L500" i="205"/>
  <c r="I500" i="205"/>
  <c r="E500" i="205"/>
  <c r="R499" i="205"/>
  <c r="Q499" i="205"/>
  <c r="O499" i="205"/>
  <c r="N499" i="205"/>
  <c r="L499" i="205"/>
  <c r="K499" i="205"/>
  <c r="I499" i="205"/>
  <c r="H499" i="205"/>
  <c r="F499" i="205"/>
  <c r="E499" i="205"/>
  <c r="D499" i="205"/>
  <c r="U498" i="205"/>
  <c r="T498" i="205"/>
  <c r="M498" i="205"/>
  <c r="P498" i="205" s="1"/>
  <c r="S498" i="205" s="1"/>
  <c r="J498" i="205"/>
  <c r="G498" i="205"/>
  <c r="U497" i="205"/>
  <c r="U499" i="205" s="1"/>
  <c r="T497" i="205"/>
  <c r="T499" i="205" s="1"/>
  <c r="G497" i="205"/>
  <c r="G499" i="205" s="1"/>
  <c r="R496" i="205"/>
  <c r="R500" i="205" s="1"/>
  <c r="Q496" i="205"/>
  <c r="O496" i="205"/>
  <c r="O500" i="205" s="1"/>
  <c r="N496" i="205"/>
  <c r="N500" i="205" s="1"/>
  <c r="L496" i="205"/>
  <c r="K496" i="205"/>
  <c r="K500" i="205" s="1"/>
  <c r="I496" i="205"/>
  <c r="H496" i="205"/>
  <c r="H500" i="205" s="1"/>
  <c r="F496" i="205"/>
  <c r="F500" i="205" s="1"/>
  <c r="E496" i="205"/>
  <c r="D496" i="205"/>
  <c r="D500" i="205" s="1"/>
  <c r="U495" i="205"/>
  <c r="T495" i="205"/>
  <c r="M495" i="205"/>
  <c r="P495" i="205" s="1"/>
  <c r="S495" i="205" s="1"/>
  <c r="J495" i="205"/>
  <c r="G495" i="205"/>
  <c r="U494" i="205"/>
  <c r="U496" i="205" s="1"/>
  <c r="U500" i="205" s="1"/>
  <c r="T494" i="205"/>
  <c r="T496" i="205" s="1"/>
  <c r="T500" i="205" s="1"/>
  <c r="G494" i="205"/>
  <c r="G496" i="205" s="1"/>
  <c r="G500" i="205" s="1"/>
  <c r="R493" i="205"/>
  <c r="Q493" i="205"/>
  <c r="O493" i="205"/>
  <c r="O504" i="205" s="1"/>
  <c r="N493" i="205"/>
  <c r="N504" i="205" s="1"/>
  <c r="L493" i="205"/>
  <c r="K493" i="205"/>
  <c r="K504" i="205" s="1"/>
  <c r="I493" i="205"/>
  <c r="I504" i="205" s="1"/>
  <c r="H493" i="205"/>
  <c r="H504" i="205" s="1"/>
  <c r="F493" i="205"/>
  <c r="E493" i="205"/>
  <c r="E504" i="205" s="1"/>
  <c r="D493" i="205"/>
  <c r="D504" i="205" s="1"/>
  <c r="U492" i="205"/>
  <c r="T492" i="205"/>
  <c r="M492" i="205"/>
  <c r="P492" i="205" s="1"/>
  <c r="S492" i="205" s="1"/>
  <c r="J492" i="205"/>
  <c r="G492" i="205"/>
  <c r="U491" i="205"/>
  <c r="U493" i="205" s="1"/>
  <c r="T491" i="205"/>
  <c r="T493" i="205" s="1"/>
  <c r="T504" i="205" s="1"/>
  <c r="G491" i="205"/>
  <c r="G493" i="205" s="1"/>
  <c r="R490" i="205"/>
  <c r="R505" i="205" s="1"/>
  <c r="R520" i="205" s="1"/>
  <c r="N490" i="205"/>
  <c r="N505" i="205" s="1"/>
  <c r="K490" i="205"/>
  <c r="K505" i="205" s="1"/>
  <c r="H490" i="205"/>
  <c r="U489" i="205"/>
  <c r="T489" i="205"/>
  <c r="G489" i="205"/>
  <c r="J489" i="205" s="1"/>
  <c r="M489" i="205" s="1"/>
  <c r="P489" i="205" s="1"/>
  <c r="S489" i="205" s="1"/>
  <c r="U488" i="205"/>
  <c r="U490" i="205" s="1"/>
  <c r="R488" i="205"/>
  <c r="Q488" i="205"/>
  <c r="Q490" i="205" s="1"/>
  <c r="O488" i="205"/>
  <c r="O490" i="205" s="1"/>
  <c r="N488" i="205"/>
  <c r="L488" i="205"/>
  <c r="L490" i="205" s="1"/>
  <c r="L505" i="205" s="1"/>
  <c r="L520" i="205" s="1"/>
  <c r="K488" i="205"/>
  <c r="I488" i="205"/>
  <c r="I490" i="205" s="1"/>
  <c r="H488" i="205"/>
  <c r="F488" i="205"/>
  <c r="F490" i="205" s="1"/>
  <c r="E488" i="205"/>
  <c r="E490" i="205" s="1"/>
  <c r="D488" i="205"/>
  <c r="D490" i="205" s="1"/>
  <c r="U487" i="205"/>
  <c r="T487" i="205"/>
  <c r="J487" i="205"/>
  <c r="M487" i="205" s="1"/>
  <c r="G487" i="205"/>
  <c r="U486" i="205"/>
  <c r="T486" i="205"/>
  <c r="T488" i="205" s="1"/>
  <c r="T490" i="205" s="1"/>
  <c r="T505" i="205" s="1"/>
  <c r="G486" i="205"/>
  <c r="K480" i="205"/>
  <c r="R478" i="205"/>
  <c r="Q478" i="205"/>
  <c r="O478" i="205"/>
  <c r="N478" i="205"/>
  <c r="L478" i="205"/>
  <c r="K478" i="205"/>
  <c r="I478" i="205"/>
  <c r="H478" i="205"/>
  <c r="F478" i="205"/>
  <c r="E478" i="205"/>
  <c r="D478" i="205"/>
  <c r="U477" i="205"/>
  <c r="T477" i="205"/>
  <c r="J477" i="205"/>
  <c r="M477" i="205" s="1"/>
  <c r="P477" i="205" s="1"/>
  <c r="S477" i="205" s="1"/>
  <c r="G477" i="205"/>
  <c r="U476" i="205"/>
  <c r="T476" i="205"/>
  <c r="J476" i="205"/>
  <c r="M476" i="205" s="1"/>
  <c r="P476" i="205" s="1"/>
  <c r="S476" i="205" s="1"/>
  <c r="G476" i="205"/>
  <c r="U475" i="205"/>
  <c r="T475" i="205"/>
  <c r="M475" i="205"/>
  <c r="P475" i="205" s="1"/>
  <c r="S475" i="205" s="1"/>
  <c r="G475" i="205"/>
  <c r="J475" i="205" s="1"/>
  <c r="U474" i="205"/>
  <c r="T474" i="205"/>
  <c r="J474" i="205"/>
  <c r="M474" i="205" s="1"/>
  <c r="P474" i="205" s="1"/>
  <c r="S474" i="205" s="1"/>
  <c r="G474" i="205"/>
  <c r="U473" i="205"/>
  <c r="T473" i="205"/>
  <c r="M473" i="205"/>
  <c r="P473" i="205" s="1"/>
  <c r="S473" i="205" s="1"/>
  <c r="J473" i="205"/>
  <c r="G473" i="205"/>
  <c r="U472" i="205"/>
  <c r="T472" i="205"/>
  <c r="G472" i="205"/>
  <c r="J472" i="205" s="1"/>
  <c r="M472" i="205" s="1"/>
  <c r="P472" i="205" s="1"/>
  <c r="S472" i="205" s="1"/>
  <c r="U471" i="205"/>
  <c r="T471" i="205"/>
  <c r="M471" i="205"/>
  <c r="P471" i="205" s="1"/>
  <c r="S471" i="205" s="1"/>
  <c r="G471" i="205"/>
  <c r="J471" i="205" s="1"/>
  <c r="U470" i="205"/>
  <c r="T470" i="205"/>
  <c r="G470" i="205"/>
  <c r="J470" i="205" s="1"/>
  <c r="M470" i="205" s="1"/>
  <c r="P470" i="205" s="1"/>
  <c r="S470" i="205" s="1"/>
  <c r="U469" i="205"/>
  <c r="T469" i="205"/>
  <c r="G469" i="205"/>
  <c r="U468" i="205"/>
  <c r="T468" i="205"/>
  <c r="J468" i="205"/>
  <c r="M468" i="205" s="1"/>
  <c r="P468" i="205" s="1"/>
  <c r="S468" i="205" s="1"/>
  <c r="G468" i="205"/>
  <c r="U467" i="205"/>
  <c r="T467" i="205"/>
  <c r="T478" i="205" s="1"/>
  <c r="S467" i="205"/>
  <c r="G467" i="205"/>
  <c r="J467" i="205" s="1"/>
  <c r="M467" i="205" s="1"/>
  <c r="P467" i="205" s="1"/>
  <c r="Q464" i="205"/>
  <c r="K464" i="205"/>
  <c r="T463" i="205"/>
  <c r="R463" i="205"/>
  <c r="Q463" i="205"/>
  <c r="O463" i="205"/>
  <c r="N463" i="205"/>
  <c r="L463" i="205"/>
  <c r="K463" i="205"/>
  <c r="I463" i="205"/>
  <c r="H463" i="205"/>
  <c r="F463" i="205"/>
  <c r="E463" i="205"/>
  <c r="D463" i="205"/>
  <c r="U462" i="205"/>
  <c r="U463" i="205" s="1"/>
  <c r="T462" i="205"/>
  <c r="G462" i="205"/>
  <c r="J462" i="205" s="1"/>
  <c r="M462" i="205" s="1"/>
  <c r="P462" i="205" s="1"/>
  <c r="S462" i="205" s="1"/>
  <c r="U461" i="205"/>
  <c r="T461" i="205"/>
  <c r="M461" i="205"/>
  <c r="J461" i="205"/>
  <c r="G461" i="205"/>
  <c r="U460" i="205"/>
  <c r="T460" i="205"/>
  <c r="O460" i="205"/>
  <c r="L460" i="205"/>
  <c r="K460" i="205"/>
  <c r="H460" i="205"/>
  <c r="G460" i="205"/>
  <c r="D460" i="205"/>
  <c r="R459" i="205"/>
  <c r="Q459" i="205"/>
  <c r="O459" i="205"/>
  <c r="N459" i="205"/>
  <c r="L459" i="205"/>
  <c r="K459" i="205"/>
  <c r="I459" i="205"/>
  <c r="H459" i="205"/>
  <c r="F459" i="205"/>
  <c r="E459" i="205"/>
  <c r="D459" i="205"/>
  <c r="U458" i="205"/>
  <c r="U459" i="205" s="1"/>
  <c r="T458" i="205"/>
  <c r="M458" i="205"/>
  <c r="P458" i="205" s="1"/>
  <c r="S458" i="205" s="1"/>
  <c r="G458" i="205"/>
  <c r="J458" i="205" s="1"/>
  <c r="U457" i="205"/>
  <c r="T457" i="205"/>
  <c r="T459" i="205" s="1"/>
  <c r="G457" i="205"/>
  <c r="G459" i="205" s="1"/>
  <c r="R456" i="205"/>
  <c r="R460" i="205" s="1"/>
  <c r="Q456" i="205"/>
  <c r="Q460" i="205" s="1"/>
  <c r="O456" i="205"/>
  <c r="N456" i="205"/>
  <c r="N460" i="205" s="1"/>
  <c r="L456" i="205"/>
  <c r="K456" i="205"/>
  <c r="I456" i="205"/>
  <c r="I460" i="205" s="1"/>
  <c r="H456" i="205"/>
  <c r="F456" i="205"/>
  <c r="F460" i="205" s="1"/>
  <c r="E456" i="205"/>
  <c r="E460" i="205" s="1"/>
  <c r="D456" i="205"/>
  <c r="U455" i="205"/>
  <c r="U456" i="205" s="1"/>
  <c r="T455" i="205"/>
  <c r="M455" i="205"/>
  <c r="P455" i="205" s="1"/>
  <c r="S455" i="205" s="1"/>
  <c r="G455" i="205"/>
  <c r="J455" i="205" s="1"/>
  <c r="U454" i="205"/>
  <c r="T454" i="205"/>
  <c r="T456" i="205" s="1"/>
  <c r="G454" i="205"/>
  <c r="G456" i="205" s="1"/>
  <c r="R453" i="205"/>
  <c r="R464" i="205" s="1"/>
  <c r="Q453" i="205"/>
  <c r="O453" i="205"/>
  <c r="N453" i="205"/>
  <c r="N464" i="205" s="1"/>
  <c r="L453" i="205"/>
  <c r="K453" i="205"/>
  <c r="I453" i="205"/>
  <c r="I464" i="205" s="1"/>
  <c r="H453" i="205"/>
  <c r="F453" i="205"/>
  <c r="F464" i="205" s="1"/>
  <c r="E453" i="205"/>
  <c r="D453" i="205"/>
  <c r="D464" i="205" s="1"/>
  <c r="U452" i="205"/>
  <c r="U453" i="205" s="1"/>
  <c r="T452" i="205"/>
  <c r="M452" i="205"/>
  <c r="P452" i="205" s="1"/>
  <c r="S452" i="205" s="1"/>
  <c r="G452" i="205"/>
  <c r="J452" i="205" s="1"/>
  <c r="U451" i="205"/>
  <c r="T451" i="205"/>
  <c r="T453" i="205" s="1"/>
  <c r="G451" i="205"/>
  <c r="G453" i="205" s="1"/>
  <c r="R450" i="205"/>
  <c r="Q450" i="205"/>
  <c r="Q465" i="205" s="1"/>
  <c r="L450" i="205"/>
  <c r="K450" i="205"/>
  <c r="K465" i="205" s="1"/>
  <c r="I450" i="205"/>
  <c r="U449" i="205"/>
  <c r="T449" i="205"/>
  <c r="S449" i="205"/>
  <c r="G449" i="205"/>
  <c r="J449" i="205" s="1"/>
  <c r="M449" i="205" s="1"/>
  <c r="P449" i="205" s="1"/>
  <c r="U448" i="205"/>
  <c r="U450" i="205" s="1"/>
  <c r="R448" i="205"/>
  <c r="Q448" i="205"/>
  <c r="O448" i="205"/>
  <c r="O450" i="205" s="1"/>
  <c r="N448" i="205"/>
  <c r="N450" i="205" s="1"/>
  <c r="L448" i="205"/>
  <c r="K448" i="205"/>
  <c r="I448" i="205"/>
  <c r="H448" i="205"/>
  <c r="H450" i="205" s="1"/>
  <c r="F448" i="205"/>
  <c r="F450" i="205" s="1"/>
  <c r="F465" i="205" s="1"/>
  <c r="F480" i="205" s="1"/>
  <c r="E448" i="205"/>
  <c r="E450" i="205" s="1"/>
  <c r="D448" i="205"/>
  <c r="D450" i="205" s="1"/>
  <c r="U447" i="205"/>
  <c r="T447" i="205"/>
  <c r="T448" i="205" s="1"/>
  <c r="T450" i="205" s="1"/>
  <c r="G447" i="205"/>
  <c r="J447" i="205" s="1"/>
  <c r="U446" i="205"/>
  <c r="T446" i="205"/>
  <c r="G446" i="205"/>
  <c r="R438" i="205"/>
  <c r="Q438" i="205"/>
  <c r="O438" i="205"/>
  <c r="N438" i="205"/>
  <c r="L438" i="205"/>
  <c r="K438" i="205"/>
  <c r="I438" i="205"/>
  <c r="I440" i="205" s="1"/>
  <c r="H438" i="205"/>
  <c r="F438" i="205"/>
  <c r="E438" i="205"/>
  <c r="D438" i="205"/>
  <c r="U437" i="205"/>
  <c r="T437" i="205"/>
  <c r="M437" i="205"/>
  <c r="P437" i="205" s="1"/>
  <c r="S437" i="205" s="1"/>
  <c r="G437" i="205"/>
  <c r="J437" i="205" s="1"/>
  <c r="U436" i="205"/>
  <c r="T436" i="205"/>
  <c r="P436" i="205"/>
  <c r="S436" i="205" s="1"/>
  <c r="J436" i="205"/>
  <c r="M436" i="205" s="1"/>
  <c r="G436" i="205"/>
  <c r="U435" i="205"/>
  <c r="T435" i="205"/>
  <c r="J435" i="205"/>
  <c r="M435" i="205" s="1"/>
  <c r="P435" i="205" s="1"/>
  <c r="S435" i="205" s="1"/>
  <c r="G435" i="205"/>
  <c r="U434" i="205"/>
  <c r="T434" i="205"/>
  <c r="J434" i="205"/>
  <c r="M434" i="205" s="1"/>
  <c r="P434" i="205" s="1"/>
  <c r="S434" i="205" s="1"/>
  <c r="G434" i="205"/>
  <c r="U433" i="205"/>
  <c r="T433" i="205"/>
  <c r="M433" i="205"/>
  <c r="P433" i="205" s="1"/>
  <c r="S433" i="205" s="1"/>
  <c r="G433" i="205"/>
  <c r="J433" i="205" s="1"/>
  <c r="U432" i="205"/>
  <c r="T432" i="205"/>
  <c r="J432" i="205"/>
  <c r="M432" i="205" s="1"/>
  <c r="P432" i="205" s="1"/>
  <c r="S432" i="205" s="1"/>
  <c r="G432" i="205"/>
  <c r="U431" i="205"/>
  <c r="T431" i="205"/>
  <c r="M431" i="205"/>
  <c r="P431" i="205" s="1"/>
  <c r="S431" i="205" s="1"/>
  <c r="J431" i="205"/>
  <c r="G431" i="205"/>
  <c r="U430" i="205"/>
  <c r="T430" i="205"/>
  <c r="T438" i="205" s="1"/>
  <c r="G430" i="205"/>
  <c r="J430" i="205" s="1"/>
  <c r="M430" i="205" s="1"/>
  <c r="P430" i="205" s="1"/>
  <c r="S430" i="205" s="1"/>
  <c r="U429" i="205"/>
  <c r="T429" i="205"/>
  <c r="G429" i="205"/>
  <c r="J429" i="205" s="1"/>
  <c r="M429" i="205" s="1"/>
  <c r="P429" i="205" s="1"/>
  <c r="S429" i="205" s="1"/>
  <c r="U428" i="205"/>
  <c r="U438" i="205" s="1"/>
  <c r="T428" i="205"/>
  <c r="J428" i="205"/>
  <c r="M428" i="205" s="1"/>
  <c r="P428" i="205" s="1"/>
  <c r="S428" i="205" s="1"/>
  <c r="G428" i="205"/>
  <c r="U427" i="205"/>
  <c r="T427" i="205"/>
  <c r="G427" i="205"/>
  <c r="J427" i="205" s="1"/>
  <c r="Q425" i="205"/>
  <c r="F425" i="205"/>
  <c r="T423" i="205"/>
  <c r="R423" i="205"/>
  <c r="Q423" i="205"/>
  <c r="O423" i="205"/>
  <c r="N423" i="205"/>
  <c r="L423" i="205"/>
  <c r="K423" i="205"/>
  <c r="I423" i="205"/>
  <c r="H423" i="205"/>
  <c r="F423" i="205"/>
  <c r="F424" i="205" s="1"/>
  <c r="E423" i="205"/>
  <c r="D423" i="205"/>
  <c r="U422" i="205"/>
  <c r="T422" i="205"/>
  <c r="G422" i="205"/>
  <c r="J422" i="205" s="1"/>
  <c r="M422" i="205" s="1"/>
  <c r="P422" i="205" s="1"/>
  <c r="S422" i="205" s="1"/>
  <c r="U421" i="205"/>
  <c r="U423" i="205" s="1"/>
  <c r="T421" i="205"/>
  <c r="G421" i="205"/>
  <c r="Q420" i="205"/>
  <c r="I420" i="205"/>
  <c r="E420" i="205"/>
  <c r="D420" i="205"/>
  <c r="R419" i="205"/>
  <c r="Q419" i="205"/>
  <c r="O419" i="205"/>
  <c r="N419" i="205"/>
  <c r="L419" i="205"/>
  <c r="K419" i="205"/>
  <c r="I419" i="205"/>
  <c r="H419" i="205"/>
  <c r="G419" i="205"/>
  <c r="F419" i="205"/>
  <c r="E419" i="205"/>
  <c r="D419" i="205"/>
  <c r="U418" i="205"/>
  <c r="T418" i="205"/>
  <c r="J418" i="205"/>
  <c r="M418" i="205" s="1"/>
  <c r="P418" i="205" s="1"/>
  <c r="S418" i="205" s="1"/>
  <c r="G418" i="205"/>
  <c r="U417" i="205"/>
  <c r="T417" i="205"/>
  <c r="T419" i="205" s="1"/>
  <c r="J417" i="205"/>
  <c r="G417" i="205"/>
  <c r="R416" i="205"/>
  <c r="R420" i="205" s="1"/>
  <c r="Q416" i="205"/>
  <c r="O416" i="205"/>
  <c r="O420" i="205" s="1"/>
  <c r="N416" i="205"/>
  <c r="N420" i="205" s="1"/>
  <c r="L416" i="205"/>
  <c r="L420" i="205" s="1"/>
  <c r="L424" i="205" s="1"/>
  <c r="K416" i="205"/>
  <c r="I416" i="205"/>
  <c r="H416" i="205"/>
  <c r="H420" i="205" s="1"/>
  <c r="G416" i="205"/>
  <c r="G420" i="205" s="1"/>
  <c r="F416" i="205"/>
  <c r="F420" i="205" s="1"/>
  <c r="E416" i="205"/>
  <c r="D416" i="205"/>
  <c r="U415" i="205"/>
  <c r="T415" i="205"/>
  <c r="J415" i="205"/>
  <c r="M415" i="205" s="1"/>
  <c r="P415" i="205" s="1"/>
  <c r="S415" i="205" s="1"/>
  <c r="G415" i="205"/>
  <c r="U414" i="205"/>
  <c r="T414" i="205"/>
  <c r="T416" i="205" s="1"/>
  <c r="T420" i="205" s="1"/>
  <c r="G414" i="205"/>
  <c r="J414" i="205" s="1"/>
  <c r="R413" i="205"/>
  <c r="R424" i="205" s="1"/>
  <c r="Q413" i="205"/>
  <c r="Q424" i="205" s="1"/>
  <c r="O413" i="205"/>
  <c r="O424" i="205" s="1"/>
  <c r="N413" i="205"/>
  <c r="N424" i="205" s="1"/>
  <c r="L413" i="205"/>
  <c r="K413" i="205"/>
  <c r="I413" i="205"/>
  <c r="I424" i="205" s="1"/>
  <c r="H413" i="205"/>
  <c r="H424" i="205" s="1"/>
  <c r="F413" i="205"/>
  <c r="E413" i="205"/>
  <c r="D413" i="205"/>
  <c r="D424" i="205" s="1"/>
  <c r="U412" i="205"/>
  <c r="T412" i="205"/>
  <c r="M412" i="205"/>
  <c r="P412" i="205" s="1"/>
  <c r="S412" i="205" s="1"/>
  <c r="J412" i="205"/>
  <c r="G412" i="205"/>
  <c r="U411" i="205"/>
  <c r="U413" i="205" s="1"/>
  <c r="T411" i="205"/>
  <c r="T413" i="205" s="1"/>
  <c r="G411" i="205"/>
  <c r="G413" i="205" s="1"/>
  <c r="T410" i="205"/>
  <c r="Q410" i="205"/>
  <c r="N410" i="205"/>
  <c r="L410" i="205"/>
  <c r="L425" i="205" s="1"/>
  <c r="H410" i="205"/>
  <c r="E410" i="205"/>
  <c r="U409" i="205"/>
  <c r="T409" i="205"/>
  <c r="G409" i="205"/>
  <c r="J409" i="205" s="1"/>
  <c r="M409" i="205" s="1"/>
  <c r="P409" i="205" s="1"/>
  <c r="S409" i="205" s="1"/>
  <c r="U408" i="205"/>
  <c r="U410" i="205" s="1"/>
  <c r="R408" i="205"/>
  <c r="R410" i="205" s="1"/>
  <c r="Q408" i="205"/>
  <c r="O408" i="205"/>
  <c r="O410" i="205" s="1"/>
  <c r="O425" i="205" s="1"/>
  <c r="N408" i="205"/>
  <c r="L408" i="205"/>
  <c r="K408" i="205"/>
  <c r="K410" i="205" s="1"/>
  <c r="I408" i="205"/>
  <c r="I410" i="205" s="1"/>
  <c r="I425" i="205" s="1"/>
  <c r="H408" i="205"/>
  <c r="F408" i="205"/>
  <c r="F410" i="205" s="1"/>
  <c r="E408" i="205"/>
  <c r="D408" i="205"/>
  <c r="D410" i="205" s="1"/>
  <c r="U407" i="205"/>
  <c r="T407" i="205"/>
  <c r="G407" i="205"/>
  <c r="U406" i="205"/>
  <c r="T406" i="205"/>
  <c r="T408" i="205" s="1"/>
  <c r="G406" i="205"/>
  <c r="J406" i="205" s="1"/>
  <c r="M406" i="205" s="1"/>
  <c r="P406" i="205" s="1"/>
  <c r="S406" i="205" s="1"/>
  <c r="R398" i="205"/>
  <c r="Q398" i="205"/>
  <c r="O398" i="205"/>
  <c r="N398" i="205"/>
  <c r="L398" i="205"/>
  <c r="K398" i="205"/>
  <c r="I398" i="205"/>
  <c r="H398" i="205"/>
  <c r="F398" i="205"/>
  <c r="E398" i="205"/>
  <c r="D398" i="205"/>
  <c r="U397" i="205"/>
  <c r="U77" i="205" s="1"/>
  <c r="T397" i="205"/>
  <c r="G397" i="205"/>
  <c r="J397" i="205" s="1"/>
  <c r="M397" i="205" s="1"/>
  <c r="P397" i="205" s="1"/>
  <c r="S397" i="205" s="1"/>
  <c r="U396" i="205"/>
  <c r="T396" i="205"/>
  <c r="J396" i="205"/>
  <c r="M396" i="205" s="1"/>
  <c r="P396" i="205" s="1"/>
  <c r="S396" i="205" s="1"/>
  <c r="G396" i="205"/>
  <c r="U395" i="205"/>
  <c r="T395" i="205"/>
  <c r="G395" i="205"/>
  <c r="J395" i="205" s="1"/>
  <c r="M395" i="205" s="1"/>
  <c r="P395" i="205" s="1"/>
  <c r="S395" i="205" s="1"/>
  <c r="U394" i="205"/>
  <c r="T394" i="205"/>
  <c r="J394" i="205"/>
  <c r="M394" i="205" s="1"/>
  <c r="P394" i="205" s="1"/>
  <c r="S394" i="205" s="1"/>
  <c r="G394" i="205"/>
  <c r="U393" i="205"/>
  <c r="T393" i="205"/>
  <c r="M393" i="205"/>
  <c r="P393" i="205" s="1"/>
  <c r="S393" i="205" s="1"/>
  <c r="G393" i="205"/>
  <c r="J393" i="205" s="1"/>
  <c r="U392" i="205"/>
  <c r="T392" i="205"/>
  <c r="J392" i="205"/>
  <c r="M392" i="205" s="1"/>
  <c r="P392" i="205" s="1"/>
  <c r="S392" i="205" s="1"/>
  <c r="G392" i="205"/>
  <c r="U391" i="205"/>
  <c r="U71" i="205" s="1"/>
  <c r="T391" i="205"/>
  <c r="G391" i="205"/>
  <c r="J391" i="205" s="1"/>
  <c r="M391" i="205" s="1"/>
  <c r="P391" i="205" s="1"/>
  <c r="S391" i="205" s="1"/>
  <c r="U390" i="205"/>
  <c r="T390" i="205"/>
  <c r="P390" i="205"/>
  <c r="S390" i="205" s="1"/>
  <c r="J390" i="205"/>
  <c r="M390" i="205" s="1"/>
  <c r="G390" i="205"/>
  <c r="U389" i="205"/>
  <c r="U69" i="205" s="1"/>
  <c r="T389" i="205"/>
  <c r="J389" i="205"/>
  <c r="M389" i="205" s="1"/>
  <c r="P389" i="205" s="1"/>
  <c r="S389" i="205" s="1"/>
  <c r="G389" i="205"/>
  <c r="U388" i="205"/>
  <c r="T388" i="205"/>
  <c r="G388" i="205"/>
  <c r="J388" i="205" s="1"/>
  <c r="M388" i="205" s="1"/>
  <c r="P388" i="205" s="1"/>
  <c r="S388" i="205" s="1"/>
  <c r="U387" i="205"/>
  <c r="T387" i="205"/>
  <c r="T398" i="205" s="1"/>
  <c r="G387" i="205"/>
  <c r="R383" i="205"/>
  <c r="Q383" i="205"/>
  <c r="O383" i="205"/>
  <c r="N383" i="205"/>
  <c r="L383" i="205"/>
  <c r="K383" i="205"/>
  <c r="I383" i="205"/>
  <c r="H383" i="205"/>
  <c r="F383" i="205"/>
  <c r="E383" i="205"/>
  <c r="D383" i="205"/>
  <c r="U382" i="205"/>
  <c r="T382" i="205"/>
  <c r="M382" i="205"/>
  <c r="P382" i="205" s="1"/>
  <c r="S382" i="205" s="1"/>
  <c r="J382" i="205"/>
  <c r="G382" i="205"/>
  <c r="U381" i="205"/>
  <c r="T381" i="205"/>
  <c r="T383" i="205" s="1"/>
  <c r="G381" i="205"/>
  <c r="J381" i="205" s="1"/>
  <c r="M381" i="205" s="1"/>
  <c r="O380" i="205"/>
  <c r="N380" i="205"/>
  <c r="K380" i="205"/>
  <c r="F380" i="205"/>
  <c r="F384" i="205" s="1"/>
  <c r="R379" i="205"/>
  <c r="Q379" i="205"/>
  <c r="O379" i="205"/>
  <c r="N379" i="205"/>
  <c r="L379" i="205"/>
  <c r="K379" i="205"/>
  <c r="I379" i="205"/>
  <c r="H379" i="205"/>
  <c r="F379" i="205"/>
  <c r="E379" i="205"/>
  <c r="D379" i="205"/>
  <c r="U378" i="205"/>
  <c r="T378" i="205"/>
  <c r="T379" i="205" s="1"/>
  <c r="P378" i="205"/>
  <c r="S378" i="205" s="1"/>
  <c r="J378" i="205"/>
  <c r="M378" i="205" s="1"/>
  <c r="G378" i="205"/>
  <c r="U377" i="205"/>
  <c r="U379" i="205" s="1"/>
  <c r="T377" i="205"/>
  <c r="G377" i="205"/>
  <c r="U376" i="205"/>
  <c r="R376" i="205"/>
  <c r="Q376" i="205"/>
  <c r="O376" i="205"/>
  <c r="N376" i="205"/>
  <c r="L376" i="205"/>
  <c r="L380" i="205" s="1"/>
  <c r="L384" i="205" s="1"/>
  <c r="K376" i="205"/>
  <c r="I376" i="205"/>
  <c r="H376" i="205"/>
  <c r="H380" i="205" s="1"/>
  <c r="H384" i="205" s="1"/>
  <c r="F376" i="205"/>
  <c r="E376" i="205"/>
  <c r="D376" i="205"/>
  <c r="D380" i="205" s="1"/>
  <c r="D384" i="205" s="1"/>
  <c r="U375" i="205"/>
  <c r="T375" i="205"/>
  <c r="T376" i="205" s="1"/>
  <c r="T380" i="205" s="1"/>
  <c r="J375" i="205"/>
  <c r="M375" i="205" s="1"/>
  <c r="P375" i="205" s="1"/>
  <c r="S375" i="205" s="1"/>
  <c r="G375" i="205"/>
  <c r="U374" i="205"/>
  <c r="T374" i="205"/>
  <c r="G374" i="205"/>
  <c r="R373" i="205"/>
  <c r="Q373" i="205"/>
  <c r="O373" i="205"/>
  <c r="N373" i="205"/>
  <c r="L373" i="205"/>
  <c r="K373" i="205"/>
  <c r="K384" i="205" s="1"/>
  <c r="I373" i="205"/>
  <c r="H373" i="205"/>
  <c r="F373" i="205"/>
  <c r="E373" i="205"/>
  <c r="D373" i="205"/>
  <c r="U372" i="205"/>
  <c r="U373" i="205" s="1"/>
  <c r="T372" i="205"/>
  <c r="G372" i="205"/>
  <c r="G373" i="205" s="1"/>
  <c r="U371" i="205"/>
  <c r="T371" i="205"/>
  <c r="J371" i="205"/>
  <c r="G371" i="205"/>
  <c r="R370" i="205"/>
  <c r="Q370" i="205"/>
  <c r="L370" i="205"/>
  <c r="I370" i="205"/>
  <c r="U369" i="205"/>
  <c r="T369" i="205"/>
  <c r="G369" i="205"/>
  <c r="J369" i="205" s="1"/>
  <c r="M369" i="205" s="1"/>
  <c r="P369" i="205" s="1"/>
  <c r="S369" i="205" s="1"/>
  <c r="R368" i="205"/>
  <c r="Q368" i="205"/>
  <c r="O368" i="205"/>
  <c r="O370" i="205" s="1"/>
  <c r="N368" i="205"/>
  <c r="N370" i="205" s="1"/>
  <c r="L368" i="205"/>
  <c r="K368" i="205"/>
  <c r="K370" i="205" s="1"/>
  <c r="K385" i="205" s="1"/>
  <c r="I368" i="205"/>
  <c r="H368" i="205"/>
  <c r="H370" i="205" s="1"/>
  <c r="H385" i="205" s="1"/>
  <c r="F368" i="205"/>
  <c r="F370" i="205" s="1"/>
  <c r="E368" i="205"/>
  <c r="E370" i="205" s="1"/>
  <c r="D368" i="205"/>
  <c r="D370" i="205" s="1"/>
  <c r="U367" i="205"/>
  <c r="T367" i="205"/>
  <c r="T368" i="205" s="1"/>
  <c r="T370" i="205" s="1"/>
  <c r="G367" i="205"/>
  <c r="J367" i="205" s="1"/>
  <c r="U366" i="205"/>
  <c r="U368" i="205" s="1"/>
  <c r="U370" i="205" s="1"/>
  <c r="T366" i="205"/>
  <c r="G366" i="205"/>
  <c r="R358" i="205"/>
  <c r="Q358" i="205"/>
  <c r="O358" i="205"/>
  <c r="N358" i="205"/>
  <c r="L358" i="205"/>
  <c r="K358" i="205"/>
  <c r="I358" i="205"/>
  <c r="H358" i="205"/>
  <c r="F358" i="205"/>
  <c r="E358" i="205"/>
  <c r="D358" i="205"/>
  <c r="U357" i="205"/>
  <c r="T357" i="205"/>
  <c r="G357" i="205"/>
  <c r="J357" i="205" s="1"/>
  <c r="M357" i="205" s="1"/>
  <c r="P357" i="205" s="1"/>
  <c r="S357" i="205" s="1"/>
  <c r="U356" i="205"/>
  <c r="T356" i="205"/>
  <c r="J356" i="205"/>
  <c r="M356" i="205" s="1"/>
  <c r="P356" i="205" s="1"/>
  <c r="S356" i="205" s="1"/>
  <c r="G356" i="205"/>
  <c r="U355" i="205"/>
  <c r="T355" i="205"/>
  <c r="G355" i="205"/>
  <c r="J355" i="205" s="1"/>
  <c r="M355" i="205" s="1"/>
  <c r="P355" i="205" s="1"/>
  <c r="S355" i="205" s="1"/>
  <c r="U354" i="205"/>
  <c r="T354" i="205"/>
  <c r="G354" i="205"/>
  <c r="J354" i="205" s="1"/>
  <c r="M354" i="205" s="1"/>
  <c r="P354" i="205" s="1"/>
  <c r="S354" i="205" s="1"/>
  <c r="U353" i="205"/>
  <c r="T353" i="205"/>
  <c r="G353" i="205"/>
  <c r="J353" i="205" s="1"/>
  <c r="M353" i="205" s="1"/>
  <c r="P353" i="205" s="1"/>
  <c r="S353" i="205" s="1"/>
  <c r="U352" i="205"/>
  <c r="T352" i="205"/>
  <c r="J352" i="205"/>
  <c r="M352" i="205" s="1"/>
  <c r="P352" i="205" s="1"/>
  <c r="S352" i="205" s="1"/>
  <c r="G352" i="205"/>
  <c r="U351" i="205"/>
  <c r="T351" i="205"/>
  <c r="G351" i="205"/>
  <c r="J351" i="205" s="1"/>
  <c r="M351" i="205" s="1"/>
  <c r="P351" i="205" s="1"/>
  <c r="S351" i="205" s="1"/>
  <c r="U350" i="205"/>
  <c r="T350" i="205"/>
  <c r="G350" i="205"/>
  <c r="J350" i="205" s="1"/>
  <c r="M350" i="205" s="1"/>
  <c r="P350" i="205" s="1"/>
  <c r="S350" i="205" s="1"/>
  <c r="U349" i="205"/>
  <c r="T349" i="205"/>
  <c r="G349" i="205"/>
  <c r="J349" i="205" s="1"/>
  <c r="M349" i="205" s="1"/>
  <c r="P349" i="205" s="1"/>
  <c r="S349" i="205" s="1"/>
  <c r="U348" i="205"/>
  <c r="T348" i="205"/>
  <c r="G348" i="205"/>
  <c r="J348" i="205" s="1"/>
  <c r="U347" i="205"/>
  <c r="U358" i="205" s="1"/>
  <c r="T347" i="205"/>
  <c r="T358" i="205" s="1"/>
  <c r="G347" i="205"/>
  <c r="E344" i="205"/>
  <c r="R343" i="205"/>
  <c r="Q343" i="205"/>
  <c r="O343" i="205"/>
  <c r="N343" i="205"/>
  <c r="L343" i="205"/>
  <c r="K343" i="205"/>
  <c r="I343" i="205"/>
  <c r="H343" i="205"/>
  <c r="F343" i="205"/>
  <c r="E343" i="205"/>
  <c r="D343" i="205"/>
  <c r="U342" i="205"/>
  <c r="T342" i="205"/>
  <c r="T343" i="205" s="1"/>
  <c r="G342" i="205"/>
  <c r="J342" i="205" s="1"/>
  <c r="M342" i="205" s="1"/>
  <c r="P342" i="205" s="1"/>
  <c r="S342" i="205" s="1"/>
  <c r="U341" i="205"/>
  <c r="U343" i="205" s="1"/>
  <c r="T341" i="205"/>
  <c r="G341" i="205"/>
  <c r="O340" i="205"/>
  <c r="O344" i="205" s="1"/>
  <c r="K340" i="205"/>
  <c r="H340" i="205"/>
  <c r="H344" i="205" s="1"/>
  <c r="H345" i="205" s="1"/>
  <c r="H360" i="205" s="1"/>
  <c r="U339" i="205"/>
  <c r="R339" i="205"/>
  <c r="Q339" i="205"/>
  <c r="O339" i="205"/>
  <c r="N339" i="205"/>
  <c r="L339" i="205"/>
  <c r="K339" i="205"/>
  <c r="I339" i="205"/>
  <c r="H339" i="205"/>
  <c r="F339" i="205"/>
  <c r="E339" i="205"/>
  <c r="D339" i="205"/>
  <c r="D340" i="205" s="1"/>
  <c r="U338" i="205"/>
  <c r="T338" i="205"/>
  <c r="T339" i="205" s="1"/>
  <c r="G338" i="205"/>
  <c r="J338" i="205" s="1"/>
  <c r="M338" i="205" s="1"/>
  <c r="P338" i="205" s="1"/>
  <c r="S338" i="205" s="1"/>
  <c r="U337" i="205"/>
  <c r="T337" i="205"/>
  <c r="G337" i="205"/>
  <c r="R336" i="205"/>
  <c r="R340" i="205" s="1"/>
  <c r="Q336" i="205"/>
  <c r="Q340" i="205" s="1"/>
  <c r="O336" i="205"/>
  <c r="N336" i="205"/>
  <c r="N340" i="205" s="1"/>
  <c r="N344" i="205" s="1"/>
  <c r="N345" i="205" s="1"/>
  <c r="N360" i="205" s="1"/>
  <c r="L336" i="205"/>
  <c r="L340" i="205" s="1"/>
  <c r="K336" i="205"/>
  <c r="I336" i="205"/>
  <c r="I340" i="205" s="1"/>
  <c r="H336" i="205"/>
  <c r="F336" i="205"/>
  <c r="E336" i="205"/>
  <c r="E340" i="205" s="1"/>
  <c r="D336" i="205"/>
  <c r="U335" i="205"/>
  <c r="U336" i="205" s="1"/>
  <c r="U340" i="205" s="1"/>
  <c r="T335" i="205"/>
  <c r="G335" i="205"/>
  <c r="J335" i="205" s="1"/>
  <c r="M335" i="205" s="1"/>
  <c r="P335" i="205" s="1"/>
  <c r="S335" i="205" s="1"/>
  <c r="U334" i="205"/>
  <c r="T334" i="205"/>
  <c r="T336" i="205" s="1"/>
  <c r="G334" i="205"/>
  <c r="R333" i="205"/>
  <c r="R344" i="205" s="1"/>
  <c r="Q333" i="205"/>
  <c r="Q344" i="205" s="1"/>
  <c r="O333" i="205"/>
  <c r="N333" i="205"/>
  <c r="L333" i="205"/>
  <c r="L344" i="205" s="1"/>
  <c r="K333" i="205"/>
  <c r="K344" i="205" s="1"/>
  <c r="I333" i="205"/>
  <c r="H333" i="205"/>
  <c r="F333" i="205"/>
  <c r="E333" i="205"/>
  <c r="D333" i="205"/>
  <c r="U332" i="205"/>
  <c r="U333" i="205" s="1"/>
  <c r="U344" i="205" s="1"/>
  <c r="T332" i="205"/>
  <c r="M332" i="205"/>
  <c r="P332" i="205" s="1"/>
  <c r="S332" i="205" s="1"/>
  <c r="G332" i="205"/>
  <c r="J332" i="205" s="1"/>
  <c r="U331" i="205"/>
  <c r="T331" i="205"/>
  <c r="T333" i="205" s="1"/>
  <c r="G331" i="205"/>
  <c r="R330" i="205"/>
  <c r="O330" i="205"/>
  <c r="L330" i="205"/>
  <c r="F330" i="205"/>
  <c r="U329" i="205"/>
  <c r="T329" i="205"/>
  <c r="G329" i="205"/>
  <c r="J329" i="205" s="1"/>
  <c r="M329" i="205" s="1"/>
  <c r="P329" i="205" s="1"/>
  <c r="S329" i="205" s="1"/>
  <c r="U328" i="205"/>
  <c r="U330" i="205" s="1"/>
  <c r="T328" i="205"/>
  <c r="T330" i="205" s="1"/>
  <c r="R328" i="205"/>
  <c r="Q328" i="205"/>
  <c r="Q330" i="205" s="1"/>
  <c r="Q345" i="205" s="1"/>
  <c r="O328" i="205"/>
  <c r="N328" i="205"/>
  <c r="N330" i="205" s="1"/>
  <c r="L328" i="205"/>
  <c r="K328" i="205"/>
  <c r="K330" i="205" s="1"/>
  <c r="K345" i="205" s="1"/>
  <c r="K360" i="205" s="1"/>
  <c r="I328" i="205"/>
  <c r="I330" i="205" s="1"/>
  <c r="H328" i="205"/>
  <c r="H330" i="205" s="1"/>
  <c r="F328" i="205"/>
  <c r="E328" i="205"/>
  <c r="E330" i="205" s="1"/>
  <c r="E345" i="205" s="1"/>
  <c r="D328" i="205"/>
  <c r="D330" i="205" s="1"/>
  <c r="U327" i="205"/>
  <c r="T327" i="205"/>
  <c r="G327" i="205"/>
  <c r="J327" i="205" s="1"/>
  <c r="M327" i="205" s="1"/>
  <c r="P327" i="205" s="1"/>
  <c r="S327" i="205" s="1"/>
  <c r="U326" i="205"/>
  <c r="T326" i="205"/>
  <c r="G326" i="205"/>
  <c r="R318" i="205"/>
  <c r="Q318" i="205"/>
  <c r="O318" i="205"/>
  <c r="N318" i="205"/>
  <c r="L318" i="205"/>
  <c r="K318" i="205"/>
  <c r="K320" i="205" s="1"/>
  <c r="I318" i="205"/>
  <c r="H318" i="205"/>
  <c r="F318" i="205"/>
  <c r="E318" i="205"/>
  <c r="E320" i="205" s="1"/>
  <c r="D318" i="205"/>
  <c r="U317" i="205"/>
  <c r="T317" i="205"/>
  <c r="S317" i="205"/>
  <c r="G317" i="205"/>
  <c r="J317" i="205" s="1"/>
  <c r="M317" i="205" s="1"/>
  <c r="P317" i="205" s="1"/>
  <c r="U316" i="205"/>
  <c r="T316" i="205"/>
  <c r="J316" i="205"/>
  <c r="M316" i="205" s="1"/>
  <c r="P316" i="205" s="1"/>
  <c r="S316" i="205" s="1"/>
  <c r="G316" i="205"/>
  <c r="U315" i="205"/>
  <c r="T315" i="205"/>
  <c r="S315" i="205"/>
  <c r="G315" i="205"/>
  <c r="J315" i="205" s="1"/>
  <c r="M315" i="205" s="1"/>
  <c r="P315" i="205" s="1"/>
  <c r="U314" i="205"/>
  <c r="T314" i="205"/>
  <c r="J314" i="205"/>
  <c r="M314" i="205" s="1"/>
  <c r="P314" i="205" s="1"/>
  <c r="S314" i="205" s="1"/>
  <c r="G314" i="205"/>
  <c r="U313" i="205"/>
  <c r="T313" i="205"/>
  <c r="S313" i="205"/>
  <c r="G313" i="205"/>
  <c r="J313" i="205" s="1"/>
  <c r="M313" i="205" s="1"/>
  <c r="P313" i="205" s="1"/>
  <c r="U312" i="205"/>
  <c r="T312" i="205"/>
  <c r="J312" i="205"/>
  <c r="M312" i="205" s="1"/>
  <c r="P312" i="205" s="1"/>
  <c r="S312" i="205" s="1"/>
  <c r="G312" i="205"/>
  <c r="U311" i="205"/>
  <c r="T311" i="205"/>
  <c r="S311" i="205"/>
  <c r="G311" i="205"/>
  <c r="J311" i="205" s="1"/>
  <c r="M311" i="205" s="1"/>
  <c r="P311" i="205" s="1"/>
  <c r="U310" i="205"/>
  <c r="T310" i="205"/>
  <c r="J310" i="205"/>
  <c r="M310" i="205" s="1"/>
  <c r="P310" i="205" s="1"/>
  <c r="S310" i="205" s="1"/>
  <c r="G310" i="205"/>
  <c r="U309" i="205"/>
  <c r="T309" i="205"/>
  <c r="G309" i="205"/>
  <c r="U308" i="205"/>
  <c r="T308" i="205"/>
  <c r="M308" i="205"/>
  <c r="P308" i="205" s="1"/>
  <c r="S308" i="205" s="1"/>
  <c r="J308" i="205"/>
  <c r="G308" i="205"/>
  <c r="U307" i="205"/>
  <c r="U318" i="205" s="1"/>
  <c r="T307" i="205"/>
  <c r="T318" i="205" s="1"/>
  <c r="G307" i="205"/>
  <c r="J307" i="205" s="1"/>
  <c r="M307" i="205" s="1"/>
  <c r="P307" i="205" s="1"/>
  <c r="S307" i="205" s="1"/>
  <c r="U303" i="205"/>
  <c r="R303" i="205"/>
  <c r="Q303" i="205"/>
  <c r="O303" i="205"/>
  <c r="N303" i="205"/>
  <c r="L303" i="205"/>
  <c r="K303" i="205"/>
  <c r="I303" i="205"/>
  <c r="H303" i="205"/>
  <c r="F303" i="205"/>
  <c r="E303" i="205"/>
  <c r="D303" i="205"/>
  <c r="U302" i="205"/>
  <c r="T302" i="205"/>
  <c r="T62" i="205" s="1"/>
  <c r="G302" i="205"/>
  <c r="J302" i="205" s="1"/>
  <c r="M302" i="205" s="1"/>
  <c r="P302" i="205" s="1"/>
  <c r="S302" i="205" s="1"/>
  <c r="U301" i="205"/>
  <c r="T301" i="205"/>
  <c r="G301" i="205"/>
  <c r="Q300" i="205"/>
  <c r="N300" i="205"/>
  <c r="I300" i="205"/>
  <c r="E300" i="205"/>
  <c r="D300" i="205"/>
  <c r="R299" i="205"/>
  <c r="Q299" i="205"/>
  <c r="O299" i="205"/>
  <c r="N299" i="205"/>
  <c r="L299" i="205"/>
  <c r="K299" i="205"/>
  <c r="I299" i="205"/>
  <c r="H299" i="205"/>
  <c r="F299" i="205"/>
  <c r="E299" i="205"/>
  <c r="D299" i="205"/>
  <c r="U298" i="205"/>
  <c r="T298" i="205"/>
  <c r="M298" i="205"/>
  <c r="P298" i="205" s="1"/>
  <c r="S298" i="205" s="1"/>
  <c r="J298" i="205"/>
  <c r="G298" i="205"/>
  <c r="U297" i="205"/>
  <c r="U299" i="205" s="1"/>
  <c r="T297" i="205"/>
  <c r="T299" i="205" s="1"/>
  <c r="G297" i="205"/>
  <c r="R296" i="205"/>
  <c r="R300" i="205" s="1"/>
  <c r="R304" i="205" s="1"/>
  <c r="Q296" i="205"/>
  <c r="O296" i="205"/>
  <c r="O300" i="205" s="1"/>
  <c r="N296" i="205"/>
  <c r="L296" i="205"/>
  <c r="K296" i="205"/>
  <c r="K300" i="205" s="1"/>
  <c r="I296" i="205"/>
  <c r="H296" i="205"/>
  <c r="F296" i="205"/>
  <c r="F300" i="205" s="1"/>
  <c r="E296" i="205"/>
  <c r="D296" i="205"/>
  <c r="U295" i="205"/>
  <c r="T295" i="205"/>
  <c r="M295" i="205"/>
  <c r="P295" i="205" s="1"/>
  <c r="S295" i="205" s="1"/>
  <c r="J295" i="205"/>
  <c r="G295" i="205"/>
  <c r="U294" i="205"/>
  <c r="U296" i="205" s="1"/>
  <c r="U300" i="205" s="1"/>
  <c r="T294" i="205"/>
  <c r="T296" i="205" s="1"/>
  <c r="T300" i="205" s="1"/>
  <c r="G294" i="205"/>
  <c r="R293" i="205"/>
  <c r="Q293" i="205"/>
  <c r="Q304" i="205" s="1"/>
  <c r="O293" i="205"/>
  <c r="O304" i="205" s="1"/>
  <c r="N293" i="205"/>
  <c r="L293" i="205"/>
  <c r="K293" i="205"/>
  <c r="K304" i="205" s="1"/>
  <c r="I293" i="205"/>
  <c r="H293" i="205"/>
  <c r="F293" i="205"/>
  <c r="E293" i="205"/>
  <c r="E304" i="205" s="1"/>
  <c r="D293" i="205"/>
  <c r="D304" i="205" s="1"/>
  <c r="U292" i="205"/>
  <c r="T292" i="205"/>
  <c r="M292" i="205"/>
  <c r="P292" i="205" s="1"/>
  <c r="S292" i="205" s="1"/>
  <c r="J292" i="205"/>
  <c r="G292" i="205"/>
  <c r="U291" i="205"/>
  <c r="U293" i="205" s="1"/>
  <c r="T291" i="205"/>
  <c r="T293" i="205" s="1"/>
  <c r="G291" i="205"/>
  <c r="R290" i="205"/>
  <c r="Q290" i="205"/>
  <c r="N290" i="205"/>
  <c r="F290" i="205"/>
  <c r="U289" i="205"/>
  <c r="T289" i="205"/>
  <c r="G289" i="205"/>
  <c r="J289" i="205" s="1"/>
  <c r="M289" i="205" s="1"/>
  <c r="P289" i="205" s="1"/>
  <c r="S289" i="205" s="1"/>
  <c r="R288" i="205"/>
  <c r="Q288" i="205"/>
  <c r="O288" i="205"/>
  <c r="O290" i="205" s="1"/>
  <c r="N288" i="205"/>
  <c r="L288" i="205"/>
  <c r="L290" i="205" s="1"/>
  <c r="K288" i="205"/>
  <c r="K290" i="205" s="1"/>
  <c r="K305" i="205" s="1"/>
  <c r="I288" i="205"/>
  <c r="I290" i="205" s="1"/>
  <c r="H288" i="205"/>
  <c r="H290" i="205" s="1"/>
  <c r="F288" i="205"/>
  <c r="E288" i="205"/>
  <c r="E290" i="205" s="1"/>
  <c r="E305" i="205" s="1"/>
  <c r="D288" i="205"/>
  <c r="D290" i="205" s="1"/>
  <c r="U287" i="205"/>
  <c r="T287" i="205"/>
  <c r="G287" i="205"/>
  <c r="U286" i="205"/>
  <c r="T286" i="205"/>
  <c r="T288" i="205" s="1"/>
  <c r="T290" i="205" s="1"/>
  <c r="G286" i="205"/>
  <c r="J286" i="205" s="1"/>
  <c r="M286" i="205" s="1"/>
  <c r="P286" i="205" s="1"/>
  <c r="S286" i="205" s="1"/>
  <c r="R278" i="205"/>
  <c r="Q278" i="205"/>
  <c r="O278" i="205"/>
  <c r="N278" i="205"/>
  <c r="L278" i="205"/>
  <c r="K278" i="205"/>
  <c r="I278" i="205"/>
  <c r="H278" i="205"/>
  <c r="F278" i="205"/>
  <c r="E278" i="205"/>
  <c r="D278" i="205"/>
  <c r="U277" i="205"/>
  <c r="T277" i="205"/>
  <c r="G277" i="205"/>
  <c r="J277" i="205" s="1"/>
  <c r="M277" i="205" s="1"/>
  <c r="P277" i="205" s="1"/>
  <c r="S277" i="205" s="1"/>
  <c r="U276" i="205"/>
  <c r="T276" i="205"/>
  <c r="M276" i="205"/>
  <c r="P276" i="205" s="1"/>
  <c r="S276" i="205" s="1"/>
  <c r="G276" i="205"/>
  <c r="J276" i="205" s="1"/>
  <c r="U275" i="205"/>
  <c r="T275" i="205"/>
  <c r="J275" i="205"/>
  <c r="M275" i="205" s="1"/>
  <c r="P275" i="205" s="1"/>
  <c r="S275" i="205" s="1"/>
  <c r="G275" i="205"/>
  <c r="U274" i="205"/>
  <c r="T274" i="205"/>
  <c r="J274" i="205"/>
  <c r="M274" i="205" s="1"/>
  <c r="P274" i="205" s="1"/>
  <c r="S274" i="205" s="1"/>
  <c r="G274" i="205"/>
  <c r="U273" i="205"/>
  <c r="T273" i="205"/>
  <c r="G273" i="205"/>
  <c r="J273" i="205" s="1"/>
  <c r="M273" i="205" s="1"/>
  <c r="P273" i="205" s="1"/>
  <c r="S273" i="205" s="1"/>
  <c r="U272" i="205"/>
  <c r="T272" i="205"/>
  <c r="M272" i="205"/>
  <c r="P272" i="205" s="1"/>
  <c r="S272" i="205" s="1"/>
  <c r="G272" i="205"/>
  <c r="J272" i="205" s="1"/>
  <c r="U271" i="205"/>
  <c r="T271" i="205"/>
  <c r="J271" i="205"/>
  <c r="M271" i="205" s="1"/>
  <c r="P271" i="205" s="1"/>
  <c r="S271" i="205" s="1"/>
  <c r="G271" i="205"/>
  <c r="U270" i="205"/>
  <c r="T270" i="205"/>
  <c r="J270" i="205"/>
  <c r="M270" i="205" s="1"/>
  <c r="P270" i="205" s="1"/>
  <c r="S270" i="205" s="1"/>
  <c r="G270" i="205"/>
  <c r="U269" i="205"/>
  <c r="T269" i="205"/>
  <c r="G269" i="205"/>
  <c r="G278" i="205" s="1"/>
  <c r="U268" i="205"/>
  <c r="T268" i="205"/>
  <c r="G268" i="205"/>
  <c r="J268" i="205" s="1"/>
  <c r="M268" i="205" s="1"/>
  <c r="P268" i="205" s="1"/>
  <c r="S268" i="205" s="1"/>
  <c r="U267" i="205"/>
  <c r="T267" i="205"/>
  <c r="T278" i="205" s="1"/>
  <c r="J267" i="205"/>
  <c r="M267" i="205" s="1"/>
  <c r="P267" i="205" s="1"/>
  <c r="S267" i="205" s="1"/>
  <c r="G267" i="205"/>
  <c r="H264" i="205"/>
  <c r="R263" i="205"/>
  <c r="Q263" i="205"/>
  <c r="O263" i="205"/>
  <c r="N263" i="205"/>
  <c r="L263" i="205"/>
  <c r="K263" i="205"/>
  <c r="I263" i="205"/>
  <c r="H263" i="205"/>
  <c r="G263" i="205"/>
  <c r="F263" i="205"/>
  <c r="E263" i="205"/>
  <c r="D263" i="205"/>
  <c r="U262" i="205"/>
  <c r="U263" i="205" s="1"/>
  <c r="T262" i="205"/>
  <c r="J262" i="205"/>
  <c r="M262" i="205" s="1"/>
  <c r="P262" i="205" s="1"/>
  <c r="S262" i="205" s="1"/>
  <c r="G262" i="205"/>
  <c r="U261" i="205"/>
  <c r="T261" i="205"/>
  <c r="T263" i="205" s="1"/>
  <c r="G261" i="205"/>
  <c r="J261" i="205" s="1"/>
  <c r="R260" i="205"/>
  <c r="Q260" i="205"/>
  <c r="N260" i="205"/>
  <c r="F260" i="205"/>
  <c r="E260" i="205"/>
  <c r="T259" i="205"/>
  <c r="R259" i="205"/>
  <c r="Q259" i="205"/>
  <c r="O259" i="205"/>
  <c r="N259" i="205"/>
  <c r="L259" i="205"/>
  <c r="K259" i="205"/>
  <c r="I259" i="205"/>
  <c r="H259" i="205"/>
  <c r="F259" i="205"/>
  <c r="E259" i="205"/>
  <c r="D259" i="205"/>
  <c r="U258" i="205"/>
  <c r="T258" i="205"/>
  <c r="G258" i="205"/>
  <c r="J258" i="205" s="1"/>
  <c r="M258" i="205" s="1"/>
  <c r="P258" i="205" s="1"/>
  <c r="S258" i="205" s="1"/>
  <c r="U257" i="205"/>
  <c r="U259" i="205" s="1"/>
  <c r="T257" i="205"/>
  <c r="J257" i="205"/>
  <c r="G257" i="205"/>
  <c r="T256" i="205"/>
  <c r="T260" i="205" s="1"/>
  <c r="R256" i="205"/>
  <c r="Q256" i="205"/>
  <c r="O256" i="205"/>
  <c r="O260" i="205" s="1"/>
  <c r="O264" i="205" s="1"/>
  <c r="O265" i="205" s="1"/>
  <c r="O280" i="205" s="1"/>
  <c r="N256" i="205"/>
  <c r="L256" i="205"/>
  <c r="L260" i="205" s="1"/>
  <c r="K256" i="205"/>
  <c r="K260" i="205" s="1"/>
  <c r="I256" i="205"/>
  <c r="I260" i="205" s="1"/>
  <c r="I264" i="205" s="1"/>
  <c r="I265" i="205" s="1"/>
  <c r="I280" i="205" s="1"/>
  <c r="H256" i="205"/>
  <c r="H260" i="205" s="1"/>
  <c r="F256" i="205"/>
  <c r="E256" i="205"/>
  <c r="D256" i="205"/>
  <c r="D260" i="205" s="1"/>
  <c r="U255" i="205"/>
  <c r="U256" i="205" s="1"/>
  <c r="U260" i="205" s="1"/>
  <c r="T255" i="205"/>
  <c r="G255" i="205"/>
  <c r="U254" i="205"/>
  <c r="T254" i="205"/>
  <c r="M254" i="205"/>
  <c r="J254" i="205"/>
  <c r="G254" i="205"/>
  <c r="T253" i="205"/>
  <c r="T264" i="205" s="1"/>
  <c r="R253" i="205"/>
  <c r="R264" i="205" s="1"/>
  <c r="Q253" i="205"/>
  <c r="Q264" i="205" s="1"/>
  <c r="O253" i="205"/>
  <c r="N253" i="205"/>
  <c r="N264" i="205" s="1"/>
  <c r="L253" i="205"/>
  <c r="L264" i="205" s="1"/>
  <c r="K253" i="205"/>
  <c r="I253" i="205"/>
  <c r="H253" i="205"/>
  <c r="G253" i="205"/>
  <c r="F253" i="205"/>
  <c r="E253" i="205"/>
  <c r="E264" i="205" s="1"/>
  <c r="D253" i="205"/>
  <c r="D264" i="205" s="1"/>
  <c r="U252" i="205"/>
  <c r="U253" i="205" s="1"/>
  <c r="T252" i="205"/>
  <c r="M252" i="205"/>
  <c r="P252" i="205" s="1"/>
  <c r="S252" i="205" s="1"/>
  <c r="G252" i="205"/>
  <c r="J252" i="205" s="1"/>
  <c r="U251" i="205"/>
  <c r="T251" i="205"/>
  <c r="J251" i="205"/>
  <c r="J253" i="205" s="1"/>
  <c r="G251" i="205"/>
  <c r="O250" i="205"/>
  <c r="N250" i="205"/>
  <c r="N265" i="205" s="1"/>
  <c r="I250" i="205"/>
  <c r="U249" i="205"/>
  <c r="T249" i="205"/>
  <c r="G249" i="205"/>
  <c r="J249" i="205" s="1"/>
  <c r="M249" i="205" s="1"/>
  <c r="P249" i="205" s="1"/>
  <c r="S249" i="205" s="1"/>
  <c r="R248" i="205"/>
  <c r="R250" i="205" s="1"/>
  <c r="R265" i="205" s="1"/>
  <c r="Q248" i="205"/>
  <c r="Q250" i="205" s="1"/>
  <c r="O248" i="205"/>
  <c r="N248" i="205"/>
  <c r="L248" i="205"/>
  <c r="L250" i="205" s="1"/>
  <c r="L265" i="205" s="1"/>
  <c r="K248" i="205"/>
  <c r="K250" i="205" s="1"/>
  <c r="I248" i="205"/>
  <c r="H248" i="205"/>
  <c r="H250" i="205" s="1"/>
  <c r="H265" i="205" s="1"/>
  <c r="F248" i="205"/>
  <c r="F250" i="205" s="1"/>
  <c r="E248" i="205"/>
  <c r="E250" i="205" s="1"/>
  <c r="D248" i="205"/>
  <c r="D250" i="205" s="1"/>
  <c r="U247" i="205"/>
  <c r="T247" i="205"/>
  <c r="G247" i="205"/>
  <c r="J247" i="205" s="1"/>
  <c r="U246" i="205"/>
  <c r="T246" i="205"/>
  <c r="S246" i="205"/>
  <c r="G246" i="205"/>
  <c r="J246" i="205" s="1"/>
  <c r="M246" i="205" s="1"/>
  <c r="P246" i="205" s="1"/>
  <c r="L240" i="205"/>
  <c r="R238" i="205"/>
  <c r="Q238" i="205"/>
  <c r="O238" i="205"/>
  <c r="O240" i="205" s="1"/>
  <c r="N238" i="205"/>
  <c r="L238" i="205"/>
  <c r="K238" i="205"/>
  <c r="I238" i="205"/>
  <c r="H238" i="205"/>
  <c r="F238" i="205"/>
  <c r="E238" i="205"/>
  <c r="D238" i="205"/>
  <c r="U237" i="205"/>
  <c r="T237" i="205"/>
  <c r="G237" i="205"/>
  <c r="J237" i="205" s="1"/>
  <c r="M237" i="205" s="1"/>
  <c r="P237" i="205" s="1"/>
  <c r="S237" i="205" s="1"/>
  <c r="U236" i="205"/>
  <c r="T236" i="205"/>
  <c r="G236" i="205"/>
  <c r="J236" i="205" s="1"/>
  <c r="M236" i="205" s="1"/>
  <c r="P236" i="205" s="1"/>
  <c r="S236" i="205" s="1"/>
  <c r="U235" i="205"/>
  <c r="T235" i="205"/>
  <c r="M235" i="205"/>
  <c r="P235" i="205" s="1"/>
  <c r="S235" i="205" s="1"/>
  <c r="J235" i="205"/>
  <c r="G235" i="205"/>
  <c r="U234" i="205"/>
  <c r="T234" i="205"/>
  <c r="G234" i="205"/>
  <c r="U233" i="205"/>
  <c r="T233" i="205"/>
  <c r="G233" i="205"/>
  <c r="J233" i="205" s="1"/>
  <c r="M233" i="205" s="1"/>
  <c r="P233" i="205" s="1"/>
  <c r="S233" i="205" s="1"/>
  <c r="U232" i="205"/>
  <c r="T232" i="205"/>
  <c r="G232" i="205"/>
  <c r="J232" i="205" s="1"/>
  <c r="M232" i="205" s="1"/>
  <c r="P232" i="205" s="1"/>
  <c r="S232" i="205" s="1"/>
  <c r="U231" i="205"/>
  <c r="T231" i="205"/>
  <c r="M231" i="205"/>
  <c r="P231" i="205" s="1"/>
  <c r="S231" i="205" s="1"/>
  <c r="J231" i="205"/>
  <c r="G231" i="205"/>
  <c r="U230" i="205"/>
  <c r="T230" i="205"/>
  <c r="G230" i="205"/>
  <c r="J230" i="205" s="1"/>
  <c r="M230" i="205" s="1"/>
  <c r="P230" i="205" s="1"/>
  <c r="S230" i="205" s="1"/>
  <c r="U229" i="205"/>
  <c r="T229" i="205"/>
  <c r="G229" i="205"/>
  <c r="U228" i="205"/>
  <c r="T228" i="205"/>
  <c r="M228" i="205"/>
  <c r="P228" i="205" s="1"/>
  <c r="S228" i="205" s="1"/>
  <c r="G228" i="205"/>
  <c r="J228" i="205" s="1"/>
  <c r="U227" i="205"/>
  <c r="U238" i="205" s="1"/>
  <c r="T227" i="205"/>
  <c r="J227" i="205"/>
  <c r="M227" i="205" s="1"/>
  <c r="P227" i="205" s="1"/>
  <c r="S227" i="205" s="1"/>
  <c r="G227" i="205"/>
  <c r="L224" i="205"/>
  <c r="R223" i="205"/>
  <c r="Q223" i="205"/>
  <c r="O223" i="205"/>
  <c r="N223" i="205"/>
  <c r="L223" i="205"/>
  <c r="K223" i="205"/>
  <c r="I223" i="205"/>
  <c r="H223" i="205"/>
  <c r="F223" i="205"/>
  <c r="E223" i="205"/>
  <c r="D223" i="205"/>
  <c r="U222" i="205"/>
  <c r="U223" i="205" s="1"/>
  <c r="T222" i="205"/>
  <c r="G222" i="205"/>
  <c r="U221" i="205"/>
  <c r="T221" i="205"/>
  <c r="G221" i="205"/>
  <c r="J221" i="205" s="1"/>
  <c r="M221" i="205" s="1"/>
  <c r="R220" i="205"/>
  <c r="N220" i="205"/>
  <c r="I220" i="205"/>
  <c r="I224" i="205" s="1"/>
  <c r="I225" i="205" s="1"/>
  <c r="F220" i="205"/>
  <c r="U219" i="205"/>
  <c r="R219" i="205"/>
  <c r="Q219" i="205"/>
  <c r="Q220" i="205" s="1"/>
  <c r="Q224" i="205" s="1"/>
  <c r="O219" i="205"/>
  <c r="N219" i="205"/>
  <c r="L219" i="205"/>
  <c r="K219" i="205"/>
  <c r="I219" i="205"/>
  <c r="H219" i="205"/>
  <c r="F219" i="205"/>
  <c r="E219" i="205"/>
  <c r="D219" i="205"/>
  <c r="U218" i="205"/>
  <c r="T218" i="205"/>
  <c r="P218" i="205"/>
  <c r="S218" i="205" s="1"/>
  <c r="G218" i="205"/>
  <c r="J218" i="205" s="1"/>
  <c r="M218" i="205" s="1"/>
  <c r="U217" i="205"/>
  <c r="T217" i="205"/>
  <c r="T219" i="205" s="1"/>
  <c r="J217" i="205"/>
  <c r="J219" i="205" s="1"/>
  <c r="G217" i="205"/>
  <c r="T216" i="205"/>
  <c r="R216" i="205"/>
  <c r="Q216" i="205"/>
  <c r="O216" i="205"/>
  <c r="O220" i="205" s="1"/>
  <c r="N216" i="205"/>
  <c r="L216" i="205"/>
  <c r="L220" i="205" s="1"/>
  <c r="K216" i="205"/>
  <c r="K220" i="205" s="1"/>
  <c r="I216" i="205"/>
  <c r="H216" i="205"/>
  <c r="F216" i="205"/>
  <c r="E216" i="205"/>
  <c r="E220" i="205" s="1"/>
  <c r="D216" i="205"/>
  <c r="U215" i="205"/>
  <c r="T215" i="205"/>
  <c r="S215" i="205"/>
  <c r="G215" i="205"/>
  <c r="J215" i="205" s="1"/>
  <c r="M215" i="205" s="1"/>
  <c r="P215" i="205" s="1"/>
  <c r="U214" i="205"/>
  <c r="U216" i="205" s="1"/>
  <c r="U220" i="205" s="1"/>
  <c r="T214" i="205"/>
  <c r="J214" i="205"/>
  <c r="G214" i="205"/>
  <c r="T213" i="205"/>
  <c r="R213" i="205"/>
  <c r="R224" i="205" s="1"/>
  <c r="Q213" i="205"/>
  <c r="O213" i="205"/>
  <c r="O224" i="205" s="1"/>
  <c r="O225" i="205" s="1"/>
  <c r="N213" i="205"/>
  <c r="L213" i="205"/>
  <c r="K213" i="205"/>
  <c r="I213" i="205"/>
  <c r="H213" i="205"/>
  <c r="F213" i="205"/>
  <c r="F224" i="205" s="1"/>
  <c r="E213" i="205"/>
  <c r="D213" i="205"/>
  <c r="U212" i="205"/>
  <c r="U52" i="205" s="1"/>
  <c r="T212" i="205"/>
  <c r="G212" i="205"/>
  <c r="U211" i="205"/>
  <c r="T211" i="205"/>
  <c r="M211" i="205"/>
  <c r="J211" i="205"/>
  <c r="G211" i="205"/>
  <c r="O210" i="205"/>
  <c r="N210" i="205"/>
  <c r="L210" i="205"/>
  <c r="L225" i="205" s="1"/>
  <c r="I210" i="205"/>
  <c r="U209" i="205"/>
  <c r="T209" i="205"/>
  <c r="J209" i="205"/>
  <c r="M209" i="205" s="1"/>
  <c r="P209" i="205" s="1"/>
  <c r="S209" i="205" s="1"/>
  <c r="G209" i="205"/>
  <c r="R208" i="205"/>
  <c r="R210" i="205" s="1"/>
  <c r="R225" i="205" s="1"/>
  <c r="Q208" i="205"/>
  <c r="Q210" i="205" s="1"/>
  <c r="O208" i="205"/>
  <c r="N208" i="205"/>
  <c r="L208" i="205"/>
  <c r="K208" i="205"/>
  <c r="K210" i="205" s="1"/>
  <c r="I208" i="205"/>
  <c r="H208" i="205"/>
  <c r="H210" i="205" s="1"/>
  <c r="F208" i="205"/>
  <c r="F210" i="205" s="1"/>
  <c r="F225" i="205" s="1"/>
  <c r="F240" i="205" s="1"/>
  <c r="E208" i="205"/>
  <c r="E210" i="205" s="1"/>
  <c r="D208" i="205"/>
  <c r="D210" i="205" s="1"/>
  <c r="U207" i="205"/>
  <c r="T207" i="205"/>
  <c r="G207" i="205"/>
  <c r="G208" i="205" s="1"/>
  <c r="G210" i="205" s="1"/>
  <c r="U206" i="205"/>
  <c r="T206" i="205"/>
  <c r="T208" i="205" s="1"/>
  <c r="T210" i="205" s="1"/>
  <c r="P206" i="205"/>
  <c r="S206" i="205" s="1"/>
  <c r="G206" i="205"/>
  <c r="J206" i="205" s="1"/>
  <c r="M206" i="205" s="1"/>
  <c r="U198" i="205"/>
  <c r="R198" i="205"/>
  <c r="Q198" i="205"/>
  <c r="O198" i="205"/>
  <c r="N198" i="205"/>
  <c r="L198" i="205"/>
  <c r="K198" i="205"/>
  <c r="I198" i="205"/>
  <c r="H198" i="205"/>
  <c r="F198" i="205"/>
  <c r="E198" i="205"/>
  <c r="D198" i="205"/>
  <c r="U197" i="205"/>
  <c r="T197" i="205"/>
  <c r="G197" i="205"/>
  <c r="J197" i="205" s="1"/>
  <c r="M197" i="205" s="1"/>
  <c r="P197" i="205" s="1"/>
  <c r="S197" i="205" s="1"/>
  <c r="U196" i="205"/>
  <c r="T196" i="205"/>
  <c r="G196" i="205"/>
  <c r="U195" i="205"/>
  <c r="T195" i="205"/>
  <c r="G195" i="205"/>
  <c r="J195" i="205" s="1"/>
  <c r="M195" i="205" s="1"/>
  <c r="P195" i="205" s="1"/>
  <c r="S195" i="205" s="1"/>
  <c r="U194" i="205"/>
  <c r="T194" i="205"/>
  <c r="T74" i="205" s="1"/>
  <c r="J194" i="205"/>
  <c r="M194" i="205" s="1"/>
  <c r="P194" i="205" s="1"/>
  <c r="S194" i="205" s="1"/>
  <c r="G194" i="205"/>
  <c r="U193" i="205"/>
  <c r="T193" i="205"/>
  <c r="G193" i="205"/>
  <c r="J193" i="205" s="1"/>
  <c r="M193" i="205" s="1"/>
  <c r="P193" i="205" s="1"/>
  <c r="S193" i="205" s="1"/>
  <c r="U192" i="205"/>
  <c r="T192" i="205"/>
  <c r="T72" i="205" s="1"/>
  <c r="G192" i="205"/>
  <c r="U191" i="205"/>
  <c r="T191" i="205"/>
  <c r="P191" i="205"/>
  <c r="S191" i="205" s="1"/>
  <c r="G191" i="205"/>
  <c r="J191" i="205" s="1"/>
  <c r="M191" i="205" s="1"/>
  <c r="U190" i="205"/>
  <c r="T190" i="205"/>
  <c r="G190" i="205"/>
  <c r="J190" i="205" s="1"/>
  <c r="U189" i="205"/>
  <c r="T189" i="205"/>
  <c r="G189" i="205"/>
  <c r="J189" i="205" s="1"/>
  <c r="U188" i="205"/>
  <c r="T188" i="205"/>
  <c r="G188" i="205"/>
  <c r="J188" i="205" s="1"/>
  <c r="M188" i="205" s="1"/>
  <c r="P188" i="205" s="1"/>
  <c r="S188" i="205" s="1"/>
  <c r="U187" i="205"/>
  <c r="T187" i="205"/>
  <c r="G187" i="205"/>
  <c r="H185" i="205"/>
  <c r="H184" i="205"/>
  <c r="R183" i="205"/>
  <c r="Q183" i="205"/>
  <c r="O183" i="205"/>
  <c r="N183" i="205"/>
  <c r="L183" i="205"/>
  <c r="K183" i="205"/>
  <c r="I183" i="205"/>
  <c r="H183" i="205"/>
  <c r="F183" i="205"/>
  <c r="E183" i="205"/>
  <c r="D183" i="205"/>
  <c r="U182" i="205"/>
  <c r="U62" i="205" s="1"/>
  <c r="T182" i="205"/>
  <c r="M182" i="205"/>
  <c r="P182" i="205" s="1"/>
  <c r="S182" i="205" s="1"/>
  <c r="J182" i="205"/>
  <c r="G182" i="205"/>
  <c r="U181" i="205"/>
  <c r="T181" i="205"/>
  <c r="T61" i="205" s="1"/>
  <c r="T63" i="205" s="1"/>
  <c r="G181" i="205"/>
  <c r="J181" i="205" s="1"/>
  <c r="O180" i="205"/>
  <c r="L180" i="205"/>
  <c r="K180" i="205"/>
  <c r="F180" i="205"/>
  <c r="R179" i="205"/>
  <c r="Q179" i="205"/>
  <c r="O179" i="205"/>
  <c r="N179" i="205"/>
  <c r="L179" i="205"/>
  <c r="K179" i="205"/>
  <c r="I179" i="205"/>
  <c r="H179" i="205"/>
  <c r="F179" i="205"/>
  <c r="E179" i="205"/>
  <c r="D179" i="205"/>
  <c r="D180" i="205" s="1"/>
  <c r="U178" i="205"/>
  <c r="T178" i="205"/>
  <c r="T179" i="205" s="1"/>
  <c r="G178" i="205"/>
  <c r="J178" i="205" s="1"/>
  <c r="M178" i="205" s="1"/>
  <c r="P178" i="205" s="1"/>
  <c r="S178" i="205" s="1"/>
  <c r="U177" i="205"/>
  <c r="U179" i="205" s="1"/>
  <c r="T177" i="205"/>
  <c r="G177" i="205"/>
  <c r="R176" i="205"/>
  <c r="Q176" i="205"/>
  <c r="O176" i="205"/>
  <c r="N176" i="205"/>
  <c r="N180" i="205" s="1"/>
  <c r="L176" i="205"/>
  <c r="K176" i="205"/>
  <c r="I176" i="205"/>
  <c r="H176" i="205"/>
  <c r="H180" i="205" s="1"/>
  <c r="F176" i="205"/>
  <c r="E176" i="205"/>
  <c r="E180" i="205" s="1"/>
  <c r="D176" i="205"/>
  <c r="U175" i="205"/>
  <c r="T175" i="205"/>
  <c r="T176" i="205" s="1"/>
  <c r="T180" i="205" s="1"/>
  <c r="G175" i="205"/>
  <c r="J175" i="205" s="1"/>
  <c r="M175" i="205" s="1"/>
  <c r="P175" i="205" s="1"/>
  <c r="S175" i="205" s="1"/>
  <c r="U174" i="205"/>
  <c r="U176" i="205" s="1"/>
  <c r="U180" i="205" s="1"/>
  <c r="T174" i="205"/>
  <c r="G174" i="205"/>
  <c r="R173" i="205"/>
  <c r="Q173" i="205"/>
  <c r="O173" i="205"/>
  <c r="N173" i="205"/>
  <c r="L173" i="205"/>
  <c r="L184" i="205" s="1"/>
  <c r="K173" i="205"/>
  <c r="I173" i="205"/>
  <c r="H173" i="205"/>
  <c r="F173" i="205"/>
  <c r="F184" i="205" s="1"/>
  <c r="E173" i="205"/>
  <c r="D173" i="205"/>
  <c r="U172" i="205"/>
  <c r="T172" i="205"/>
  <c r="T173" i="205" s="1"/>
  <c r="G172" i="205"/>
  <c r="J172" i="205" s="1"/>
  <c r="M172" i="205" s="1"/>
  <c r="P172" i="205" s="1"/>
  <c r="S172" i="205" s="1"/>
  <c r="U171" i="205"/>
  <c r="U173" i="205" s="1"/>
  <c r="T171" i="205"/>
  <c r="G171" i="205"/>
  <c r="Q170" i="205"/>
  <c r="K170" i="205"/>
  <c r="I170" i="205"/>
  <c r="H170" i="205"/>
  <c r="U169" i="205"/>
  <c r="T169" i="205"/>
  <c r="T170" i="205" s="1"/>
  <c r="P169" i="205"/>
  <c r="S169" i="205" s="1"/>
  <c r="J169" i="205"/>
  <c r="M169" i="205" s="1"/>
  <c r="G169" i="205"/>
  <c r="U168" i="205"/>
  <c r="U170" i="205" s="1"/>
  <c r="T168" i="205"/>
  <c r="R168" i="205"/>
  <c r="R170" i="205" s="1"/>
  <c r="Q168" i="205"/>
  <c r="O168" i="205"/>
  <c r="O170" i="205" s="1"/>
  <c r="N168" i="205"/>
  <c r="N170" i="205" s="1"/>
  <c r="L168" i="205"/>
  <c r="L170" i="205" s="1"/>
  <c r="K168" i="205"/>
  <c r="I168" i="205"/>
  <c r="H168" i="205"/>
  <c r="F168" i="205"/>
  <c r="F170" i="205" s="1"/>
  <c r="F185" i="205" s="1"/>
  <c r="E168" i="205"/>
  <c r="E170" i="205" s="1"/>
  <c r="D168" i="205"/>
  <c r="D170" i="205" s="1"/>
  <c r="U167" i="205"/>
  <c r="T167" i="205"/>
  <c r="J167" i="205"/>
  <c r="G167" i="205"/>
  <c r="U166" i="205"/>
  <c r="T166" i="205"/>
  <c r="G166" i="205"/>
  <c r="R158" i="205"/>
  <c r="Q158" i="205"/>
  <c r="O158" i="205"/>
  <c r="N158" i="205"/>
  <c r="L158" i="205"/>
  <c r="K158" i="205"/>
  <c r="I158" i="205"/>
  <c r="H158" i="205"/>
  <c r="F158" i="205"/>
  <c r="E158" i="205"/>
  <c r="D158" i="205"/>
  <c r="U157" i="205"/>
  <c r="T157" i="205"/>
  <c r="G157" i="205"/>
  <c r="J157" i="205" s="1"/>
  <c r="M157" i="205" s="1"/>
  <c r="P157" i="205" s="1"/>
  <c r="S157" i="205" s="1"/>
  <c r="U156" i="205"/>
  <c r="T156" i="205"/>
  <c r="J156" i="205"/>
  <c r="G156" i="205"/>
  <c r="U155" i="205"/>
  <c r="T155" i="205"/>
  <c r="G155" i="205"/>
  <c r="U154" i="205"/>
  <c r="T154" i="205"/>
  <c r="J154" i="205"/>
  <c r="M154" i="205" s="1"/>
  <c r="P154" i="205" s="1"/>
  <c r="S154" i="205" s="1"/>
  <c r="G154" i="205"/>
  <c r="U153" i="205"/>
  <c r="T153" i="205"/>
  <c r="S153" i="205"/>
  <c r="G153" i="205"/>
  <c r="J153" i="205" s="1"/>
  <c r="M153" i="205" s="1"/>
  <c r="P153" i="205" s="1"/>
  <c r="U152" i="205"/>
  <c r="T152" i="205"/>
  <c r="M152" i="205"/>
  <c r="P152" i="205" s="1"/>
  <c r="S152" i="205" s="1"/>
  <c r="J152" i="205"/>
  <c r="G152" i="205"/>
  <c r="U151" i="205"/>
  <c r="T151" i="205"/>
  <c r="T158" i="205" s="1"/>
  <c r="G151" i="205"/>
  <c r="U150" i="205"/>
  <c r="T150" i="205"/>
  <c r="J150" i="205"/>
  <c r="M150" i="205" s="1"/>
  <c r="P150" i="205" s="1"/>
  <c r="S150" i="205" s="1"/>
  <c r="G150" i="205"/>
  <c r="U149" i="205"/>
  <c r="T149" i="205"/>
  <c r="J149" i="205"/>
  <c r="M149" i="205" s="1"/>
  <c r="G149" i="205"/>
  <c r="U148" i="205"/>
  <c r="T148" i="205"/>
  <c r="G148" i="205"/>
  <c r="J148" i="205" s="1"/>
  <c r="M148" i="205" s="1"/>
  <c r="P148" i="205" s="1"/>
  <c r="S148" i="205" s="1"/>
  <c r="U147" i="205"/>
  <c r="U158" i="205" s="1"/>
  <c r="T147" i="205"/>
  <c r="J147" i="205"/>
  <c r="M147" i="205" s="1"/>
  <c r="P147" i="205" s="1"/>
  <c r="S147" i="205" s="1"/>
  <c r="G147" i="205"/>
  <c r="O144" i="205"/>
  <c r="R143" i="205"/>
  <c r="Q143" i="205"/>
  <c r="O143" i="205"/>
  <c r="N143" i="205"/>
  <c r="L143" i="205"/>
  <c r="K143" i="205"/>
  <c r="I143" i="205"/>
  <c r="H143" i="205"/>
  <c r="F143" i="205"/>
  <c r="E143" i="205"/>
  <c r="D143" i="205"/>
  <c r="U142" i="205"/>
  <c r="U143" i="205" s="1"/>
  <c r="T142" i="205"/>
  <c r="G142" i="205"/>
  <c r="U141" i="205"/>
  <c r="T141" i="205"/>
  <c r="T143" i="205" s="1"/>
  <c r="J141" i="205"/>
  <c r="G141" i="205"/>
  <c r="G143" i="205" s="1"/>
  <c r="R140" i="205"/>
  <c r="Q140" i="205"/>
  <c r="N140" i="205"/>
  <c r="K140" i="205"/>
  <c r="K144" i="205" s="1"/>
  <c r="F140" i="205"/>
  <c r="T139" i="205"/>
  <c r="R139" i="205"/>
  <c r="Q139" i="205"/>
  <c r="O139" i="205"/>
  <c r="N139" i="205"/>
  <c r="L139" i="205"/>
  <c r="K139" i="205"/>
  <c r="I139" i="205"/>
  <c r="H139" i="205"/>
  <c r="G139" i="205"/>
  <c r="G140" i="205" s="1"/>
  <c r="F139" i="205"/>
  <c r="E139" i="205"/>
  <c r="D139" i="205"/>
  <c r="U138" i="205"/>
  <c r="T138" i="205"/>
  <c r="G138" i="205"/>
  <c r="J138" i="205" s="1"/>
  <c r="M138" i="205" s="1"/>
  <c r="P138" i="205" s="1"/>
  <c r="S138" i="205" s="1"/>
  <c r="U137" i="205"/>
  <c r="T137" i="205"/>
  <c r="M137" i="205"/>
  <c r="J137" i="205"/>
  <c r="G137" i="205"/>
  <c r="R136" i="205"/>
  <c r="Q136" i="205"/>
  <c r="O136" i="205"/>
  <c r="O140" i="205" s="1"/>
  <c r="N136" i="205"/>
  <c r="L136" i="205"/>
  <c r="K136" i="205"/>
  <c r="I136" i="205"/>
  <c r="I140" i="205" s="1"/>
  <c r="H136" i="205"/>
  <c r="H140" i="205" s="1"/>
  <c r="G136" i="205"/>
  <c r="F136" i="205"/>
  <c r="E136" i="205"/>
  <c r="E140" i="205" s="1"/>
  <c r="D136" i="205"/>
  <c r="D140" i="205" s="1"/>
  <c r="U135" i="205"/>
  <c r="U55" i="205" s="1"/>
  <c r="T135" i="205"/>
  <c r="P135" i="205"/>
  <c r="S135" i="205" s="1"/>
  <c r="M135" i="205"/>
  <c r="G135" i="205"/>
  <c r="J135" i="205" s="1"/>
  <c r="U134" i="205"/>
  <c r="T134" i="205"/>
  <c r="T54" i="205" s="1"/>
  <c r="T56" i="205" s="1"/>
  <c r="J134" i="205"/>
  <c r="J136" i="205" s="1"/>
  <c r="G134" i="205"/>
  <c r="U133" i="205"/>
  <c r="R133" i="205"/>
  <c r="Q133" i="205"/>
  <c r="O133" i="205"/>
  <c r="N133" i="205"/>
  <c r="N144" i="205" s="1"/>
  <c r="L133" i="205"/>
  <c r="K133" i="205"/>
  <c r="I133" i="205"/>
  <c r="I144" i="205" s="1"/>
  <c r="I145" i="205" s="1"/>
  <c r="I160" i="205" s="1"/>
  <c r="H133" i="205"/>
  <c r="H144" i="205" s="1"/>
  <c r="F133" i="205"/>
  <c r="E133" i="205"/>
  <c r="E144" i="205" s="1"/>
  <c r="D133" i="205"/>
  <c r="D144" i="205" s="1"/>
  <c r="U132" i="205"/>
  <c r="T132" i="205"/>
  <c r="P132" i="205"/>
  <c r="S132" i="205" s="1"/>
  <c r="G132" i="205"/>
  <c r="J132" i="205" s="1"/>
  <c r="M132" i="205" s="1"/>
  <c r="U131" i="205"/>
  <c r="T131" i="205"/>
  <c r="J131" i="205"/>
  <c r="G131" i="205"/>
  <c r="R130" i="205"/>
  <c r="O130" i="205"/>
  <c r="L130" i="205"/>
  <c r="I130" i="205"/>
  <c r="U129" i="205"/>
  <c r="T129" i="205"/>
  <c r="T49" i="205" s="1"/>
  <c r="G129" i="205"/>
  <c r="J129" i="205" s="1"/>
  <c r="M129" i="205" s="1"/>
  <c r="P129" i="205" s="1"/>
  <c r="S129" i="205" s="1"/>
  <c r="R128" i="205"/>
  <c r="Q128" i="205"/>
  <c r="Q130" i="205" s="1"/>
  <c r="O128" i="205"/>
  <c r="N128" i="205"/>
  <c r="N130" i="205" s="1"/>
  <c r="L128" i="205"/>
  <c r="K128" i="205"/>
  <c r="K130" i="205" s="1"/>
  <c r="I128" i="205"/>
  <c r="H128" i="205"/>
  <c r="H130" i="205" s="1"/>
  <c r="F128" i="205"/>
  <c r="F130" i="205" s="1"/>
  <c r="E128" i="205"/>
  <c r="E130" i="205" s="1"/>
  <c r="D128" i="205"/>
  <c r="D130" i="205" s="1"/>
  <c r="U127" i="205"/>
  <c r="U47" i="205" s="1"/>
  <c r="T127" i="205"/>
  <c r="G127" i="205"/>
  <c r="U126" i="205"/>
  <c r="T126" i="205"/>
  <c r="T46" i="205" s="1"/>
  <c r="J126" i="205"/>
  <c r="M126" i="205" s="1"/>
  <c r="P126" i="205" s="1"/>
  <c r="S126" i="205" s="1"/>
  <c r="G126" i="205"/>
  <c r="R118" i="205"/>
  <c r="Q118" i="205"/>
  <c r="Q120" i="205" s="1"/>
  <c r="O118" i="205"/>
  <c r="N118" i="205"/>
  <c r="L118" i="205"/>
  <c r="K118" i="205"/>
  <c r="I118" i="205"/>
  <c r="H118" i="205"/>
  <c r="F118" i="205"/>
  <c r="E118" i="205"/>
  <c r="D118" i="205"/>
  <c r="U117" i="205"/>
  <c r="T117" i="205"/>
  <c r="T77" i="205" s="1"/>
  <c r="G117" i="205"/>
  <c r="U116" i="205"/>
  <c r="T116" i="205"/>
  <c r="M116" i="205"/>
  <c r="G116" i="205"/>
  <c r="J116" i="205" s="1"/>
  <c r="U115" i="205"/>
  <c r="T115" i="205"/>
  <c r="P115" i="205"/>
  <c r="J115" i="205"/>
  <c r="M115" i="205" s="1"/>
  <c r="G115" i="205"/>
  <c r="U114" i="205"/>
  <c r="U74" i="205" s="1"/>
  <c r="T114" i="205"/>
  <c r="J114" i="205"/>
  <c r="M114" i="205" s="1"/>
  <c r="G114" i="205"/>
  <c r="U113" i="205"/>
  <c r="T113" i="205"/>
  <c r="G113" i="205"/>
  <c r="U112" i="205"/>
  <c r="U72" i="205" s="1"/>
  <c r="T112" i="205"/>
  <c r="M112" i="205"/>
  <c r="G112" i="205"/>
  <c r="J112" i="205" s="1"/>
  <c r="U111" i="205"/>
  <c r="T111" i="205"/>
  <c r="T71" i="205" s="1"/>
  <c r="J111" i="205"/>
  <c r="M111" i="205" s="1"/>
  <c r="G111" i="205"/>
  <c r="U110" i="205"/>
  <c r="U70" i="205" s="1"/>
  <c r="T110" i="205"/>
  <c r="M110" i="205"/>
  <c r="P110" i="205" s="1"/>
  <c r="S110" i="205" s="1"/>
  <c r="J110" i="205"/>
  <c r="G110" i="205"/>
  <c r="U109" i="205"/>
  <c r="T109" i="205"/>
  <c r="T69" i="205" s="1"/>
  <c r="G109" i="205"/>
  <c r="U108" i="205"/>
  <c r="T108" i="205"/>
  <c r="G108" i="205"/>
  <c r="J108" i="205" s="1"/>
  <c r="M108" i="205" s="1"/>
  <c r="P108" i="205" s="1"/>
  <c r="S108" i="205" s="1"/>
  <c r="U107" i="205"/>
  <c r="T107" i="205"/>
  <c r="J107" i="205"/>
  <c r="M107" i="205" s="1"/>
  <c r="P107" i="205" s="1"/>
  <c r="S107" i="205" s="1"/>
  <c r="G107" i="205"/>
  <c r="Q104" i="205"/>
  <c r="I104" i="205"/>
  <c r="D104" i="205"/>
  <c r="R103" i="205"/>
  <c r="Q103" i="205"/>
  <c r="O103" i="205"/>
  <c r="N103" i="205"/>
  <c r="L103" i="205"/>
  <c r="K103" i="205"/>
  <c r="I103" i="205"/>
  <c r="H103" i="205"/>
  <c r="F103" i="205"/>
  <c r="E103" i="205"/>
  <c r="D103" i="205"/>
  <c r="U102" i="205"/>
  <c r="T102" i="205"/>
  <c r="M102" i="205"/>
  <c r="J102" i="205"/>
  <c r="G102" i="205"/>
  <c r="U101" i="205"/>
  <c r="T101" i="205"/>
  <c r="T103" i="205" s="1"/>
  <c r="G101" i="205"/>
  <c r="G103" i="205" s="1"/>
  <c r="O100" i="205"/>
  <c r="L100" i="205"/>
  <c r="K100" i="205"/>
  <c r="T99" i="205"/>
  <c r="R99" i="205"/>
  <c r="Q99" i="205"/>
  <c r="O99" i="205"/>
  <c r="N99" i="205"/>
  <c r="L99" i="205"/>
  <c r="K99" i="205"/>
  <c r="I99" i="205"/>
  <c r="H99" i="205"/>
  <c r="F99" i="205"/>
  <c r="E99" i="205"/>
  <c r="D99" i="205"/>
  <c r="U98" i="205"/>
  <c r="T98" i="205"/>
  <c r="G98" i="205"/>
  <c r="U97" i="205"/>
  <c r="T97" i="205"/>
  <c r="G97" i="205"/>
  <c r="R96" i="205"/>
  <c r="R100" i="205" s="1"/>
  <c r="Q96" i="205"/>
  <c r="Q100" i="205" s="1"/>
  <c r="O96" i="205"/>
  <c r="N96" i="205"/>
  <c r="L96" i="205"/>
  <c r="K96" i="205"/>
  <c r="I96" i="205"/>
  <c r="I100" i="205" s="1"/>
  <c r="H96" i="205"/>
  <c r="H100" i="205" s="1"/>
  <c r="F96" i="205"/>
  <c r="F100" i="205" s="1"/>
  <c r="E96" i="205"/>
  <c r="D96" i="205"/>
  <c r="D100" i="205" s="1"/>
  <c r="U95" i="205"/>
  <c r="T95" i="205"/>
  <c r="T96" i="205" s="1"/>
  <c r="T100" i="205" s="1"/>
  <c r="G95" i="205"/>
  <c r="J95" i="205" s="1"/>
  <c r="U94" i="205"/>
  <c r="U96" i="205" s="1"/>
  <c r="T94" i="205"/>
  <c r="G94" i="205"/>
  <c r="T93" i="205"/>
  <c r="R93" i="205"/>
  <c r="Q93" i="205"/>
  <c r="O93" i="205"/>
  <c r="O104" i="205" s="1"/>
  <c r="N93" i="205"/>
  <c r="L93" i="205"/>
  <c r="K93" i="205"/>
  <c r="K104" i="205" s="1"/>
  <c r="I93" i="205"/>
  <c r="H93" i="205"/>
  <c r="F93" i="205"/>
  <c r="E93" i="205"/>
  <c r="D93" i="205"/>
  <c r="U92" i="205"/>
  <c r="T92" i="205"/>
  <c r="T52" i="205" s="1"/>
  <c r="G92" i="205"/>
  <c r="U91" i="205"/>
  <c r="T91" i="205"/>
  <c r="G91" i="205"/>
  <c r="Q90" i="205"/>
  <c r="Q105" i="205" s="1"/>
  <c r="K90" i="205"/>
  <c r="I90" i="205"/>
  <c r="I105" i="205" s="1"/>
  <c r="I120" i="205" s="1"/>
  <c r="E90" i="205"/>
  <c r="D90" i="205"/>
  <c r="D105" i="205" s="1"/>
  <c r="U89" i="205"/>
  <c r="U49" i="205" s="1"/>
  <c r="T89" i="205"/>
  <c r="G89" i="205"/>
  <c r="R88" i="205"/>
  <c r="R90" i="205" s="1"/>
  <c r="Q88" i="205"/>
  <c r="O88" i="205"/>
  <c r="O90" i="205" s="1"/>
  <c r="O105" i="205" s="1"/>
  <c r="O120" i="205" s="1"/>
  <c r="N88" i="205"/>
  <c r="N90" i="205" s="1"/>
  <c r="L88" i="205"/>
  <c r="L90" i="205" s="1"/>
  <c r="K88" i="205"/>
  <c r="I88" i="205"/>
  <c r="H88" i="205"/>
  <c r="H90" i="205" s="1"/>
  <c r="F88" i="205"/>
  <c r="F90" i="205" s="1"/>
  <c r="E88" i="205"/>
  <c r="D88" i="205"/>
  <c r="U87" i="205"/>
  <c r="T87" i="205"/>
  <c r="T88" i="205" s="1"/>
  <c r="T90" i="205" s="1"/>
  <c r="G87" i="205"/>
  <c r="J87" i="205" s="1"/>
  <c r="U86" i="205"/>
  <c r="U88" i="205" s="1"/>
  <c r="U90" i="205" s="1"/>
  <c r="T86" i="205"/>
  <c r="G86" i="205"/>
  <c r="I78" i="205"/>
  <c r="H78" i="205"/>
  <c r="R77" i="205"/>
  <c r="R597" i="205" s="1"/>
  <c r="Q77" i="205"/>
  <c r="Q597" i="205" s="1"/>
  <c r="O77" i="205"/>
  <c r="O597" i="205" s="1"/>
  <c r="N77" i="205"/>
  <c r="N597" i="205" s="1"/>
  <c r="L77" i="205"/>
  <c r="L597" i="205" s="1"/>
  <c r="K77" i="205"/>
  <c r="K597" i="205" s="1"/>
  <c r="I77" i="205"/>
  <c r="I597" i="205" s="1"/>
  <c r="H77" i="205"/>
  <c r="F77" i="205"/>
  <c r="F597" i="205" s="1"/>
  <c r="U597" i="205" s="1"/>
  <c r="E77" i="205"/>
  <c r="E597" i="205" s="1"/>
  <c r="T597" i="205" s="1"/>
  <c r="D77" i="205"/>
  <c r="D597" i="205" s="1"/>
  <c r="R76" i="205"/>
  <c r="R596" i="205" s="1"/>
  <c r="Q76" i="205"/>
  <c r="Q596" i="205" s="1"/>
  <c r="O76" i="205"/>
  <c r="O596" i="205" s="1"/>
  <c r="N76" i="205"/>
  <c r="N596" i="205" s="1"/>
  <c r="L76" i="205"/>
  <c r="L596" i="205" s="1"/>
  <c r="K76" i="205"/>
  <c r="K596" i="205" s="1"/>
  <c r="I76" i="205"/>
  <c r="H76" i="205"/>
  <c r="H596" i="205" s="1"/>
  <c r="F76" i="205"/>
  <c r="F596" i="205" s="1"/>
  <c r="U596" i="205" s="1"/>
  <c r="E76" i="205"/>
  <c r="D76" i="205"/>
  <c r="U75" i="205"/>
  <c r="T75" i="205"/>
  <c r="R75" i="205"/>
  <c r="R595" i="205" s="1"/>
  <c r="Q75" i="205"/>
  <c r="Q595" i="205" s="1"/>
  <c r="O75" i="205"/>
  <c r="N75" i="205"/>
  <c r="N595" i="205" s="1"/>
  <c r="L75" i="205"/>
  <c r="L595" i="205" s="1"/>
  <c r="K75" i="205"/>
  <c r="K595" i="205" s="1"/>
  <c r="I75" i="205"/>
  <c r="I595" i="205" s="1"/>
  <c r="H75" i="205"/>
  <c r="H595" i="205" s="1"/>
  <c r="F75" i="205"/>
  <c r="E75" i="205"/>
  <c r="E595" i="205" s="1"/>
  <c r="D75" i="205"/>
  <c r="D595" i="205" s="1"/>
  <c r="R74" i="205"/>
  <c r="R594" i="205" s="1"/>
  <c r="Q74" i="205"/>
  <c r="O74" i="205"/>
  <c r="O594" i="205" s="1"/>
  <c r="N74" i="205"/>
  <c r="N594" i="205" s="1"/>
  <c r="L74" i="205"/>
  <c r="K74" i="205"/>
  <c r="K594" i="205" s="1"/>
  <c r="I74" i="205"/>
  <c r="I594" i="205" s="1"/>
  <c r="H74" i="205"/>
  <c r="H594" i="205" s="1"/>
  <c r="T594" i="205" s="1"/>
  <c r="F74" i="205"/>
  <c r="F594" i="205" s="1"/>
  <c r="E74" i="205"/>
  <c r="E594" i="205" s="1"/>
  <c r="D74" i="205"/>
  <c r="U73" i="205"/>
  <c r="T73" i="205"/>
  <c r="R73" i="205"/>
  <c r="R593" i="205" s="1"/>
  <c r="Q73" i="205"/>
  <c r="Q593" i="205" s="1"/>
  <c r="O73" i="205"/>
  <c r="N73" i="205"/>
  <c r="N593" i="205" s="1"/>
  <c r="L73" i="205"/>
  <c r="L593" i="205" s="1"/>
  <c r="K73" i="205"/>
  <c r="K593" i="205" s="1"/>
  <c r="I73" i="205"/>
  <c r="I593" i="205" s="1"/>
  <c r="H73" i="205"/>
  <c r="H593" i="205" s="1"/>
  <c r="F73" i="205"/>
  <c r="F593" i="205" s="1"/>
  <c r="E73" i="205"/>
  <c r="E593" i="205" s="1"/>
  <c r="D73" i="205"/>
  <c r="D593" i="205" s="1"/>
  <c r="R72" i="205"/>
  <c r="R592" i="205" s="1"/>
  <c r="Q72" i="205"/>
  <c r="Q592" i="205" s="1"/>
  <c r="O72" i="205"/>
  <c r="O592" i="205" s="1"/>
  <c r="N72" i="205"/>
  <c r="N592" i="205" s="1"/>
  <c r="L72" i="205"/>
  <c r="K72" i="205"/>
  <c r="I72" i="205"/>
  <c r="I592" i="205" s="1"/>
  <c r="H72" i="205"/>
  <c r="H592" i="205" s="1"/>
  <c r="F72" i="205"/>
  <c r="F592" i="205" s="1"/>
  <c r="E72" i="205"/>
  <c r="D72" i="205"/>
  <c r="D592" i="205" s="1"/>
  <c r="G592" i="205" s="1"/>
  <c r="J592" i="205" s="1"/>
  <c r="M592" i="205" s="1"/>
  <c r="P592" i="205" s="1"/>
  <c r="S592" i="205" s="1"/>
  <c r="R71" i="205"/>
  <c r="Q71" i="205"/>
  <c r="Q591" i="205" s="1"/>
  <c r="O71" i="205"/>
  <c r="N71" i="205"/>
  <c r="N591" i="205" s="1"/>
  <c r="L71" i="205"/>
  <c r="L591" i="205" s="1"/>
  <c r="K71" i="205"/>
  <c r="K591" i="205" s="1"/>
  <c r="I71" i="205"/>
  <c r="H71" i="205"/>
  <c r="H591" i="205" s="1"/>
  <c r="F71" i="205"/>
  <c r="F591" i="205" s="1"/>
  <c r="E71" i="205"/>
  <c r="E591" i="205" s="1"/>
  <c r="T591" i="205" s="1"/>
  <c r="D71" i="205"/>
  <c r="D591" i="205" s="1"/>
  <c r="R70" i="205"/>
  <c r="R590" i="205" s="1"/>
  <c r="Q70" i="205"/>
  <c r="Q590" i="205" s="1"/>
  <c r="O70" i="205"/>
  <c r="N70" i="205"/>
  <c r="N590" i="205" s="1"/>
  <c r="L70" i="205"/>
  <c r="L590" i="205" s="1"/>
  <c r="K70" i="205"/>
  <c r="K590" i="205" s="1"/>
  <c r="I70" i="205"/>
  <c r="I590" i="205" s="1"/>
  <c r="H70" i="205"/>
  <c r="H590" i="205" s="1"/>
  <c r="F70" i="205"/>
  <c r="F590" i="205" s="1"/>
  <c r="E70" i="205"/>
  <c r="E590" i="205" s="1"/>
  <c r="D70" i="205"/>
  <c r="D590" i="205" s="1"/>
  <c r="R69" i="205"/>
  <c r="R589" i="205" s="1"/>
  <c r="Q69" i="205"/>
  <c r="O69" i="205"/>
  <c r="O589" i="205" s="1"/>
  <c r="N69" i="205"/>
  <c r="N589" i="205" s="1"/>
  <c r="L69" i="205"/>
  <c r="L589" i="205" s="1"/>
  <c r="K69" i="205"/>
  <c r="I69" i="205"/>
  <c r="H69" i="205"/>
  <c r="H589" i="205" s="1"/>
  <c r="F69" i="205"/>
  <c r="F589" i="205" s="1"/>
  <c r="E69" i="205"/>
  <c r="D69" i="205"/>
  <c r="U68" i="205"/>
  <c r="T68" i="205"/>
  <c r="R68" i="205"/>
  <c r="Q68" i="205"/>
  <c r="Q588" i="205" s="1"/>
  <c r="O68" i="205"/>
  <c r="O588" i="205" s="1"/>
  <c r="N68" i="205"/>
  <c r="L68" i="205"/>
  <c r="K68" i="205"/>
  <c r="K588" i="205" s="1"/>
  <c r="I68" i="205"/>
  <c r="I588" i="205" s="1"/>
  <c r="H68" i="205"/>
  <c r="H588" i="205" s="1"/>
  <c r="F68" i="205"/>
  <c r="E68" i="205"/>
  <c r="E588" i="205" s="1"/>
  <c r="D68" i="205"/>
  <c r="D588" i="205" s="1"/>
  <c r="R67" i="205"/>
  <c r="Q67" i="205"/>
  <c r="Q587" i="205" s="1"/>
  <c r="O67" i="205"/>
  <c r="N67" i="205"/>
  <c r="N587" i="205" s="1"/>
  <c r="L67" i="205"/>
  <c r="K67" i="205"/>
  <c r="K587" i="205" s="1"/>
  <c r="I67" i="205"/>
  <c r="I587" i="205" s="1"/>
  <c r="H67" i="205"/>
  <c r="H587" i="205" s="1"/>
  <c r="F67" i="205"/>
  <c r="E67" i="205"/>
  <c r="E78" i="205" s="1"/>
  <c r="D67" i="205"/>
  <c r="D587" i="205" s="1"/>
  <c r="R63" i="205"/>
  <c r="N63" i="205"/>
  <c r="R62" i="205"/>
  <c r="R582" i="205" s="1"/>
  <c r="Q62" i="205"/>
  <c r="O62" i="205"/>
  <c r="O582" i="205" s="1"/>
  <c r="N62" i="205"/>
  <c r="N582" i="205" s="1"/>
  <c r="L62" i="205"/>
  <c r="L582" i="205" s="1"/>
  <c r="K62" i="205"/>
  <c r="I62" i="205"/>
  <c r="I582" i="205" s="1"/>
  <c r="H62" i="205"/>
  <c r="H582" i="205" s="1"/>
  <c r="F62" i="205"/>
  <c r="F582" i="205" s="1"/>
  <c r="U582" i="205" s="1"/>
  <c r="E62" i="205"/>
  <c r="D62" i="205"/>
  <c r="D582" i="205" s="1"/>
  <c r="R61" i="205"/>
  <c r="Q61" i="205"/>
  <c r="Q581" i="205" s="1"/>
  <c r="O61" i="205"/>
  <c r="N61" i="205"/>
  <c r="L61" i="205"/>
  <c r="L581" i="205" s="1"/>
  <c r="K61" i="205"/>
  <c r="I61" i="205"/>
  <c r="H61" i="205"/>
  <c r="H581" i="205" s="1"/>
  <c r="F61" i="205"/>
  <c r="E61" i="205"/>
  <c r="E581" i="205" s="1"/>
  <c r="D61" i="205"/>
  <c r="D581" i="205" s="1"/>
  <c r="D583" i="205" s="1"/>
  <c r="O59" i="205"/>
  <c r="O60" i="205" s="1"/>
  <c r="H59" i="205"/>
  <c r="R58" i="205"/>
  <c r="R578" i="205" s="1"/>
  <c r="Q58" i="205"/>
  <c r="Q578" i="205" s="1"/>
  <c r="O58" i="205"/>
  <c r="N58" i="205"/>
  <c r="N578" i="205" s="1"/>
  <c r="N579" i="205" s="1"/>
  <c r="L58" i="205"/>
  <c r="L578" i="205" s="1"/>
  <c r="K58" i="205"/>
  <c r="K578" i="205" s="1"/>
  <c r="I58" i="205"/>
  <c r="H58" i="205"/>
  <c r="F58" i="205"/>
  <c r="F578" i="205" s="1"/>
  <c r="E58" i="205"/>
  <c r="E578" i="205" s="1"/>
  <c r="D58" i="205"/>
  <c r="D578" i="205" s="1"/>
  <c r="R57" i="205"/>
  <c r="Q57" i="205"/>
  <c r="O57" i="205"/>
  <c r="N57" i="205"/>
  <c r="N577" i="205" s="1"/>
  <c r="L57" i="205"/>
  <c r="K57" i="205"/>
  <c r="I57" i="205"/>
  <c r="I577" i="205" s="1"/>
  <c r="H57" i="205"/>
  <c r="H577" i="205" s="1"/>
  <c r="F57" i="205"/>
  <c r="E57" i="205"/>
  <c r="D57" i="205"/>
  <c r="D577" i="205" s="1"/>
  <c r="R56" i="205"/>
  <c r="N56" i="205"/>
  <c r="T55" i="205"/>
  <c r="R55" i="205"/>
  <c r="R575" i="205" s="1"/>
  <c r="Q55" i="205"/>
  <c r="Q575" i="205" s="1"/>
  <c r="O55" i="205"/>
  <c r="O575" i="205" s="1"/>
  <c r="O576" i="205" s="1"/>
  <c r="O580" i="205" s="1"/>
  <c r="N55" i="205"/>
  <c r="N575" i="205" s="1"/>
  <c r="L55" i="205"/>
  <c r="L575" i="205" s="1"/>
  <c r="K55" i="205"/>
  <c r="K575" i="205" s="1"/>
  <c r="K576" i="205" s="1"/>
  <c r="I55" i="205"/>
  <c r="I575" i="205" s="1"/>
  <c r="H55" i="205"/>
  <c r="G55" i="205"/>
  <c r="F55" i="205"/>
  <c r="F575" i="205" s="1"/>
  <c r="E55" i="205"/>
  <c r="E575" i="205" s="1"/>
  <c r="D55" i="205"/>
  <c r="D575" i="205" s="1"/>
  <c r="G575" i="205" s="1"/>
  <c r="R54" i="205"/>
  <c r="R574" i="205" s="1"/>
  <c r="Q54" i="205"/>
  <c r="Q56" i="205" s="1"/>
  <c r="O54" i="205"/>
  <c r="O56" i="205" s="1"/>
  <c r="N54" i="205"/>
  <c r="N574" i="205" s="1"/>
  <c r="N576" i="205" s="1"/>
  <c r="L54" i="205"/>
  <c r="K54" i="205"/>
  <c r="I54" i="205"/>
  <c r="I56" i="205" s="1"/>
  <c r="H54" i="205"/>
  <c r="H574" i="205" s="1"/>
  <c r="H576" i="205" s="1"/>
  <c r="F54" i="205"/>
  <c r="F574" i="205" s="1"/>
  <c r="E54" i="205"/>
  <c r="E574" i="205" s="1"/>
  <c r="D54" i="205"/>
  <c r="D574" i="205" s="1"/>
  <c r="O53" i="205"/>
  <c r="K53" i="205"/>
  <c r="F53" i="205"/>
  <c r="R52" i="205"/>
  <c r="R572" i="205" s="1"/>
  <c r="Q52" i="205"/>
  <c r="Q572" i="205" s="1"/>
  <c r="O52" i="205"/>
  <c r="N52" i="205"/>
  <c r="N572" i="205" s="1"/>
  <c r="L52" i="205"/>
  <c r="L572" i="205" s="1"/>
  <c r="K52" i="205"/>
  <c r="K572" i="205" s="1"/>
  <c r="I52" i="205"/>
  <c r="I572" i="205" s="1"/>
  <c r="H52" i="205"/>
  <c r="H572" i="205" s="1"/>
  <c r="F52" i="205"/>
  <c r="F572" i="205" s="1"/>
  <c r="E52" i="205"/>
  <c r="D52" i="205"/>
  <c r="D572" i="205" s="1"/>
  <c r="G572" i="205" s="1"/>
  <c r="J572" i="205" s="1"/>
  <c r="M572" i="205" s="1"/>
  <c r="P572" i="205" s="1"/>
  <c r="R51" i="205"/>
  <c r="Q51" i="205"/>
  <c r="Q571" i="205" s="1"/>
  <c r="O51" i="205"/>
  <c r="N51" i="205"/>
  <c r="L51" i="205"/>
  <c r="K51" i="205"/>
  <c r="K571" i="205" s="1"/>
  <c r="K573" i="205" s="1"/>
  <c r="I51" i="205"/>
  <c r="H51" i="205"/>
  <c r="F51" i="205"/>
  <c r="F571" i="205" s="1"/>
  <c r="F573" i="205" s="1"/>
  <c r="E51" i="205"/>
  <c r="D51" i="205"/>
  <c r="D571" i="205" s="1"/>
  <c r="R49" i="205"/>
  <c r="R569" i="205" s="1"/>
  <c r="Q49" i="205"/>
  <c r="Q569" i="205" s="1"/>
  <c r="O49" i="205"/>
  <c r="N49" i="205"/>
  <c r="N569" i="205" s="1"/>
  <c r="L49" i="205"/>
  <c r="L569" i="205" s="1"/>
  <c r="K49" i="205"/>
  <c r="K569" i="205" s="1"/>
  <c r="I49" i="205"/>
  <c r="H49" i="205"/>
  <c r="H569" i="205" s="1"/>
  <c r="F49" i="205"/>
  <c r="F569" i="205" s="1"/>
  <c r="E49" i="205"/>
  <c r="E569" i="205" s="1"/>
  <c r="D49" i="205"/>
  <c r="D569" i="205" s="1"/>
  <c r="R48" i="205"/>
  <c r="Q48" i="205"/>
  <c r="K48" i="205"/>
  <c r="H48" i="205"/>
  <c r="E48" i="205"/>
  <c r="R47" i="205"/>
  <c r="R567" i="205" s="1"/>
  <c r="Q47" i="205"/>
  <c r="Q567" i="205" s="1"/>
  <c r="O47" i="205"/>
  <c r="N47" i="205"/>
  <c r="N567" i="205" s="1"/>
  <c r="L47" i="205"/>
  <c r="K47" i="205"/>
  <c r="K567" i="205" s="1"/>
  <c r="I47" i="205"/>
  <c r="I567" i="205" s="1"/>
  <c r="H47" i="205"/>
  <c r="H567" i="205" s="1"/>
  <c r="F47" i="205"/>
  <c r="F567" i="205" s="1"/>
  <c r="E47" i="205"/>
  <c r="E567" i="205" s="1"/>
  <c r="D47" i="205"/>
  <c r="D567" i="205" s="1"/>
  <c r="U46" i="205"/>
  <c r="R46" i="205"/>
  <c r="R566" i="205" s="1"/>
  <c r="Q46" i="205"/>
  <c r="Q566" i="205" s="1"/>
  <c r="O46" i="205"/>
  <c r="N46" i="205"/>
  <c r="L46" i="205"/>
  <c r="K46" i="205"/>
  <c r="K566" i="205" s="1"/>
  <c r="I46" i="205"/>
  <c r="H46" i="205"/>
  <c r="H566" i="205" s="1"/>
  <c r="H568" i="205" s="1"/>
  <c r="H570" i="205" s="1"/>
  <c r="F46" i="205"/>
  <c r="F566" i="205" s="1"/>
  <c r="E46" i="205"/>
  <c r="E566" i="205" s="1"/>
  <c r="D46" i="205"/>
  <c r="D566" i="205" s="1"/>
  <c r="G566" i="205" s="1"/>
  <c r="R38" i="205"/>
  <c r="Q38" i="205"/>
  <c r="O38" i="205"/>
  <c r="N38" i="205"/>
  <c r="L38" i="205"/>
  <c r="K38" i="205"/>
  <c r="I38" i="205"/>
  <c r="H38" i="205"/>
  <c r="F38" i="205"/>
  <c r="E38" i="205"/>
  <c r="D38" i="205"/>
  <c r="U37" i="205"/>
  <c r="T37" i="205"/>
  <c r="S37" i="205"/>
  <c r="G37" i="205"/>
  <c r="J37" i="205" s="1"/>
  <c r="M37" i="205" s="1"/>
  <c r="P37" i="205" s="1"/>
  <c r="U36" i="205"/>
  <c r="T36" i="205"/>
  <c r="M36" i="205"/>
  <c r="P36" i="205" s="1"/>
  <c r="S36" i="205" s="1"/>
  <c r="J36" i="205"/>
  <c r="G36" i="205"/>
  <c r="U35" i="205"/>
  <c r="T35" i="205"/>
  <c r="G35" i="205"/>
  <c r="J35" i="205" s="1"/>
  <c r="M35" i="205" s="1"/>
  <c r="P35" i="205" s="1"/>
  <c r="S35" i="205" s="1"/>
  <c r="U34" i="205"/>
  <c r="T34" i="205"/>
  <c r="J34" i="205"/>
  <c r="M34" i="205" s="1"/>
  <c r="P34" i="205" s="1"/>
  <c r="S34" i="205" s="1"/>
  <c r="G34" i="205"/>
  <c r="U33" i="205"/>
  <c r="T33" i="205"/>
  <c r="G33" i="205"/>
  <c r="J33" i="205" s="1"/>
  <c r="M33" i="205" s="1"/>
  <c r="P33" i="205" s="1"/>
  <c r="S33" i="205" s="1"/>
  <c r="U32" i="205"/>
  <c r="T32" i="205"/>
  <c r="J32" i="205"/>
  <c r="M32" i="205" s="1"/>
  <c r="P32" i="205" s="1"/>
  <c r="S32" i="205" s="1"/>
  <c r="G32" i="205"/>
  <c r="U31" i="205"/>
  <c r="T31" i="205"/>
  <c r="G31" i="205"/>
  <c r="J31" i="205" s="1"/>
  <c r="M31" i="205" s="1"/>
  <c r="P31" i="205" s="1"/>
  <c r="S31" i="205" s="1"/>
  <c r="U30" i="205"/>
  <c r="T30" i="205"/>
  <c r="J30" i="205"/>
  <c r="M30" i="205" s="1"/>
  <c r="P30" i="205" s="1"/>
  <c r="S30" i="205" s="1"/>
  <c r="G30" i="205"/>
  <c r="U29" i="205"/>
  <c r="T29" i="205"/>
  <c r="G29" i="205"/>
  <c r="J29" i="205" s="1"/>
  <c r="M29" i="205" s="1"/>
  <c r="P29" i="205" s="1"/>
  <c r="S29" i="205" s="1"/>
  <c r="U28" i="205"/>
  <c r="T28" i="205"/>
  <c r="G28" i="205"/>
  <c r="J28" i="205" s="1"/>
  <c r="M28" i="205" s="1"/>
  <c r="P28" i="205" s="1"/>
  <c r="S28" i="205" s="1"/>
  <c r="U27" i="205"/>
  <c r="U38" i="205" s="1"/>
  <c r="T27" i="205"/>
  <c r="G27" i="205"/>
  <c r="J27" i="205" s="1"/>
  <c r="R23" i="205"/>
  <c r="Q23" i="205"/>
  <c r="O23" i="205"/>
  <c r="N23" i="205"/>
  <c r="L23" i="205"/>
  <c r="K23" i="205"/>
  <c r="I23" i="205"/>
  <c r="H23" i="205"/>
  <c r="F23" i="205"/>
  <c r="E23" i="205"/>
  <c r="D23" i="205"/>
  <c r="U22" i="205"/>
  <c r="T22" i="205"/>
  <c r="T23" i="205" s="1"/>
  <c r="G22" i="205"/>
  <c r="J22" i="205" s="1"/>
  <c r="M22" i="205" s="1"/>
  <c r="P22" i="205" s="1"/>
  <c r="S22" i="205" s="1"/>
  <c r="U21" i="205"/>
  <c r="U23" i="205" s="1"/>
  <c r="T21" i="205"/>
  <c r="G21" i="205"/>
  <c r="R20" i="205"/>
  <c r="Q20" i="205"/>
  <c r="N20" i="205"/>
  <c r="L20" i="205"/>
  <c r="I20" i="205"/>
  <c r="H20" i="205"/>
  <c r="E20" i="205"/>
  <c r="R19" i="205"/>
  <c r="Q19" i="205"/>
  <c r="O19" i="205"/>
  <c r="N19" i="205"/>
  <c r="L19" i="205"/>
  <c r="K19" i="205"/>
  <c r="I19" i="205"/>
  <c r="H19" i="205"/>
  <c r="G19" i="205"/>
  <c r="F19" i="205"/>
  <c r="E19" i="205"/>
  <c r="D19" i="205"/>
  <c r="U18" i="205"/>
  <c r="T18" i="205"/>
  <c r="T19" i="205" s="1"/>
  <c r="J18" i="205"/>
  <c r="M18" i="205" s="1"/>
  <c r="P18" i="205" s="1"/>
  <c r="S18" i="205" s="1"/>
  <c r="G18" i="205"/>
  <c r="U17" i="205"/>
  <c r="T17" i="205"/>
  <c r="G17" i="205"/>
  <c r="J17" i="205" s="1"/>
  <c r="M17" i="205" s="1"/>
  <c r="R16" i="205"/>
  <c r="Q16" i="205"/>
  <c r="O16" i="205"/>
  <c r="O20" i="205" s="1"/>
  <c r="O24" i="205" s="1"/>
  <c r="N16" i="205"/>
  <c r="L16" i="205"/>
  <c r="K16" i="205"/>
  <c r="K20" i="205" s="1"/>
  <c r="K24" i="205" s="1"/>
  <c r="K25" i="205" s="1"/>
  <c r="J16" i="205"/>
  <c r="I16" i="205"/>
  <c r="H16" i="205"/>
  <c r="G16" i="205"/>
  <c r="G20" i="205" s="1"/>
  <c r="F16" i="205"/>
  <c r="F20" i="205" s="1"/>
  <c r="F24" i="205" s="1"/>
  <c r="E16" i="205"/>
  <c r="D16" i="205"/>
  <c r="D20" i="205" s="1"/>
  <c r="U15" i="205"/>
  <c r="T15" i="205"/>
  <c r="T16" i="205" s="1"/>
  <c r="T20" i="205" s="1"/>
  <c r="T24" i="205" s="1"/>
  <c r="J15" i="205"/>
  <c r="M15" i="205" s="1"/>
  <c r="P15" i="205" s="1"/>
  <c r="S15" i="205" s="1"/>
  <c r="G15" i="205"/>
  <c r="U14" i="205"/>
  <c r="T14" i="205"/>
  <c r="G14" i="205"/>
  <c r="J14" i="205" s="1"/>
  <c r="M14" i="205" s="1"/>
  <c r="T13" i="205"/>
  <c r="R13" i="205"/>
  <c r="Q13" i="205"/>
  <c r="O13" i="205"/>
  <c r="N13" i="205"/>
  <c r="N24" i="205" s="1"/>
  <c r="L13" i="205"/>
  <c r="L24" i="205" s="1"/>
  <c r="K13" i="205"/>
  <c r="I13" i="205"/>
  <c r="H13" i="205"/>
  <c r="H24" i="205" s="1"/>
  <c r="F13" i="205"/>
  <c r="E13" i="205"/>
  <c r="D13" i="205"/>
  <c r="D24" i="205" s="1"/>
  <c r="U12" i="205"/>
  <c r="T12" i="205"/>
  <c r="G12" i="205"/>
  <c r="J12" i="205" s="1"/>
  <c r="M12" i="205" s="1"/>
  <c r="P12" i="205" s="1"/>
  <c r="S12" i="205" s="1"/>
  <c r="U11" i="205"/>
  <c r="U13" i="205" s="1"/>
  <c r="T11" i="205"/>
  <c r="G11" i="205"/>
  <c r="G13" i="205" s="1"/>
  <c r="Q10" i="205"/>
  <c r="O10" i="205"/>
  <c r="K10" i="205"/>
  <c r="I10" i="205"/>
  <c r="H10" i="205"/>
  <c r="H25" i="205" s="1"/>
  <c r="H40" i="205" s="1"/>
  <c r="E10" i="205"/>
  <c r="U9" i="205"/>
  <c r="T9" i="205"/>
  <c r="M9" i="205"/>
  <c r="P9" i="205" s="1"/>
  <c r="S9" i="205" s="1"/>
  <c r="J9" i="205"/>
  <c r="G9" i="205"/>
  <c r="R8" i="205"/>
  <c r="R10" i="205" s="1"/>
  <c r="Q8" i="205"/>
  <c r="O8" i="205"/>
  <c r="N8" i="205"/>
  <c r="N10" i="205" s="1"/>
  <c r="N25" i="205" s="1"/>
  <c r="N40" i="205" s="1"/>
  <c r="L8" i="205"/>
  <c r="L10" i="205" s="1"/>
  <c r="L25" i="205" s="1"/>
  <c r="K8" i="205"/>
  <c r="I8" i="205"/>
  <c r="H8" i="205"/>
  <c r="F8" i="205"/>
  <c r="F10" i="205" s="1"/>
  <c r="E8" i="205"/>
  <c r="D8" i="205"/>
  <c r="D10" i="205" s="1"/>
  <c r="U7" i="205"/>
  <c r="T7" i="205"/>
  <c r="G7" i="205"/>
  <c r="U6" i="205"/>
  <c r="T6" i="205"/>
  <c r="T8" i="205" s="1"/>
  <c r="T10" i="205" s="1"/>
  <c r="T25" i="205" s="1"/>
  <c r="G6" i="205"/>
  <c r="J6" i="205" s="1"/>
  <c r="M6" i="205" s="1"/>
  <c r="P6" i="205" s="1"/>
  <c r="S6" i="205" s="1"/>
  <c r="V1257" i="204"/>
  <c r="U1257" i="204"/>
  <c r="S1257" i="204"/>
  <c r="Q1257" i="204"/>
  <c r="P1257" i="204"/>
  <c r="N1257" i="204"/>
  <c r="M1257" i="204"/>
  <c r="K1257" i="204"/>
  <c r="J1257" i="204"/>
  <c r="H1257" i="204"/>
  <c r="G1257" i="204"/>
  <c r="E1257" i="204"/>
  <c r="D1257" i="204"/>
  <c r="V1256" i="204"/>
  <c r="S1256" i="204"/>
  <c r="P1256" i="204"/>
  <c r="M1256" i="204"/>
  <c r="J1256" i="204"/>
  <c r="G1256" i="204"/>
  <c r="V1255" i="204"/>
  <c r="S1255" i="204"/>
  <c r="P1255" i="204"/>
  <c r="M1255" i="204"/>
  <c r="J1255" i="204"/>
  <c r="G1255" i="204"/>
  <c r="V1253" i="204"/>
  <c r="U1253" i="204"/>
  <c r="S1253" i="204"/>
  <c r="Q1253" i="204"/>
  <c r="P1253" i="204"/>
  <c r="N1253" i="204"/>
  <c r="M1253" i="204"/>
  <c r="K1253" i="204"/>
  <c r="J1253" i="204"/>
  <c r="H1253" i="204"/>
  <c r="G1253" i="204"/>
  <c r="E1253" i="204"/>
  <c r="D1253" i="204"/>
  <c r="V1251" i="204"/>
  <c r="U1251" i="204"/>
  <c r="S1251" i="204"/>
  <c r="Q1251" i="204"/>
  <c r="P1251" i="204"/>
  <c r="N1251" i="204"/>
  <c r="M1251" i="204"/>
  <c r="K1251" i="204"/>
  <c r="J1251" i="204"/>
  <c r="H1251" i="204"/>
  <c r="G1251" i="204"/>
  <c r="E1251" i="204"/>
  <c r="D1251" i="204"/>
  <c r="V1249" i="204"/>
  <c r="U1249" i="204"/>
  <c r="S1249" i="204"/>
  <c r="Q1249" i="204"/>
  <c r="P1249" i="204"/>
  <c r="N1249" i="204"/>
  <c r="M1249" i="204"/>
  <c r="K1249" i="204"/>
  <c r="J1249" i="204"/>
  <c r="H1249" i="204"/>
  <c r="G1249" i="204"/>
  <c r="E1249" i="204"/>
  <c r="D1249" i="204"/>
  <c r="V1248" i="204"/>
  <c r="S1248" i="204"/>
  <c r="P1248" i="204"/>
  <c r="M1248" i="204"/>
  <c r="J1248" i="204"/>
  <c r="G1248" i="204"/>
  <c r="V1247" i="204"/>
  <c r="S1247" i="204"/>
  <c r="P1247" i="204"/>
  <c r="M1247" i="204"/>
  <c r="J1247" i="204"/>
  <c r="G1247" i="204"/>
  <c r="V1245" i="204"/>
  <c r="S1245" i="204"/>
  <c r="P1245" i="204"/>
  <c r="M1245" i="204"/>
  <c r="J1245" i="204"/>
  <c r="G1245" i="204"/>
  <c r="V1244" i="204"/>
  <c r="S1244" i="204"/>
  <c r="P1244" i="204"/>
  <c r="M1244" i="204"/>
  <c r="J1244" i="204"/>
  <c r="G1244" i="204"/>
  <c r="V1243" i="204"/>
  <c r="S1243" i="204"/>
  <c r="P1243" i="204"/>
  <c r="M1243" i="204"/>
  <c r="J1243" i="204"/>
  <c r="G1243" i="204"/>
  <c r="V1242" i="204"/>
  <c r="S1242" i="204"/>
  <c r="P1242" i="204"/>
  <c r="M1242" i="204"/>
  <c r="J1242" i="204"/>
  <c r="G1242" i="204"/>
  <c r="D1238" i="204"/>
  <c r="C1238" i="204"/>
  <c r="D1237" i="204"/>
  <c r="V1235" i="204"/>
  <c r="U1235" i="204"/>
  <c r="S1235" i="204"/>
  <c r="Q1235" i="204"/>
  <c r="P1235" i="204"/>
  <c r="N1235" i="204"/>
  <c r="M1235" i="204"/>
  <c r="K1235" i="204"/>
  <c r="J1235" i="204"/>
  <c r="H1235" i="204"/>
  <c r="G1235" i="204"/>
  <c r="E1235" i="204"/>
  <c r="D1235" i="204"/>
  <c r="V1234" i="204"/>
  <c r="U1234" i="204"/>
  <c r="S1234" i="204"/>
  <c r="Q1234" i="204"/>
  <c r="P1234" i="204"/>
  <c r="N1234" i="204"/>
  <c r="M1234" i="204"/>
  <c r="K1234" i="204"/>
  <c r="J1234" i="204"/>
  <c r="H1234" i="204"/>
  <c r="G1234" i="204"/>
  <c r="E1234" i="204"/>
  <c r="D1234" i="204"/>
  <c r="V1233" i="204"/>
  <c r="U1233" i="204"/>
  <c r="S1233" i="204"/>
  <c r="Q1233" i="204"/>
  <c r="P1233" i="204"/>
  <c r="N1233" i="204"/>
  <c r="M1233" i="204"/>
  <c r="K1233" i="204"/>
  <c r="J1233" i="204"/>
  <c r="H1233" i="204"/>
  <c r="G1233" i="204"/>
  <c r="E1233" i="204"/>
  <c r="D1233" i="204"/>
  <c r="V1231" i="204"/>
  <c r="U1231" i="204"/>
  <c r="S1231" i="204"/>
  <c r="Q1231" i="204"/>
  <c r="P1231" i="204"/>
  <c r="N1231" i="204"/>
  <c r="M1231" i="204"/>
  <c r="K1231" i="204"/>
  <c r="J1231" i="204"/>
  <c r="H1231" i="204"/>
  <c r="G1231" i="204"/>
  <c r="E1231" i="204"/>
  <c r="D1231" i="204"/>
  <c r="V1230" i="204"/>
  <c r="S1230" i="204"/>
  <c r="P1230" i="204"/>
  <c r="M1230" i="204"/>
  <c r="J1230" i="204"/>
  <c r="G1230" i="204"/>
  <c r="V1229" i="204"/>
  <c r="S1229" i="204"/>
  <c r="P1229" i="204"/>
  <c r="M1229" i="204"/>
  <c r="J1229" i="204"/>
  <c r="G1229" i="204"/>
  <c r="V1228" i="204"/>
  <c r="S1228" i="204"/>
  <c r="P1228" i="204"/>
  <c r="M1228" i="204"/>
  <c r="J1228" i="204"/>
  <c r="G1228" i="204"/>
  <c r="V1220" i="204"/>
  <c r="U1220" i="204"/>
  <c r="S1220" i="204"/>
  <c r="Q1220" i="204"/>
  <c r="P1220" i="204"/>
  <c r="N1220" i="204"/>
  <c r="M1220" i="204"/>
  <c r="K1220" i="204"/>
  <c r="J1220" i="204"/>
  <c r="H1220" i="204"/>
  <c r="G1220" i="204"/>
  <c r="E1220" i="204"/>
  <c r="D1220" i="204"/>
  <c r="V1219" i="204"/>
  <c r="S1219" i="204"/>
  <c r="P1219" i="204"/>
  <c r="M1219" i="204"/>
  <c r="J1219" i="204"/>
  <c r="G1219" i="204"/>
  <c r="V1218" i="204"/>
  <c r="S1218" i="204"/>
  <c r="P1218" i="204"/>
  <c r="M1218" i="204"/>
  <c r="J1218" i="204"/>
  <c r="G1218" i="204"/>
  <c r="V1216" i="204"/>
  <c r="U1216" i="204"/>
  <c r="S1216" i="204"/>
  <c r="Q1216" i="204"/>
  <c r="P1216" i="204"/>
  <c r="N1216" i="204"/>
  <c r="M1216" i="204"/>
  <c r="K1216" i="204"/>
  <c r="J1216" i="204"/>
  <c r="H1216" i="204"/>
  <c r="G1216" i="204"/>
  <c r="E1216" i="204"/>
  <c r="D1216" i="204"/>
  <c r="V1214" i="204"/>
  <c r="U1214" i="204"/>
  <c r="S1214" i="204"/>
  <c r="Q1214" i="204"/>
  <c r="P1214" i="204"/>
  <c r="N1214" i="204"/>
  <c r="M1214" i="204"/>
  <c r="K1214" i="204"/>
  <c r="J1214" i="204"/>
  <c r="H1214" i="204"/>
  <c r="G1214" i="204"/>
  <c r="E1214" i="204"/>
  <c r="D1214" i="204"/>
  <c r="V1212" i="204"/>
  <c r="U1212" i="204"/>
  <c r="S1212" i="204"/>
  <c r="Q1212" i="204"/>
  <c r="P1212" i="204"/>
  <c r="N1212" i="204"/>
  <c r="M1212" i="204"/>
  <c r="K1212" i="204"/>
  <c r="J1212" i="204"/>
  <c r="H1212" i="204"/>
  <c r="G1212" i="204"/>
  <c r="E1212" i="204"/>
  <c r="D1212" i="204"/>
  <c r="V1211" i="204"/>
  <c r="S1211" i="204"/>
  <c r="P1211" i="204"/>
  <c r="M1211" i="204"/>
  <c r="J1211" i="204"/>
  <c r="G1211" i="204"/>
  <c r="V1210" i="204"/>
  <c r="S1210" i="204"/>
  <c r="P1210" i="204"/>
  <c r="M1210" i="204"/>
  <c r="J1210" i="204"/>
  <c r="G1210" i="204"/>
  <c r="V1208" i="204"/>
  <c r="S1208" i="204"/>
  <c r="P1208" i="204"/>
  <c r="M1208" i="204"/>
  <c r="J1208" i="204"/>
  <c r="G1208" i="204"/>
  <c r="V1207" i="204"/>
  <c r="S1207" i="204"/>
  <c r="P1207" i="204"/>
  <c r="M1207" i="204"/>
  <c r="J1207" i="204"/>
  <c r="G1207" i="204"/>
  <c r="V1206" i="204"/>
  <c r="S1206" i="204"/>
  <c r="P1206" i="204"/>
  <c r="M1206" i="204"/>
  <c r="J1206" i="204"/>
  <c r="G1206" i="204"/>
  <c r="V1205" i="204"/>
  <c r="S1205" i="204"/>
  <c r="P1205" i="204"/>
  <c r="M1205" i="204"/>
  <c r="J1205" i="204"/>
  <c r="G1205" i="204"/>
  <c r="D1201" i="204"/>
  <c r="C1201" i="204"/>
  <c r="D1200" i="204"/>
  <c r="V1198" i="204"/>
  <c r="U1198" i="204"/>
  <c r="S1198" i="204"/>
  <c r="Q1198" i="204"/>
  <c r="P1198" i="204"/>
  <c r="N1198" i="204"/>
  <c r="M1198" i="204"/>
  <c r="K1198" i="204"/>
  <c r="J1198" i="204"/>
  <c r="H1198" i="204"/>
  <c r="G1198" i="204"/>
  <c r="E1198" i="204"/>
  <c r="D1198" i="204"/>
  <c r="V1197" i="204"/>
  <c r="U1197" i="204"/>
  <c r="S1197" i="204"/>
  <c r="Q1197" i="204"/>
  <c r="P1197" i="204"/>
  <c r="N1197" i="204"/>
  <c r="M1197" i="204"/>
  <c r="K1197" i="204"/>
  <c r="J1197" i="204"/>
  <c r="H1197" i="204"/>
  <c r="G1197" i="204"/>
  <c r="E1197" i="204"/>
  <c r="D1197" i="204"/>
  <c r="V1196" i="204"/>
  <c r="U1196" i="204"/>
  <c r="S1196" i="204"/>
  <c r="Q1196" i="204"/>
  <c r="P1196" i="204"/>
  <c r="N1196" i="204"/>
  <c r="M1196" i="204"/>
  <c r="K1196" i="204"/>
  <c r="J1196" i="204"/>
  <c r="H1196" i="204"/>
  <c r="G1196" i="204"/>
  <c r="E1196" i="204"/>
  <c r="D1196" i="204"/>
  <c r="V1194" i="204"/>
  <c r="U1194" i="204"/>
  <c r="S1194" i="204"/>
  <c r="Q1194" i="204"/>
  <c r="P1194" i="204"/>
  <c r="N1194" i="204"/>
  <c r="M1194" i="204"/>
  <c r="K1194" i="204"/>
  <c r="J1194" i="204"/>
  <c r="H1194" i="204"/>
  <c r="G1194" i="204"/>
  <c r="E1194" i="204"/>
  <c r="D1194" i="204"/>
  <c r="V1193" i="204"/>
  <c r="S1193" i="204"/>
  <c r="P1193" i="204"/>
  <c r="M1193" i="204"/>
  <c r="J1193" i="204"/>
  <c r="G1193" i="204"/>
  <c r="V1192" i="204"/>
  <c r="S1192" i="204"/>
  <c r="P1192" i="204"/>
  <c r="M1192" i="204"/>
  <c r="J1192" i="204"/>
  <c r="G1192" i="204"/>
  <c r="V1191" i="204"/>
  <c r="S1191" i="204"/>
  <c r="P1191" i="204"/>
  <c r="M1191" i="204"/>
  <c r="J1191" i="204"/>
  <c r="G1191" i="204"/>
  <c r="U1183" i="204"/>
  <c r="Q1183" i="204"/>
  <c r="N1183" i="204"/>
  <c r="K1183" i="204"/>
  <c r="H1183" i="204"/>
  <c r="E1183" i="204"/>
  <c r="U1182" i="204"/>
  <c r="Q1182" i="204"/>
  <c r="N1182" i="204"/>
  <c r="K1182" i="204"/>
  <c r="H1182" i="204"/>
  <c r="E1182" i="204"/>
  <c r="U1181" i="204"/>
  <c r="Q1181" i="204"/>
  <c r="N1181" i="204"/>
  <c r="K1181" i="204"/>
  <c r="H1181" i="204"/>
  <c r="E1181" i="204"/>
  <c r="U1179" i="204"/>
  <c r="Q1179" i="204"/>
  <c r="N1179" i="204"/>
  <c r="K1179" i="204"/>
  <c r="H1179" i="204"/>
  <c r="E1179" i="204"/>
  <c r="U1177" i="204"/>
  <c r="Q1177" i="204"/>
  <c r="N1177" i="204"/>
  <c r="K1177" i="204"/>
  <c r="H1177" i="204"/>
  <c r="E1177" i="204"/>
  <c r="U1175" i="204"/>
  <c r="Q1175" i="204"/>
  <c r="N1175" i="204"/>
  <c r="K1175" i="204"/>
  <c r="H1175" i="204"/>
  <c r="E1175" i="204"/>
  <c r="V1174" i="204"/>
  <c r="U1174" i="204"/>
  <c r="S1174" i="204"/>
  <c r="Q1174" i="204"/>
  <c r="P1174" i="204"/>
  <c r="N1174" i="204"/>
  <c r="M1174" i="204"/>
  <c r="K1174" i="204"/>
  <c r="J1174" i="204"/>
  <c r="H1174" i="204"/>
  <c r="G1174" i="204"/>
  <c r="E1174" i="204"/>
  <c r="D1174" i="204"/>
  <c r="U1173" i="204"/>
  <c r="Q1173" i="204"/>
  <c r="N1173" i="204"/>
  <c r="K1173" i="204"/>
  <c r="H1173" i="204"/>
  <c r="E1173" i="204"/>
  <c r="V1171" i="204"/>
  <c r="U1171" i="204"/>
  <c r="S1171" i="204"/>
  <c r="Q1171" i="204"/>
  <c r="P1171" i="204"/>
  <c r="N1171" i="204"/>
  <c r="M1171" i="204"/>
  <c r="K1171" i="204"/>
  <c r="J1171" i="204"/>
  <c r="H1171" i="204"/>
  <c r="G1171" i="204"/>
  <c r="E1171" i="204"/>
  <c r="D1171" i="204"/>
  <c r="V1170" i="204"/>
  <c r="U1170" i="204"/>
  <c r="S1170" i="204"/>
  <c r="Q1170" i="204"/>
  <c r="P1170" i="204"/>
  <c r="N1170" i="204"/>
  <c r="M1170" i="204"/>
  <c r="K1170" i="204"/>
  <c r="J1170" i="204"/>
  <c r="H1170" i="204"/>
  <c r="G1170" i="204"/>
  <c r="E1170" i="204"/>
  <c r="D1170" i="204"/>
  <c r="V1169" i="204"/>
  <c r="U1169" i="204"/>
  <c r="S1169" i="204"/>
  <c r="Q1169" i="204"/>
  <c r="P1169" i="204"/>
  <c r="N1169" i="204"/>
  <c r="M1169" i="204"/>
  <c r="K1169" i="204"/>
  <c r="J1169" i="204"/>
  <c r="H1169" i="204"/>
  <c r="G1169" i="204"/>
  <c r="E1169" i="204"/>
  <c r="D1169" i="204"/>
  <c r="U1168" i="204"/>
  <c r="Q1168" i="204"/>
  <c r="N1168" i="204"/>
  <c r="K1168" i="204"/>
  <c r="H1168" i="204"/>
  <c r="E1168" i="204"/>
  <c r="C1164" i="204"/>
  <c r="U1161" i="204"/>
  <c r="Q1161" i="204"/>
  <c r="N1161" i="204"/>
  <c r="K1161" i="204"/>
  <c r="H1161" i="204"/>
  <c r="E1161" i="204"/>
  <c r="U1160" i="204"/>
  <c r="Q1160" i="204"/>
  <c r="N1160" i="204"/>
  <c r="K1160" i="204"/>
  <c r="H1160" i="204"/>
  <c r="E1160" i="204"/>
  <c r="U1159" i="204"/>
  <c r="Q1159" i="204"/>
  <c r="N1159" i="204"/>
  <c r="K1159" i="204"/>
  <c r="H1159" i="204"/>
  <c r="E1159" i="204"/>
  <c r="U1157" i="204"/>
  <c r="Q1157" i="204"/>
  <c r="N1157" i="204"/>
  <c r="K1157" i="204"/>
  <c r="H1157" i="204"/>
  <c r="E1157" i="204"/>
  <c r="U1156" i="204"/>
  <c r="Q1156" i="204"/>
  <c r="N1156" i="204"/>
  <c r="K1156" i="204"/>
  <c r="H1156" i="204"/>
  <c r="E1156" i="204"/>
  <c r="U1155" i="204"/>
  <c r="Q1155" i="204"/>
  <c r="N1155" i="204"/>
  <c r="K1155" i="204"/>
  <c r="H1155" i="204"/>
  <c r="E1155" i="204"/>
  <c r="V1154" i="204"/>
  <c r="U1154" i="204"/>
  <c r="S1154" i="204"/>
  <c r="Q1154" i="204"/>
  <c r="P1154" i="204"/>
  <c r="N1154" i="204"/>
  <c r="M1154" i="204"/>
  <c r="K1154" i="204"/>
  <c r="J1154" i="204"/>
  <c r="H1154" i="204"/>
  <c r="G1154" i="204"/>
  <c r="E1154" i="204"/>
  <c r="D1154" i="204"/>
  <c r="V1146" i="204"/>
  <c r="U1146" i="204"/>
  <c r="T1146" i="204"/>
  <c r="S1146" i="204"/>
  <c r="Q1146" i="204"/>
  <c r="N1146" i="204"/>
  <c r="K1146" i="204"/>
  <c r="H1146" i="204"/>
  <c r="G1146" i="204"/>
  <c r="D1146" i="204"/>
  <c r="V1145" i="204"/>
  <c r="U1145" i="204"/>
  <c r="T1145" i="204"/>
  <c r="S1145" i="204"/>
  <c r="Q1145" i="204"/>
  <c r="N1145" i="204"/>
  <c r="K1145" i="204"/>
  <c r="H1145" i="204"/>
  <c r="G1145" i="204"/>
  <c r="D1145" i="204"/>
  <c r="V1144" i="204"/>
  <c r="U1144" i="204"/>
  <c r="T1144" i="204"/>
  <c r="S1144" i="204"/>
  <c r="Q1144" i="204"/>
  <c r="N1144" i="204"/>
  <c r="K1144" i="204"/>
  <c r="H1144" i="204"/>
  <c r="G1144" i="204"/>
  <c r="D1144" i="204"/>
  <c r="V1143" i="204"/>
  <c r="U1143" i="204"/>
  <c r="T1143" i="204"/>
  <c r="S1143" i="204"/>
  <c r="Q1143" i="204"/>
  <c r="N1143" i="204"/>
  <c r="K1143" i="204"/>
  <c r="H1143" i="204"/>
  <c r="G1143" i="204"/>
  <c r="D1143" i="204"/>
  <c r="V1142" i="204"/>
  <c r="U1142" i="204"/>
  <c r="T1142" i="204"/>
  <c r="S1142" i="204"/>
  <c r="Q1142" i="204"/>
  <c r="N1142" i="204"/>
  <c r="K1142" i="204"/>
  <c r="H1142" i="204"/>
  <c r="G1142" i="204"/>
  <c r="D1142" i="204"/>
  <c r="V1141" i="204"/>
  <c r="U1141" i="204"/>
  <c r="T1141" i="204"/>
  <c r="S1141" i="204"/>
  <c r="Q1141" i="204"/>
  <c r="N1141" i="204"/>
  <c r="K1141" i="204"/>
  <c r="H1141" i="204"/>
  <c r="G1141" i="204"/>
  <c r="D1141" i="204"/>
  <c r="V1140" i="204"/>
  <c r="U1140" i="204"/>
  <c r="T1140" i="204"/>
  <c r="S1140" i="204"/>
  <c r="Q1140" i="204"/>
  <c r="N1140" i="204"/>
  <c r="K1140" i="204"/>
  <c r="H1140" i="204"/>
  <c r="G1140" i="204"/>
  <c r="D1140" i="204"/>
  <c r="V1139" i="204"/>
  <c r="U1139" i="204"/>
  <c r="T1139" i="204"/>
  <c r="S1139" i="204"/>
  <c r="Q1139" i="204"/>
  <c r="N1139" i="204"/>
  <c r="K1139" i="204"/>
  <c r="H1139" i="204"/>
  <c r="G1139" i="204"/>
  <c r="D1139" i="204"/>
  <c r="V1138" i="204"/>
  <c r="U1138" i="204"/>
  <c r="T1138" i="204"/>
  <c r="S1138" i="204"/>
  <c r="Q1138" i="204"/>
  <c r="N1138" i="204"/>
  <c r="K1138" i="204"/>
  <c r="H1138" i="204"/>
  <c r="G1138" i="204"/>
  <c r="D1138" i="204"/>
  <c r="V1137" i="204"/>
  <c r="U1137" i="204"/>
  <c r="T1137" i="204"/>
  <c r="S1137" i="204"/>
  <c r="Q1137" i="204"/>
  <c r="N1137" i="204"/>
  <c r="K1137" i="204"/>
  <c r="H1137" i="204"/>
  <c r="G1137" i="204"/>
  <c r="D1137" i="204"/>
  <c r="V1136" i="204"/>
  <c r="U1136" i="204"/>
  <c r="T1136" i="204"/>
  <c r="S1136" i="204"/>
  <c r="Q1136" i="204"/>
  <c r="N1136" i="204"/>
  <c r="K1136" i="204"/>
  <c r="H1136" i="204"/>
  <c r="G1136" i="204"/>
  <c r="D1136" i="204"/>
  <c r="V1135" i="204"/>
  <c r="U1135" i="204"/>
  <c r="T1135" i="204"/>
  <c r="S1135" i="204"/>
  <c r="Q1135" i="204"/>
  <c r="N1135" i="204"/>
  <c r="K1135" i="204"/>
  <c r="H1135" i="204"/>
  <c r="G1135" i="204"/>
  <c r="D1135" i="204"/>
  <c r="V1134" i="204"/>
  <c r="U1134" i="204"/>
  <c r="T1134" i="204"/>
  <c r="S1134" i="204"/>
  <c r="Q1134" i="204"/>
  <c r="N1134" i="204"/>
  <c r="K1134" i="204"/>
  <c r="H1134" i="204"/>
  <c r="G1134" i="204"/>
  <c r="D1134" i="204"/>
  <c r="V1133" i="204"/>
  <c r="U1133" i="204"/>
  <c r="T1133" i="204"/>
  <c r="S1133" i="204"/>
  <c r="Q1133" i="204"/>
  <c r="N1133" i="204"/>
  <c r="K1133" i="204"/>
  <c r="H1133" i="204"/>
  <c r="G1133" i="204"/>
  <c r="D1133" i="204"/>
  <c r="V1132" i="204"/>
  <c r="U1132" i="204"/>
  <c r="T1132" i="204"/>
  <c r="D1132" i="204"/>
  <c r="U1131" i="204"/>
  <c r="Q1131" i="204"/>
  <c r="N1131" i="204"/>
  <c r="K1131" i="204"/>
  <c r="H1131" i="204"/>
  <c r="E1131" i="204"/>
  <c r="V1130" i="204"/>
  <c r="G1130" i="204"/>
  <c r="J1130" i="204" s="1"/>
  <c r="M1130" i="204" s="1"/>
  <c r="P1130" i="204" s="1"/>
  <c r="S1130" i="204" s="1"/>
  <c r="V1129" i="204"/>
  <c r="S1129" i="204"/>
  <c r="P1129" i="204"/>
  <c r="M1129" i="204"/>
  <c r="J1129" i="204"/>
  <c r="G1129" i="204"/>
  <c r="U1127" i="204"/>
  <c r="Q1127" i="204"/>
  <c r="N1127" i="204"/>
  <c r="K1127" i="204"/>
  <c r="H1127" i="204"/>
  <c r="E1127" i="204"/>
  <c r="U1125" i="204"/>
  <c r="Q1125" i="204"/>
  <c r="N1125" i="204"/>
  <c r="K1125" i="204"/>
  <c r="H1125" i="204"/>
  <c r="E1125" i="204"/>
  <c r="D1125" i="204"/>
  <c r="G1125" i="204" s="1"/>
  <c r="J1125" i="204" s="1"/>
  <c r="M1125" i="204" s="1"/>
  <c r="P1125" i="204" s="1"/>
  <c r="S1125" i="204" s="1"/>
  <c r="U1123" i="204"/>
  <c r="Q1123" i="204"/>
  <c r="N1123" i="204"/>
  <c r="K1123" i="204"/>
  <c r="H1123" i="204"/>
  <c r="E1123" i="204"/>
  <c r="D1123" i="204"/>
  <c r="G1123" i="204" s="1"/>
  <c r="J1123" i="204" s="1"/>
  <c r="M1123" i="204" s="1"/>
  <c r="P1123" i="204" s="1"/>
  <c r="S1123" i="204" s="1"/>
  <c r="V1122" i="204"/>
  <c r="S1122" i="204"/>
  <c r="P1122" i="204"/>
  <c r="M1122" i="204"/>
  <c r="J1122" i="204"/>
  <c r="G1122" i="204"/>
  <c r="V1121" i="204"/>
  <c r="V1123" i="204" s="1"/>
  <c r="J1121" i="204"/>
  <c r="M1121" i="204" s="1"/>
  <c r="P1121" i="204" s="1"/>
  <c r="S1121" i="204" s="1"/>
  <c r="G1121" i="204"/>
  <c r="V1119" i="204"/>
  <c r="S1119" i="204"/>
  <c r="P1119" i="204"/>
  <c r="M1119" i="204"/>
  <c r="J1119" i="204"/>
  <c r="G1119" i="204"/>
  <c r="V1118" i="204"/>
  <c r="S1118" i="204"/>
  <c r="P1118" i="204"/>
  <c r="M1118" i="204"/>
  <c r="J1118" i="204"/>
  <c r="G1118" i="204"/>
  <c r="V1117" i="204"/>
  <c r="S1117" i="204"/>
  <c r="P1117" i="204"/>
  <c r="M1117" i="204"/>
  <c r="J1117" i="204"/>
  <c r="G1117" i="204"/>
  <c r="V1116" i="204"/>
  <c r="G1116" i="204"/>
  <c r="J1116" i="204" s="1"/>
  <c r="M1116" i="204" s="1"/>
  <c r="P1116" i="204" s="1"/>
  <c r="S1116" i="204" s="1"/>
  <c r="C1112" i="204"/>
  <c r="U1109" i="204"/>
  <c r="Q1109" i="204"/>
  <c r="N1109" i="204"/>
  <c r="K1109" i="204"/>
  <c r="H1109" i="204"/>
  <c r="E1109" i="204"/>
  <c r="U1108" i="204"/>
  <c r="Q1108" i="204"/>
  <c r="N1108" i="204"/>
  <c r="K1108" i="204"/>
  <c r="H1108" i="204"/>
  <c r="E1108" i="204"/>
  <c r="U1107" i="204"/>
  <c r="Q1107" i="204"/>
  <c r="N1107" i="204"/>
  <c r="K1107" i="204"/>
  <c r="H1107" i="204"/>
  <c r="E1107" i="204"/>
  <c r="D1107" i="204"/>
  <c r="U1105" i="204"/>
  <c r="Q1105" i="204"/>
  <c r="N1105" i="204"/>
  <c r="K1105" i="204"/>
  <c r="H1105" i="204"/>
  <c r="E1105" i="204"/>
  <c r="D1105" i="204"/>
  <c r="G1105" i="204" s="1"/>
  <c r="J1105" i="204" s="1"/>
  <c r="M1105" i="204" s="1"/>
  <c r="P1105" i="204" s="1"/>
  <c r="S1105" i="204" s="1"/>
  <c r="V1104" i="204"/>
  <c r="J1104" i="204"/>
  <c r="M1104" i="204" s="1"/>
  <c r="P1104" i="204" s="1"/>
  <c r="S1104" i="204" s="1"/>
  <c r="G1104" i="204"/>
  <c r="V1103" i="204"/>
  <c r="J1103" i="204"/>
  <c r="M1103" i="204" s="1"/>
  <c r="P1103" i="204" s="1"/>
  <c r="S1103" i="204" s="1"/>
  <c r="G1103" i="204"/>
  <c r="V1102" i="204"/>
  <c r="S1102" i="204"/>
  <c r="P1102" i="204"/>
  <c r="M1102" i="204"/>
  <c r="J1102" i="204"/>
  <c r="G1102" i="204"/>
  <c r="U1066" i="204"/>
  <c r="Q1066" i="204"/>
  <c r="N1066" i="204"/>
  <c r="K1066" i="204"/>
  <c r="H1066" i="204"/>
  <c r="E1066" i="204"/>
  <c r="V1065" i="204"/>
  <c r="J1065" i="204"/>
  <c r="M1065" i="204" s="1"/>
  <c r="P1065" i="204" s="1"/>
  <c r="S1065" i="204" s="1"/>
  <c r="G1065" i="204"/>
  <c r="V1064" i="204"/>
  <c r="S1064" i="204"/>
  <c r="P1064" i="204"/>
  <c r="M1064" i="204"/>
  <c r="J1064" i="204"/>
  <c r="G1064" i="204"/>
  <c r="U1062" i="204"/>
  <c r="Q1062" i="204"/>
  <c r="N1062" i="204"/>
  <c r="K1062" i="204"/>
  <c r="H1062" i="204"/>
  <c r="E1062" i="204"/>
  <c r="U1060" i="204"/>
  <c r="Q1060" i="204"/>
  <c r="N1060" i="204"/>
  <c r="K1060" i="204"/>
  <c r="H1060" i="204"/>
  <c r="E1060" i="204"/>
  <c r="V1058" i="204"/>
  <c r="U1058" i="204"/>
  <c r="Q1058" i="204"/>
  <c r="N1058" i="204"/>
  <c r="K1058" i="204"/>
  <c r="H1058" i="204"/>
  <c r="G1058" i="204"/>
  <c r="J1058" i="204" s="1"/>
  <c r="M1058" i="204" s="1"/>
  <c r="P1058" i="204" s="1"/>
  <c r="S1058" i="204" s="1"/>
  <c r="E1058" i="204"/>
  <c r="D1058" i="204"/>
  <c r="D1060" i="204" s="1"/>
  <c r="D1043" i="204" s="1"/>
  <c r="G1043" i="204" s="1"/>
  <c r="J1043" i="204" s="1"/>
  <c r="M1043" i="204" s="1"/>
  <c r="P1043" i="204" s="1"/>
  <c r="S1043" i="204" s="1"/>
  <c r="V1057" i="204"/>
  <c r="S1057" i="204"/>
  <c r="P1057" i="204"/>
  <c r="M1057" i="204"/>
  <c r="J1057" i="204"/>
  <c r="G1057" i="204"/>
  <c r="V1056" i="204"/>
  <c r="G1056" i="204"/>
  <c r="J1056" i="204" s="1"/>
  <c r="M1056" i="204" s="1"/>
  <c r="P1056" i="204" s="1"/>
  <c r="S1056" i="204" s="1"/>
  <c r="V1054" i="204"/>
  <c r="S1054" i="204"/>
  <c r="P1054" i="204"/>
  <c r="M1054" i="204"/>
  <c r="J1054" i="204"/>
  <c r="G1054" i="204"/>
  <c r="V1053" i="204"/>
  <c r="S1053" i="204"/>
  <c r="P1053" i="204"/>
  <c r="M1053" i="204"/>
  <c r="J1053" i="204"/>
  <c r="G1053" i="204"/>
  <c r="V1052" i="204"/>
  <c r="S1052" i="204"/>
  <c r="P1052" i="204"/>
  <c r="M1052" i="204"/>
  <c r="J1052" i="204"/>
  <c r="G1052" i="204"/>
  <c r="V1051" i="204"/>
  <c r="J1051" i="204"/>
  <c r="M1051" i="204" s="1"/>
  <c r="P1051" i="204" s="1"/>
  <c r="S1051" i="204" s="1"/>
  <c r="G1051" i="204"/>
  <c r="C1047" i="204"/>
  <c r="U1044" i="204"/>
  <c r="Q1044" i="204"/>
  <c r="N1044" i="204"/>
  <c r="K1044" i="204"/>
  <c r="H1044" i="204"/>
  <c r="E1044" i="204"/>
  <c r="U1043" i="204"/>
  <c r="Q1043" i="204"/>
  <c r="N1043" i="204"/>
  <c r="K1043" i="204"/>
  <c r="H1043" i="204"/>
  <c r="E1043" i="204"/>
  <c r="U1042" i="204"/>
  <c r="Q1042" i="204"/>
  <c r="N1042" i="204"/>
  <c r="K1042" i="204"/>
  <c r="H1042" i="204"/>
  <c r="E1042" i="204"/>
  <c r="V1040" i="204"/>
  <c r="U1040" i="204"/>
  <c r="Q1040" i="204"/>
  <c r="N1040" i="204"/>
  <c r="K1040" i="204"/>
  <c r="H1040" i="204"/>
  <c r="E1040" i="204"/>
  <c r="D1040" i="204"/>
  <c r="V1039" i="204"/>
  <c r="G1039" i="204"/>
  <c r="J1039" i="204" s="1"/>
  <c r="M1039" i="204" s="1"/>
  <c r="P1039" i="204" s="1"/>
  <c r="S1039" i="204" s="1"/>
  <c r="V1038" i="204"/>
  <c r="G1038" i="204"/>
  <c r="J1038" i="204" s="1"/>
  <c r="M1038" i="204" s="1"/>
  <c r="P1038" i="204" s="1"/>
  <c r="S1038" i="204" s="1"/>
  <c r="V1037" i="204"/>
  <c r="S1037" i="204"/>
  <c r="P1037" i="204"/>
  <c r="M1037" i="204"/>
  <c r="J1037" i="204"/>
  <c r="G1037" i="204"/>
  <c r="U1015" i="204"/>
  <c r="Q1015" i="204"/>
  <c r="N1015" i="204"/>
  <c r="K1015" i="204"/>
  <c r="H1015" i="204"/>
  <c r="E1015" i="204"/>
  <c r="V1014" i="204"/>
  <c r="G1014" i="204"/>
  <c r="J1014" i="204" s="1"/>
  <c r="M1014" i="204" s="1"/>
  <c r="P1014" i="204" s="1"/>
  <c r="S1014" i="204" s="1"/>
  <c r="V1013" i="204"/>
  <c r="S1013" i="204"/>
  <c r="P1013" i="204"/>
  <c r="M1013" i="204"/>
  <c r="J1013" i="204"/>
  <c r="G1013" i="204"/>
  <c r="U1011" i="204"/>
  <c r="Q1011" i="204"/>
  <c r="N1011" i="204"/>
  <c r="K1011" i="204"/>
  <c r="H1011" i="204"/>
  <c r="E1011" i="204"/>
  <c r="U1009" i="204"/>
  <c r="Q1009" i="204"/>
  <c r="N1009" i="204"/>
  <c r="K1009" i="204"/>
  <c r="H1009" i="204"/>
  <c r="E1009" i="204"/>
  <c r="V1007" i="204"/>
  <c r="U1007" i="204"/>
  <c r="Q1007" i="204"/>
  <c r="N1007" i="204"/>
  <c r="K1007" i="204"/>
  <c r="H1007" i="204"/>
  <c r="G1007" i="204"/>
  <c r="J1007" i="204" s="1"/>
  <c r="M1007" i="204" s="1"/>
  <c r="P1007" i="204" s="1"/>
  <c r="S1007" i="204" s="1"/>
  <c r="E1007" i="204"/>
  <c r="D1007" i="204"/>
  <c r="D1009" i="204" s="1"/>
  <c r="V1006" i="204"/>
  <c r="S1006" i="204"/>
  <c r="P1006" i="204"/>
  <c r="M1006" i="204"/>
  <c r="J1006" i="204"/>
  <c r="G1006" i="204"/>
  <c r="V1005" i="204"/>
  <c r="G1005" i="204"/>
  <c r="J1005" i="204" s="1"/>
  <c r="M1005" i="204" s="1"/>
  <c r="P1005" i="204" s="1"/>
  <c r="S1005" i="204" s="1"/>
  <c r="V1003" i="204"/>
  <c r="S1003" i="204"/>
  <c r="P1003" i="204"/>
  <c r="M1003" i="204"/>
  <c r="J1003" i="204"/>
  <c r="G1003" i="204"/>
  <c r="V1002" i="204"/>
  <c r="S1002" i="204"/>
  <c r="P1002" i="204"/>
  <c r="M1002" i="204"/>
  <c r="J1002" i="204"/>
  <c r="G1002" i="204"/>
  <c r="V1001" i="204"/>
  <c r="S1001" i="204"/>
  <c r="P1001" i="204"/>
  <c r="M1001" i="204"/>
  <c r="J1001" i="204"/>
  <c r="G1001" i="204"/>
  <c r="V1000" i="204"/>
  <c r="G1000" i="204"/>
  <c r="J1000" i="204" s="1"/>
  <c r="M1000" i="204" s="1"/>
  <c r="P1000" i="204" s="1"/>
  <c r="S1000" i="204" s="1"/>
  <c r="C996" i="204"/>
  <c r="U993" i="204"/>
  <c r="Q993" i="204"/>
  <c r="N993" i="204"/>
  <c r="K993" i="204"/>
  <c r="H993" i="204"/>
  <c r="E993" i="204"/>
  <c r="U992" i="204"/>
  <c r="Q992" i="204"/>
  <c r="N992" i="204"/>
  <c r="K992" i="204"/>
  <c r="H992" i="204"/>
  <c r="E992" i="204"/>
  <c r="U991" i="204"/>
  <c r="Q991" i="204"/>
  <c r="N991" i="204"/>
  <c r="K991" i="204"/>
  <c r="H991" i="204"/>
  <c r="E991" i="204"/>
  <c r="U989" i="204"/>
  <c r="Q989" i="204"/>
  <c r="N989" i="204"/>
  <c r="K989" i="204"/>
  <c r="H989" i="204"/>
  <c r="E989" i="204"/>
  <c r="D989" i="204"/>
  <c r="G989" i="204" s="1"/>
  <c r="J989" i="204" s="1"/>
  <c r="M989" i="204" s="1"/>
  <c r="P989" i="204" s="1"/>
  <c r="S989" i="204" s="1"/>
  <c r="V988" i="204"/>
  <c r="V989" i="204" s="1"/>
  <c r="G988" i="204"/>
  <c r="J988" i="204" s="1"/>
  <c r="M988" i="204" s="1"/>
  <c r="P988" i="204" s="1"/>
  <c r="S988" i="204" s="1"/>
  <c r="V987" i="204"/>
  <c r="G987" i="204"/>
  <c r="J987" i="204" s="1"/>
  <c r="M987" i="204" s="1"/>
  <c r="P987" i="204" s="1"/>
  <c r="S987" i="204" s="1"/>
  <c r="V986" i="204"/>
  <c r="S986" i="204"/>
  <c r="P986" i="204"/>
  <c r="M986" i="204"/>
  <c r="J986" i="204"/>
  <c r="G986" i="204"/>
  <c r="U978" i="204"/>
  <c r="Q978" i="204"/>
  <c r="N978" i="204"/>
  <c r="K978" i="204"/>
  <c r="H978" i="204"/>
  <c r="E978" i="204"/>
  <c r="V977" i="204"/>
  <c r="G977" i="204"/>
  <c r="J977" i="204" s="1"/>
  <c r="M977" i="204" s="1"/>
  <c r="P977" i="204" s="1"/>
  <c r="S977" i="204" s="1"/>
  <c r="V976" i="204"/>
  <c r="S976" i="204"/>
  <c r="P976" i="204"/>
  <c r="M976" i="204"/>
  <c r="J976" i="204"/>
  <c r="G976" i="204"/>
  <c r="U974" i="204"/>
  <c r="Q974" i="204"/>
  <c r="N974" i="204"/>
  <c r="K974" i="204"/>
  <c r="H974" i="204"/>
  <c r="E974" i="204"/>
  <c r="U972" i="204"/>
  <c r="Q972" i="204"/>
  <c r="N972" i="204"/>
  <c r="K972" i="204"/>
  <c r="H972" i="204"/>
  <c r="E972" i="204"/>
  <c r="D972" i="204"/>
  <c r="G972" i="204" s="1"/>
  <c r="J972" i="204" s="1"/>
  <c r="M972" i="204" s="1"/>
  <c r="P972" i="204" s="1"/>
  <c r="S972" i="204" s="1"/>
  <c r="U970" i="204"/>
  <c r="Q970" i="204"/>
  <c r="N970" i="204"/>
  <c r="K970" i="204"/>
  <c r="H970" i="204"/>
  <c r="G970" i="204"/>
  <c r="J970" i="204" s="1"/>
  <c r="M970" i="204" s="1"/>
  <c r="P970" i="204" s="1"/>
  <c r="S970" i="204" s="1"/>
  <c r="E970" i="204"/>
  <c r="D970" i="204"/>
  <c r="V969" i="204"/>
  <c r="S969" i="204"/>
  <c r="P969" i="204"/>
  <c r="M969" i="204"/>
  <c r="J969" i="204"/>
  <c r="G969" i="204"/>
  <c r="V968" i="204"/>
  <c r="V970" i="204" s="1"/>
  <c r="J968" i="204"/>
  <c r="M968" i="204" s="1"/>
  <c r="P968" i="204" s="1"/>
  <c r="S968" i="204" s="1"/>
  <c r="G968" i="204"/>
  <c r="V966" i="204"/>
  <c r="S966" i="204"/>
  <c r="P966" i="204"/>
  <c r="M966" i="204"/>
  <c r="J966" i="204"/>
  <c r="G966" i="204"/>
  <c r="V965" i="204"/>
  <c r="S965" i="204"/>
  <c r="P965" i="204"/>
  <c r="M965" i="204"/>
  <c r="J965" i="204"/>
  <c r="G965" i="204"/>
  <c r="V964" i="204"/>
  <c r="S964" i="204"/>
  <c r="P964" i="204"/>
  <c r="M964" i="204"/>
  <c r="J964" i="204"/>
  <c r="G964" i="204"/>
  <c r="V963" i="204"/>
  <c r="G963" i="204"/>
  <c r="J963" i="204" s="1"/>
  <c r="M963" i="204" s="1"/>
  <c r="P963" i="204" s="1"/>
  <c r="S963" i="204" s="1"/>
  <c r="C959" i="204"/>
  <c r="U956" i="204"/>
  <c r="Q956" i="204"/>
  <c r="N956" i="204"/>
  <c r="K956" i="204"/>
  <c r="H956" i="204"/>
  <c r="E956" i="204"/>
  <c r="U955" i="204"/>
  <c r="Q955" i="204"/>
  <c r="N955" i="204"/>
  <c r="K955" i="204"/>
  <c r="H955" i="204"/>
  <c r="E955" i="204"/>
  <c r="U954" i="204"/>
  <c r="Q954" i="204"/>
  <c r="N954" i="204"/>
  <c r="K954" i="204"/>
  <c r="H954" i="204"/>
  <c r="E954" i="204"/>
  <c r="U952" i="204"/>
  <c r="Q952" i="204"/>
  <c r="N952" i="204"/>
  <c r="K952" i="204"/>
  <c r="H952" i="204"/>
  <c r="G952" i="204"/>
  <c r="J952" i="204" s="1"/>
  <c r="M952" i="204" s="1"/>
  <c r="P952" i="204" s="1"/>
  <c r="S952" i="204" s="1"/>
  <c r="E952" i="204"/>
  <c r="D952" i="204"/>
  <c r="D954" i="204" s="1"/>
  <c r="V951" i="204"/>
  <c r="V952" i="204" s="1"/>
  <c r="G951" i="204"/>
  <c r="J951" i="204" s="1"/>
  <c r="M951" i="204" s="1"/>
  <c r="P951" i="204" s="1"/>
  <c r="S951" i="204" s="1"/>
  <c r="V950" i="204"/>
  <c r="G950" i="204"/>
  <c r="J950" i="204" s="1"/>
  <c r="M950" i="204" s="1"/>
  <c r="P950" i="204" s="1"/>
  <c r="S950" i="204" s="1"/>
  <c r="V949" i="204"/>
  <c r="S949" i="204"/>
  <c r="P949" i="204"/>
  <c r="M949" i="204"/>
  <c r="J949" i="204"/>
  <c r="G949" i="204"/>
  <c r="U927" i="204"/>
  <c r="Q927" i="204"/>
  <c r="N927" i="204"/>
  <c r="K927" i="204"/>
  <c r="H927" i="204"/>
  <c r="E927" i="204"/>
  <c r="V926" i="204"/>
  <c r="V904" i="204" s="1"/>
  <c r="G926" i="204"/>
  <c r="J926" i="204" s="1"/>
  <c r="M926" i="204" s="1"/>
  <c r="P926" i="204" s="1"/>
  <c r="S926" i="204" s="1"/>
  <c r="V925" i="204"/>
  <c r="S925" i="204"/>
  <c r="P925" i="204"/>
  <c r="M925" i="204"/>
  <c r="J925" i="204"/>
  <c r="G925" i="204"/>
  <c r="U923" i="204"/>
  <c r="Q923" i="204"/>
  <c r="N923" i="204"/>
  <c r="K923" i="204"/>
  <c r="H923" i="204"/>
  <c r="E923" i="204"/>
  <c r="V921" i="204"/>
  <c r="U921" i="204"/>
  <c r="S921" i="204"/>
  <c r="Q921" i="204"/>
  <c r="P921" i="204"/>
  <c r="N921" i="204"/>
  <c r="M921" i="204"/>
  <c r="K921" i="204"/>
  <c r="J921" i="204"/>
  <c r="H921" i="204"/>
  <c r="G921" i="204"/>
  <c r="E921" i="204"/>
  <c r="D921" i="204"/>
  <c r="V919" i="204"/>
  <c r="U919" i="204"/>
  <c r="S919" i="204"/>
  <c r="Q919" i="204"/>
  <c r="P919" i="204"/>
  <c r="N919" i="204"/>
  <c r="M919" i="204"/>
  <c r="K919" i="204"/>
  <c r="J919" i="204"/>
  <c r="H919" i="204"/>
  <c r="G919" i="204"/>
  <c r="E919" i="204"/>
  <c r="D919" i="204"/>
  <c r="V918" i="204"/>
  <c r="S918" i="204"/>
  <c r="P918" i="204"/>
  <c r="M918" i="204"/>
  <c r="J918" i="204"/>
  <c r="G918" i="204"/>
  <c r="V917" i="204"/>
  <c r="S917" i="204"/>
  <c r="P917" i="204"/>
  <c r="M917" i="204"/>
  <c r="J917" i="204"/>
  <c r="G917" i="204"/>
  <c r="V915" i="204"/>
  <c r="S915" i="204"/>
  <c r="P915" i="204"/>
  <c r="M915" i="204"/>
  <c r="J915" i="204"/>
  <c r="G915" i="204"/>
  <c r="V914" i="204"/>
  <c r="S914" i="204"/>
  <c r="P914" i="204"/>
  <c r="M914" i="204"/>
  <c r="J914" i="204"/>
  <c r="G914" i="204"/>
  <c r="V913" i="204"/>
  <c r="S913" i="204"/>
  <c r="P913" i="204"/>
  <c r="M913" i="204"/>
  <c r="J913" i="204"/>
  <c r="G913" i="204"/>
  <c r="V912" i="204"/>
  <c r="S912" i="204"/>
  <c r="P912" i="204"/>
  <c r="M912" i="204"/>
  <c r="J912" i="204"/>
  <c r="G912" i="204"/>
  <c r="C908" i="204"/>
  <c r="U905" i="204"/>
  <c r="Q905" i="204"/>
  <c r="N905" i="204"/>
  <c r="K905" i="204"/>
  <c r="H905" i="204"/>
  <c r="E905" i="204"/>
  <c r="U904" i="204"/>
  <c r="Q904" i="204"/>
  <c r="N904" i="204"/>
  <c r="K904" i="204"/>
  <c r="H904" i="204"/>
  <c r="G904" i="204"/>
  <c r="J904" i="204" s="1"/>
  <c r="M904" i="204" s="1"/>
  <c r="P904" i="204" s="1"/>
  <c r="S904" i="204" s="1"/>
  <c r="E904" i="204"/>
  <c r="D904" i="204"/>
  <c r="U903" i="204"/>
  <c r="Q903" i="204"/>
  <c r="N903" i="204"/>
  <c r="K903" i="204"/>
  <c r="H903" i="204"/>
  <c r="E903" i="204"/>
  <c r="U901" i="204"/>
  <c r="Q901" i="204"/>
  <c r="N901" i="204"/>
  <c r="K901" i="204"/>
  <c r="H901" i="204"/>
  <c r="E901" i="204"/>
  <c r="D901" i="204"/>
  <c r="G901" i="204" s="1"/>
  <c r="J901" i="204" s="1"/>
  <c r="M901" i="204" s="1"/>
  <c r="P901" i="204" s="1"/>
  <c r="S901" i="204" s="1"/>
  <c r="V900" i="204"/>
  <c r="J900" i="204"/>
  <c r="M900" i="204" s="1"/>
  <c r="P900" i="204" s="1"/>
  <c r="S900" i="204" s="1"/>
  <c r="G900" i="204"/>
  <c r="V899" i="204"/>
  <c r="J899" i="204"/>
  <c r="M899" i="204" s="1"/>
  <c r="P899" i="204" s="1"/>
  <c r="S899" i="204" s="1"/>
  <c r="G899" i="204"/>
  <c r="V898" i="204"/>
  <c r="S898" i="204"/>
  <c r="P898" i="204"/>
  <c r="M898" i="204"/>
  <c r="J898" i="204"/>
  <c r="G898" i="204"/>
  <c r="U876" i="204"/>
  <c r="Q876" i="204"/>
  <c r="N876" i="204"/>
  <c r="K876" i="204"/>
  <c r="H876" i="204"/>
  <c r="E876" i="204"/>
  <c r="V875" i="204"/>
  <c r="G875" i="204"/>
  <c r="J875" i="204" s="1"/>
  <c r="M875" i="204" s="1"/>
  <c r="P875" i="204" s="1"/>
  <c r="S875" i="204" s="1"/>
  <c r="V874" i="204"/>
  <c r="S874" i="204"/>
  <c r="P874" i="204"/>
  <c r="M874" i="204"/>
  <c r="J874" i="204"/>
  <c r="G874" i="204"/>
  <c r="U872" i="204"/>
  <c r="Q872" i="204"/>
  <c r="N872" i="204"/>
  <c r="K872" i="204"/>
  <c r="H872" i="204"/>
  <c r="E872" i="204"/>
  <c r="U870" i="204"/>
  <c r="Q870" i="204"/>
  <c r="N870" i="204"/>
  <c r="K870" i="204"/>
  <c r="H870" i="204"/>
  <c r="E870" i="204"/>
  <c r="D870" i="204"/>
  <c r="D853" i="204" s="1"/>
  <c r="G853" i="204" s="1"/>
  <c r="J853" i="204" s="1"/>
  <c r="M853" i="204" s="1"/>
  <c r="P853" i="204" s="1"/>
  <c r="S853" i="204" s="1"/>
  <c r="U868" i="204"/>
  <c r="Q868" i="204"/>
  <c r="N868" i="204"/>
  <c r="K868" i="204"/>
  <c r="H868" i="204"/>
  <c r="E868" i="204"/>
  <c r="D868" i="204"/>
  <c r="G868" i="204" s="1"/>
  <c r="J868" i="204" s="1"/>
  <c r="M868" i="204" s="1"/>
  <c r="P868" i="204" s="1"/>
  <c r="S868" i="204" s="1"/>
  <c r="V867" i="204"/>
  <c r="S867" i="204"/>
  <c r="P867" i="204"/>
  <c r="M867" i="204"/>
  <c r="J867" i="204"/>
  <c r="G867" i="204"/>
  <c r="V866" i="204"/>
  <c r="V868" i="204" s="1"/>
  <c r="J866" i="204"/>
  <c r="M866" i="204" s="1"/>
  <c r="P866" i="204" s="1"/>
  <c r="S866" i="204" s="1"/>
  <c r="G866" i="204"/>
  <c r="V864" i="204"/>
  <c r="S864" i="204"/>
  <c r="P864" i="204"/>
  <c r="M864" i="204"/>
  <c r="J864" i="204"/>
  <c r="G864" i="204"/>
  <c r="V863" i="204"/>
  <c r="S863" i="204"/>
  <c r="P863" i="204"/>
  <c r="M863" i="204"/>
  <c r="J863" i="204"/>
  <c r="G863" i="204"/>
  <c r="V862" i="204"/>
  <c r="S862" i="204"/>
  <c r="P862" i="204"/>
  <c r="M862" i="204"/>
  <c r="J862" i="204"/>
  <c r="G862" i="204"/>
  <c r="V861" i="204"/>
  <c r="J861" i="204"/>
  <c r="M861" i="204" s="1"/>
  <c r="P861" i="204" s="1"/>
  <c r="S861" i="204" s="1"/>
  <c r="G861" i="204"/>
  <c r="C857" i="204"/>
  <c r="U854" i="204"/>
  <c r="Q854" i="204"/>
  <c r="N854" i="204"/>
  <c r="K854" i="204"/>
  <c r="H854" i="204"/>
  <c r="E854" i="204"/>
  <c r="U853" i="204"/>
  <c r="Q853" i="204"/>
  <c r="N853" i="204"/>
  <c r="K853" i="204"/>
  <c r="H853" i="204"/>
  <c r="E853" i="204"/>
  <c r="U852" i="204"/>
  <c r="Q852" i="204"/>
  <c r="N852" i="204"/>
  <c r="K852" i="204"/>
  <c r="H852" i="204"/>
  <c r="E852" i="204"/>
  <c r="U850" i="204"/>
  <c r="Q850" i="204"/>
  <c r="N850" i="204"/>
  <c r="K850" i="204"/>
  <c r="H850" i="204"/>
  <c r="E850" i="204"/>
  <c r="D850" i="204"/>
  <c r="V849" i="204"/>
  <c r="V850" i="204" s="1"/>
  <c r="J849" i="204"/>
  <c r="M849" i="204" s="1"/>
  <c r="P849" i="204" s="1"/>
  <c r="S849" i="204" s="1"/>
  <c r="G849" i="204"/>
  <c r="V848" i="204"/>
  <c r="G848" i="204"/>
  <c r="J848" i="204" s="1"/>
  <c r="M848" i="204" s="1"/>
  <c r="P848" i="204" s="1"/>
  <c r="S848" i="204" s="1"/>
  <c r="V847" i="204"/>
  <c r="S847" i="204"/>
  <c r="P847" i="204"/>
  <c r="M847" i="204"/>
  <c r="J847" i="204"/>
  <c r="G847" i="204"/>
  <c r="V825" i="204"/>
  <c r="U825" i="204"/>
  <c r="S825" i="204"/>
  <c r="Q825" i="204"/>
  <c r="P825" i="204"/>
  <c r="N825" i="204"/>
  <c r="M825" i="204"/>
  <c r="K825" i="204"/>
  <c r="J825" i="204"/>
  <c r="H825" i="204"/>
  <c r="G825" i="204"/>
  <c r="E825" i="204"/>
  <c r="D825" i="204"/>
  <c r="V824" i="204"/>
  <c r="S824" i="204"/>
  <c r="P824" i="204"/>
  <c r="M824" i="204"/>
  <c r="J824" i="204"/>
  <c r="G824" i="204"/>
  <c r="V823" i="204"/>
  <c r="S823" i="204"/>
  <c r="P823" i="204"/>
  <c r="M823" i="204"/>
  <c r="J823" i="204"/>
  <c r="G823" i="204"/>
  <c r="V821" i="204"/>
  <c r="U821" i="204"/>
  <c r="S821" i="204"/>
  <c r="Q821" i="204"/>
  <c r="P821" i="204"/>
  <c r="N821" i="204"/>
  <c r="M821" i="204"/>
  <c r="K821" i="204"/>
  <c r="J821" i="204"/>
  <c r="H821" i="204"/>
  <c r="G821" i="204"/>
  <c r="E821" i="204"/>
  <c r="D821" i="204"/>
  <c r="V819" i="204"/>
  <c r="U819" i="204"/>
  <c r="S819" i="204"/>
  <c r="Q819" i="204"/>
  <c r="P819" i="204"/>
  <c r="N819" i="204"/>
  <c r="M819" i="204"/>
  <c r="K819" i="204"/>
  <c r="J819" i="204"/>
  <c r="H819" i="204"/>
  <c r="G819" i="204"/>
  <c r="E819" i="204"/>
  <c r="D819" i="204"/>
  <c r="V817" i="204"/>
  <c r="U817" i="204"/>
  <c r="S817" i="204"/>
  <c r="Q817" i="204"/>
  <c r="P817" i="204"/>
  <c r="N817" i="204"/>
  <c r="M817" i="204"/>
  <c r="K817" i="204"/>
  <c r="J817" i="204"/>
  <c r="H817" i="204"/>
  <c r="G817" i="204"/>
  <c r="E817" i="204"/>
  <c r="D817" i="204"/>
  <c r="V816" i="204"/>
  <c r="S816" i="204"/>
  <c r="P816" i="204"/>
  <c r="M816" i="204"/>
  <c r="J816" i="204"/>
  <c r="G816" i="204"/>
  <c r="V815" i="204"/>
  <c r="S815" i="204"/>
  <c r="P815" i="204"/>
  <c r="M815" i="204"/>
  <c r="J815" i="204"/>
  <c r="G815" i="204"/>
  <c r="V813" i="204"/>
  <c r="S813" i="204"/>
  <c r="P813" i="204"/>
  <c r="M813" i="204"/>
  <c r="J813" i="204"/>
  <c r="G813" i="204"/>
  <c r="V812" i="204"/>
  <c r="S812" i="204"/>
  <c r="P812" i="204"/>
  <c r="M812" i="204"/>
  <c r="J812" i="204"/>
  <c r="G812" i="204"/>
  <c r="V811" i="204"/>
  <c r="S811" i="204"/>
  <c r="P811" i="204"/>
  <c r="M811" i="204"/>
  <c r="J811" i="204"/>
  <c r="G811" i="204"/>
  <c r="V810" i="204"/>
  <c r="S810" i="204"/>
  <c r="P810" i="204"/>
  <c r="M810" i="204"/>
  <c r="J810" i="204"/>
  <c r="G810" i="204"/>
  <c r="C806" i="204"/>
  <c r="V803" i="204"/>
  <c r="U803" i="204"/>
  <c r="S803" i="204"/>
  <c r="Q803" i="204"/>
  <c r="P803" i="204"/>
  <c r="N803" i="204"/>
  <c r="M803" i="204"/>
  <c r="K803" i="204"/>
  <c r="J803" i="204"/>
  <c r="H803" i="204"/>
  <c r="G803" i="204"/>
  <c r="E803" i="204"/>
  <c r="D803" i="204"/>
  <c r="V802" i="204"/>
  <c r="U802" i="204"/>
  <c r="S802" i="204"/>
  <c r="Q802" i="204"/>
  <c r="P802" i="204"/>
  <c r="N802" i="204"/>
  <c r="M802" i="204"/>
  <c r="K802" i="204"/>
  <c r="J802" i="204"/>
  <c r="H802" i="204"/>
  <c r="G802" i="204"/>
  <c r="E802" i="204"/>
  <c r="D802" i="204"/>
  <c r="V801" i="204"/>
  <c r="U801" i="204"/>
  <c r="S801" i="204"/>
  <c r="Q801" i="204"/>
  <c r="P801" i="204"/>
  <c r="N801" i="204"/>
  <c r="M801" i="204"/>
  <c r="K801" i="204"/>
  <c r="J801" i="204"/>
  <c r="H801" i="204"/>
  <c r="G801" i="204"/>
  <c r="E801" i="204"/>
  <c r="D801" i="204"/>
  <c r="V799" i="204"/>
  <c r="U799" i="204"/>
  <c r="S799" i="204"/>
  <c r="Q799" i="204"/>
  <c r="P799" i="204"/>
  <c r="N799" i="204"/>
  <c r="M799" i="204"/>
  <c r="K799" i="204"/>
  <c r="J799" i="204"/>
  <c r="H799" i="204"/>
  <c r="G799" i="204"/>
  <c r="E799" i="204"/>
  <c r="D799" i="204"/>
  <c r="V798" i="204"/>
  <c r="S798" i="204"/>
  <c r="P798" i="204"/>
  <c r="M798" i="204"/>
  <c r="J798" i="204"/>
  <c r="G798" i="204"/>
  <c r="V797" i="204"/>
  <c r="S797" i="204"/>
  <c r="P797" i="204"/>
  <c r="M797" i="204"/>
  <c r="J797" i="204"/>
  <c r="G797" i="204"/>
  <c r="V796" i="204"/>
  <c r="S796" i="204"/>
  <c r="P796" i="204"/>
  <c r="M796" i="204"/>
  <c r="J796" i="204"/>
  <c r="G796" i="204"/>
  <c r="U774" i="204"/>
  <c r="Q774" i="204"/>
  <c r="N774" i="204"/>
  <c r="K774" i="204"/>
  <c r="H774" i="204"/>
  <c r="E774" i="204"/>
  <c r="V773" i="204"/>
  <c r="J773" i="204"/>
  <c r="M773" i="204" s="1"/>
  <c r="P773" i="204" s="1"/>
  <c r="S773" i="204" s="1"/>
  <c r="G773" i="204"/>
  <c r="V772" i="204"/>
  <c r="S772" i="204"/>
  <c r="P772" i="204"/>
  <c r="M772" i="204"/>
  <c r="J772" i="204"/>
  <c r="G772" i="204"/>
  <c r="U770" i="204"/>
  <c r="Q770" i="204"/>
  <c r="N770" i="204"/>
  <c r="K770" i="204"/>
  <c r="H770" i="204"/>
  <c r="E770" i="204"/>
  <c r="U768" i="204"/>
  <c r="Q768" i="204"/>
  <c r="N768" i="204"/>
  <c r="K768" i="204"/>
  <c r="H768" i="204"/>
  <c r="E768" i="204"/>
  <c r="D768" i="204"/>
  <c r="G768" i="204" s="1"/>
  <c r="J768" i="204" s="1"/>
  <c r="M768" i="204" s="1"/>
  <c r="P768" i="204" s="1"/>
  <c r="S768" i="204" s="1"/>
  <c r="U766" i="204"/>
  <c r="Q766" i="204"/>
  <c r="N766" i="204"/>
  <c r="K766" i="204"/>
  <c r="H766" i="204"/>
  <c r="G766" i="204"/>
  <c r="J766" i="204" s="1"/>
  <c r="M766" i="204" s="1"/>
  <c r="P766" i="204" s="1"/>
  <c r="S766" i="204" s="1"/>
  <c r="E766" i="204"/>
  <c r="D766" i="204"/>
  <c r="V765" i="204"/>
  <c r="S765" i="204"/>
  <c r="P765" i="204"/>
  <c r="M765" i="204"/>
  <c r="J765" i="204"/>
  <c r="G765" i="204"/>
  <c r="V764" i="204"/>
  <c r="V766" i="204" s="1"/>
  <c r="J764" i="204"/>
  <c r="M764" i="204" s="1"/>
  <c r="P764" i="204" s="1"/>
  <c r="S764" i="204" s="1"/>
  <c r="G764" i="204"/>
  <c r="V762" i="204"/>
  <c r="S762" i="204"/>
  <c r="P762" i="204"/>
  <c r="M762" i="204"/>
  <c r="J762" i="204"/>
  <c r="G762" i="204"/>
  <c r="V761" i="204"/>
  <c r="S761" i="204"/>
  <c r="P761" i="204"/>
  <c r="M761" i="204"/>
  <c r="J761" i="204"/>
  <c r="G761" i="204"/>
  <c r="V760" i="204"/>
  <c r="S760" i="204"/>
  <c r="P760" i="204"/>
  <c r="M760" i="204"/>
  <c r="J760" i="204"/>
  <c r="G760" i="204"/>
  <c r="V759" i="204"/>
  <c r="G759" i="204"/>
  <c r="J759" i="204" s="1"/>
  <c r="M759" i="204" s="1"/>
  <c r="P759" i="204" s="1"/>
  <c r="S759" i="204" s="1"/>
  <c r="C755" i="204"/>
  <c r="U752" i="204"/>
  <c r="Q752" i="204"/>
  <c r="N752" i="204"/>
  <c r="K752" i="204"/>
  <c r="H752" i="204"/>
  <c r="E752" i="204"/>
  <c r="U751" i="204"/>
  <c r="Q751" i="204"/>
  <c r="N751" i="204"/>
  <c r="K751" i="204"/>
  <c r="H751" i="204"/>
  <c r="E751" i="204"/>
  <c r="U750" i="204"/>
  <c r="Q750" i="204"/>
  <c r="N750" i="204"/>
  <c r="K750" i="204"/>
  <c r="H750" i="204"/>
  <c r="E750" i="204"/>
  <c r="V748" i="204"/>
  <c r="V750" i="204" s="1"/>
  <c r="U748" i="204"/>
  <c r="Q748" i="204"/>
  <c r="N748" i="204"/>
  <c r="K748" i="204"/>
  <c r="H748" i="204"/>
  <c r="E748" i="204"/>
  <c r="D748" i="204"/>
  <c r="D750" i="204" s="1"/>
  <c r="V747" i="204"/>
  <c r="G747" i="204"/>
  <c r="J747" i="204" s="1"/>
  <c r="M747" i="204" s="1"/>
  <c r="P747" i="204" s="1"/>
  <c r="S747" i="204" s="1"/>
  <c r="V746" i="204"/>
  <c r="G746" i="204"/>
  <c r="J746" i="204" s="1"/>
  <c r="M746" i="204" s="1"/>
  <c r="P746" i="204" s="1"/>
  <c r="S746" i="204" s="1"/>
  <c r="V745" i="204"/>
  <c r="S745" i="204"/>
  <c r="P745" i="204"/>
  <c r="M745" i="204"/>
  <c r="J745" i="204"/>
  <c r="G745" i="204"/>
  <c r="U737" i="204"/>
  <c r="Q737" i="204"/>
  <c r="N737" i="204"/>
  <c r="K737" i="204"/>
  <c r="H737" i="204"/>
  <c r="E737" i="204"/>
  <c r="V736" i="204"/>
  <c r="G736" i="204"/>
  <c r="J736" i="204" s="1"/>
  <c r="M736" i="204" s="1"/>
  <c r="P736" i="204" s="1"/>
  <c r="S736" i="204" s="1"/>
  <c r="V735" i="204"/>
  <c r="S735" i="204"/>
  <c r="P735" i="204"/>
  <c r="M735" i="204"/>
  <c r="J735" i="204"/>
  <c r="G735" i="204"/>
  <c r="U733" i="204"/>
  <c r="Q733" i="204"/>
  <c r="N733" i="204"/>
  <c r="K733" i="204"/>
  <c r="H733" i="204"/>
  <c r="E733" i="204"/>
  <c r="U731" i="204"/>
  <c r="Q731" i="204"/>
  <c r="N731" i="204"/>
  <c r="K731" i="204"/>
  <c r="H731" i="204"/>
  <c r="E731" i="204"/>
  <c r="D731" i="204"/>
  <c r="D714" i="204" s="1"/>
  <c r="G714" i="204" s="1"/>
  <c r="J714" i="204" s="1"/>
  <c r="M714" i="204" s="1"/>
  <c r="P714" i="204" s="1"/>
  <c r="S714" i="204" s="1"/>
  <c r="U729" i="204"/>
  <c r="Q729" i="204"/>
  <c r="N729" i="204"/>
  <c r="K729" i="204"/>
  <c r="H729" i="204"/>
  <c r="G729" i="204"/>
  <c r="J729" i="204" s="1"/>
  <c r="M729" i="204" s="1"/>
  <c r="P729" i="204" s="1"/>
  <c r="S729" i="204" s="1"/>
  <c r="E729" i="204"/>
  <c r="D729" i="204"/>
  <c r="V728" i="204"/>
  <c r="S728" i="204"/>
  <c r="P728" i="204"/>
  <c r="M728" i="204"/>
  <c r="J728" i="204"/>
  <c r="G728" i="204"/>
  <c r="V727" i="204"/>
  <c r="V729" i="204" s="1"/>
  <c r="J727" i="204"/>
  <c r="M727" i="204" s="1"/>
  <c r="P727" i="204" s="1"/>
  <c r="S727" i="204" s="1"/>
  <c r="G727" i="204"/>
  <c r="V725" i="204"/>
  <c r="S725" i="204"/>
  <c r="P725" i="204"/>
  <c r="M725" i="204"/>
  <c r="J725" i="204"/>
  <c r="G725" i="204"/>
  <c r="V724" i="204"/>
  <c r="S724" i="204"/>
  <c r="P724" i="204"/>
  <c r="M724" i="204"/>
  <c r="J724" i="204"/>
  <c r="G724" i="204"/>
  <c r="V723" i="204"/>
  <c r="S723" i="204"/>
  <c r="P723" i="204"/>
  <c r="M723" i="204"/>
  <c r="J723" i="204"/>
  <c r="G723" i="204"/>
  <c r="V722" i="204"/>
  <c r="G722" i="204"/>
  <c r="J722" i="204" s="1"/>
  <c r="M722" i="204" s="1"/>
  <c r="P722" i="204" s="1"/>
  <c r="S722" i="204" s="1"/>
  <c r="D718" i="204"/>
  <c r="C718" i="204"/>
  <c r="D717" i="204"/>
  <c r="U715" i="204"/>
  <c r="Q715" i="204"/>
  <c r="N715" i="204"/>
  <c r="K715" i="204"/>
  <c r="H715" i="204"/>
  <c r="E715" i="204"/>
  <c r="U714" i="204"/>
  <c r="Q714" i="204"/>
  <c r="N714" i="204"/>
  <c r="K714" i="204"/>
  <c r="H714" i="204"/>
  <c r="E714" i="204"/>
  <c r="U713" i="204"/>
  <c r="Q713" i="204"/>
  <c r="N713" i="204"/>
  <c r="K713" i="204"/>
  <c r="H713" i="204"/>
  <c r="E713" i="204"/>
  <c r="U711" i="204"/>
  <c r="Q711" i="204"/>
  <c r="N711" i="204"/>
  <c r="K711" i="204"/>
  <c r="H711" i="204"/>
  <c r="E711" i="204"/>
  <c r="D711" i="204"/>
  <c r="G711" i="204" s="1"/>
  <c r="J711" i="204" s="1"/>
  <c r="M711" i="204" s="1"/>
  <c r="P711" i="204" s="1"/>
  <c r="S711" i="204" s="1"/>
  <c r="V710" i="204"/>
  <c r="V711" i="204" s="1"/>
  <c r="G710" i="204"/>
  <c r="J710" i="204" s="1"/>
  <c r="M710" i="204" s="1"/>
  <c r="P710" i="204" s="1"/>
  <c r="S710" i="204" s="1"/>
  <c r="V709" i="204"/>
  <c r="G709" i="204"/>
  <c r="J709" i="204" s="1"/>
  <c r="M709" i="204" s="1"/>
  <c r="P709" i="204" s="1"/>
  <c r="S709" i="204" s="1"/>
  <c r="V708" i="204"/>
  <c r="S708" i="204"/>
  <c r="P708" i="204"/>
  <c r="M708" i="204"/>
  <c r="J708" i="204"/>
  <c r="G708" i="204"/>
  <c r="U700" i="204"/>
  <c r="Q700" i="204"/>
  <c r="N700" i="204"/>
  <c r="K700" i="204"/>
  <c r="H700" i="204"/>
  <c r="E700" i="204"/>
  <c r="U699" i="204"/>
  <c r="Q699" i="204"/>
  <c r="N699" i="204"/>
  <c r="K699" i="204"/>
  <c r="H699" i="204"/>
  <c r="E699" i="204"/>
  <c r="D699" i="204"/>
  <c r="V699" i="204" s="1"/>
  <c r="V698" i="204"/>
  <c r="U698" i="204"/>
  <c r="S698" i="204"/>
  <c r="Q698" i="204"/>
  <c r="P698" i="204"/>
  <c r="N698" i="204"/>
  <c r="M698" i="204"/>
  <c r="K698" i="204"/>
  <c r="J698" i="204"/>
  <c r="H698" i="204"/>
  <c r="G698" i="204"/>
  <c r="E698" i="204"/>
  <c r="D698" i="204"/>
  <c r="U696" i="204"/>
  <c r="Q696" i="204"/>
  <c r="N696" i="204"/>
  <c r="K696" i="204"/>
  <c r="H696" i="204"/>
  <c r="E696" i="204"/>
  <c r="U694" i="204"/>
  <c r="Q694" i="204"/>
  <c r="N694" i="204"/>
  <c r="K694" i="204"/>
  <c r="H694" i="204"/>
  <c r="E694" i="204"/>
  <c r="U692" i="204"/>
  <c r="Q692" i="204"/>
  <c r="N692" i="204"/>
  <c r="K692" i="204"/>
  <c r="H692" i="204"/>
  <c r="E692" i="204"/>
  <c r="V691" i="204"/>
  <c r="U691" i="204"/>
  <c r="S691" i="204"/>
  <c r="Q691" i="204"/>
  <c r="P691" i="204"/>
  <c r="N691" i="204"/>
  <c r="M691" i="204"/>
  <c r="K691" i="204"/>
  <c r="J691" i="204"/>
  <c r="H691" i="204"/>
  <c r="G691" i="204"/>
  <c r="E691" i="204"/>
  <c r="D691" i="204"/>
  <c r="U690" i="204"/>
  <c r="Q690" i="204"/>
  <c r="N690" i="204"/>
  <c r="K690" i="204"/>
  <c r="H690" i="204"/>
  <c r="E690" i="204"/>
  <c r="D690" i="204"/>
  <c r="V690" i="204" s="1"/>
  <c r="V692" i="204" s="1"/>
  <c r="V688" i="204"/>
  <c r="U688" i="204"/>
  <c r="S688" i="204"/>
  <c r="Q688" i="204"/>
  <c r="P688" i="204"/>
  <c r="N688" i="204"/>
  <c r="M688" i="204"/>
  <c r="K688" i="204"/>
  <c r="J688" i="204"/>
  <c r="H688" i="204"/>
  <c r="G688" i="204"/>
  <c r="E688" i="204"/>
  <c r="D688" i="204"/>
  <c r="V687" i="204"/>
  <c r="U687" i="204"/>
  <c r="S687" i="204"/>
  <c r="Q687" i="204"/>
  <c r="P687" i="204"/>
  <c r="N687" i="204"/>
  <c r="M687" i="204"/>
  <c r="K687" i="204"/>
  <c r="J687" i="204"/>
  <c r="H687" i="204"/>
  <c r="G687" i="204"/>
  <c r="E687" i="204"/>
  <c r="D687" i="204"/>
  <c r="V686" i="204"/>
  <c r="U686" i="204"/>
  <c r="S686" i="204"/>
  <c r="Q686" i="204"/>
  <c r="P686" i="204"/>
  <c r="N686" i="204"/>
  <c r="M686" i="204"/>
  <c r="K686" i="204"/>
  <c r="J686" i="204"/>
  <c r="H686" i="204"/>
  <c r="G686" i="204"/>
  <c r="E686" i="204"/>
  <c r="D686" i="204"/>
  <c r="U685" i="204"/>
  <c r="Q685" i="204"/>
  <c r="N685" i="204"/>
  <c r="K685" i="204"/>
  <c r="H685" i="204"/>
  <c r="E685" i="204"/>
  <c r="D685" i="204"/>
  <c r="V685" i="204" s="1"/>
  <c r="C681" i="204"/>
  <c r="U678" i="204"/>
  <c r="Q678" i="204"/>
  <c r="N678" i="204"/>
  <c r="K678" i="204"/>
  <c r="H678" i="204"/>
  <c r="E678" i="204"/>
  <c r="U677" i="204"/>
  <c r="Q677" i="204"/>
  <c r="N677" i="204"/>
  <c r="K677" i="204"/>
  <c r="H677" i="204"/>
  <c r="E677" i="204"/>
  <c r="U676" i="204"/>
  <c r="Q676" i="204"/>
  <c r="N676" i="204"/>
  <c r="K676" i="204"/>
  <c r="H676" i="204"/>
  <c r="E676" i="204"/>
  <c r="U674" i="204"/>
  <c r="Q674" i="204"/>
  <c r="N674" i="204"/>
  <c r="K674" i="204"/>
  <c r="H674" i="204"/>
  <c r="E674" i="204"/>
  <c r="U673" i="204"/>
  <c r="Q673" i="204"/>
  <c r="N673" i="204"/>
  <c r="K673" i="204"/>
  <c r="H673" i="204"/>
  <c r="E673" i="204"/>
  <c r="D673" i="204"/>
  <c r="G673" i="204" s="1"/>
  <c r="J673" i="204" s="1"/>
  <c r="M673" i="204" s="1"/>
  <c r="P673" i="204" s="1"/>
  <c r="S673" i="204" s="1"/>
  <c r="U672" i="204"/>
  <c r="Q672" i="204"/>
  <c r="N672" i="204"/>
  <c r="K672" i="204"/>
  <c r="H672" i="204"/>
  <c r="E672" i="204"/>
  <c r="D672" i="204"/>
  <c r="V671" i="204"/>
  <c r="U671" i="204"/>
  <c r="S671" i="204"/>
  <c r="Q671" i="204"/>
  <c r="P671" i="204"/>
  <c r="N671" i="204"/>
  <c r="M671" i="204"/>
  <c r="K671" i="204"/>
  <c r="J671" i="204"/>
  <c r="H671" i="204"/>
  <c r="G671" i="204"/>
  <c r="E671" i="204"/>
  <c r="D671" i="204"/>
  <c r="U635" i="204"/>
  <c r="Q635" i="204"/>
  <c r="N635" i="204"/>
  <c r="K635" i="204"/>
  <c r="H635" i="204"/>
  <c r="E635" i="204"/>
  <c r="V634" i="204"/>
  <c r="J634" i="204"/>
  <c r="M634" i="204" s="1"/>
  <c r="P634" i="204" s="1"/>
  <c r="S634" i="204" s="1"/>
  <c r="G634" i="204"/>
  <c r="V633" i="204"/>
  <c r="S633" i="204"/>
  <c r="P633" i="204"/>
  <c r="M633" i="204"/>
  <c r="J633" i="204"/>
  <c r="G633" i="204"/>
  <c r="U631" i="204"/>
  <c r="Q631" i="204"/>
  <c r="N631" i="204"/>
  <c r="K631" i="204"/>
  <c r="H631" i="204"/>
  <c r="E631" i="204"/>
  <c r="U629" i="204"/>
  <c r="Q629" i="204"/>
  <c r="N629" i="204"/>
  <c r="K629" i="204"/>
  <c r="H629" i="204"/>
  <c r="E629" i="204"/>
  <c r="U627" i="204"/>
  <c r="Q627" i="204"/>
  <c r="N627" i="204"/>
  <c r="K627" i="204"/>
  <c r="H627" i="204"/>
  <c r="G627" i="204"/>
  <c r="J627" i="204" s="1"/>
  <c r="M627" i="204" s="1"/>
  <c r="P627" i="204" s="1"/>
  <c r="S627" i="204" s="1"/>
  <c r="E627" i="204"/>
  <c r="D627" i="204"/>
  <c r="D629" i="204" s="1"/>
  <c r="D612" i="204" s="1"/>
  <c r="G612" i="204" s="1"/>
  <c r="J612" i="204" s="1"/>
  <c r="M612" i="204" s="1"/>
  <c r="P612" i="204" s="1"/>
  <c r="S612" i="204" s="1"/>
  <c r="V626" i="204"/>
  <c r="S626" i="204"/>
  <c r="P626" i="204"/>
  <c r="M626" i="204"/>
  <c r="J626" i="204"/>
  <c r="G626" i="204"/>
  <c r="V625" i="204"/>
  <c r="V627" i="204" s="1"/>
  <c r="M625" i="204"/>
  <c r="P625" i="204" s="1"/>
  <c r="S625" i="204" s="1"/>
  <c r="J625" i="204"/>
  <c r="G625" i="204"/>
  <c r="V623" i="204"/>
  <c r="S623" i="204"/>
  <c r="P623" i="204"/>
  <c r="M623" i="204"/>
  <c r="J623" i="204"/>
  <c r="G623" i="204"/>
  <c r="V622" i="204"/>
  <c r="S622" i="204"/>
  <c r="P622" i="204"/>
  <c r="M622" i="204"/>
  <c r="J622" i="204"/>
  <c r="G622" i="204"/>
  <c r="V621" i="204"/>
  <c r="S621" i="204"/>
  <c r="P621" i="204"/>
  <c r="M621" i="204"/>
  <c r="J621" i="204"/>
  <c r="G621" i="204"/>
  <c r="V620" i="204"/>
  <c r="J620" i="204"/>
  <c r="M620" i="204" s="1"/>
  <c r="P620" i="204" s="1"/>
  <c r="S620" i="204" s="1"/>
  <c r="G620" i="204"/>
  <c r="C616" i="204"/>
  <c r="U613" i="204"/>
  <c r="Q613" i="204"/>
  <c r="N613" i="204"/>
  <c r="K613" i="204"/>
  <c r="H613" i="204"/>
  <c r="E613" i="204"/>
  <c r="U612" i="204"/>
  <c r="Q612" i="204"/>
  <c r="N612" i="204"/>
  <c r="K612" i="204"/>
  <c r="H612" i="204"/>
  <c r="E612" i="204"/>
  <c r="U611" i="204"/>
  <c r="Q611" i="204"/>
  <c r="N611" i="204"/>
  <c r="K611" i="204"/>
  <c r="H611" i="204"/>
  <c r="E611" i="204"/>
  <c r="U609" i="204"/>
  <c r="Q609" i="204"/>
  <c r="N609" i="204"/>
  <c r="K609" i="204"/>
  <c r="H609" i="204"/>
  <c r="E609" i="204"/>
  <c r="D609" i="204"/>
  <c r="D611" i="204" s="1"/>
  <c r="V608" i="204"/>
  <c r="V609" i="204" s="1"/>
  <c r="V611" i="204" s="1"/>
  <c r="J608" i="204"/>
  <c r="M608" i="204" s="1"/>
  <c r="P608" i="204" s="1"/>
  <c r="S608" i="204" s="1"/>
  <c r="G608" i="204"/>
  <c r="V607" i="204"/>
  <c r="G607" i="204"/>
  <c r="J607" i="204" s="1"/>
  <c r="M607" i="204" s="1"/>
  <c r="P607" i="204" s="1"/>
  <c r="S607" i="204" s="1"/>
  <c r="V606" i="204"/>
  <c r="S606" i="204"/>
  <c r="P606" i="204"/>
  <c r="M606" i="204"/>
  <c r="J606" i="204"/>
  <c r="G606" i="204"/>
  <c r="U584" i="204"/>
  <c r="Q584" i="204"/>
  <c r="N584" i="204"/>
  <c r="K584" i="204"/>
  <c r="H584" i="204"/>
  <c r="E584" i="204"/>
  <c r="V583" i="204"/>
  <c r="S583" i="204"/>
  <c r="P583" i="204"/>
  <c r="M583" i="204"/>
  <c r="J583" i="204"/>
  <c r="G583" i="204"/>
  <c r="V582" i="204"/>
  <c r="S582" i="204"/>
  <c r="P582" i="204"/>
  <c r="M582" i="204"/>
  <c r="J582" i="204"/>
  <c r="G582" i="204"/>
  <c r="U580" i="204"/>
  <c r="Q580" i="204"/>
  <c r="N580" i="204"/>
  <c r="K580" i="204"/>
  <c r="H580" i="204"/>
  <c r="E580" i="204"/>
  <c r="U578" i="204"/>
  <c r="Q578" i="204"/>
  <c r="N578" i="204"/>
  <c r="K578" i="204"/>
  <c r="H578" i="204"/>
  <c r="E578" i="204"/>
  <c r="V576" i="204"/>
  <c r="U576" i="204"/>
  <c r="Q576" i="204"/>
  <c r="N576" i="204"/>
  <c r="K576" i="204"/>
  <c r="H576" i="204"/>
  <c r="E576" i="204"/>
  <c r="D576" i="204"/>
  <c r="G576" i="204" s="1"/>
  <c r="J576" i="204" s="1"/>
  <c r="M576" i="204" s="1"/>
  <c r="P576" i="204" s="1"/>
  <c r="S576" i="204" s="1"/>
  <c r="V575" i="204"/>
  <c r="S575" i="204"/>
  <c r="P575" i="204"/>
  <c r="M575" i="204"/>
  <c r="J575" i="204"/>
  <c r="G575" i="204"/>
  <c r="V574" i="204"/>
  <c r="G574" i="204"/>
  <c r="J574" i="204" s="1"/>
  <c r="M574" i="204" s="1"/>
  <c r="P574" i="204" s="1"/>
  <c r="S574" i="204" s="1"/>
  <c r="V572" i="204"/>
  <c r="S572" i="204"/>
  <c r="P572" i="204"/>
  <c r="M572" i="204"/>
  <c r="J572" i="204"/>
  <c r="G572" i="204"/>
  <c r="V571" i="204"/>
  <c r="S571" i="204"/>
  <c r="P571" i="204"/>
  <c r="M571" i="204"/>
  <c r="J571" i="204"/>
  <c r="G571" i="204"/>
  <c r="V570" i="204"/>
  <c r="S570" i="204"/>
  <c r="P570" i="204"/>
  <c r="M570" i="204"/>
  <c r="J570" i="204"/>
  <c r="G570" i="204"/>
  <c r="V569" i="204"/>
  <c r="G569" i="204"/>
  <c r="J569" i="204" s="1"/>
  <c r="M569" i="204" s="1"/>
  <c r="P569" i="204" s="1"/>
  <c r="S569" i="204" s="1"/>
  <c r="C565" i="204"/>
  <c r="U562" i="204"/>
  <c r="Q562" i="204"/>
  <c r="N562" i="204"/>
  <c r="K562" i="204"/>
  <c r="H562" i="204"/>
  <c r="E562" i="204"/>
  <c r="U561" i="204"/>
  <c r="Q561" i="204"/>
  <c r="N561" i="204"/>
  <c r="K561" i="204"/>
  <c r="H561" i="204"/>
  <c r="E561" i="204"/>
  <c r="U560" i="204"/>
  <c r="Q560" i="204"/>
  <c r="N560" i="204"/>
  <c r="K560" i="204"/>
  <c r="H560" i="204"/>
  <c r="E560" i="204"/>
  <c r="U558" i="204"/>
  <c r="Q558" i="204"/>
  <c r="N558" i="204"/>
  <c r="K558" i="204"/>
  <c r="H558" i="204"/>
  <c r="E558" i="204"/>
  <c r="D558" i="204"/>
  <c r="G558" i="204" s="1"/>
  <c r="J558" i="204" s="1"/>
  <c r="M558" i="204" s="1"/>
  <c r="P558" i="204" s="1"/>
  <c r="S558" i="204" s="1"/>
  <c r="V557" i="204"/>
  <c r="J557" i="204"/>
  <c r="M557" i="204" s="1"/>
  <c r="P557" i="204" s="1"/>
  <c r="S557" i="204" s="1"/>
  <c r="G557" i="204"/>
  <c r="V556" i="204"/>
  <c r="J556" i="204"/>
  <c r="M556" i="204" s="1"/>
  <c r="P556" i="204" s="1"/>
  <c r="S556" i="204" s="1"/>
  <c r="G556" i="204"/>
  <c r="V555" i="204"/>
  <c r="S555" i="204"/>
  <c r="P555" i="204"/>
  <c r="M555" i="204"/>
  <c r="J555" i="204"/>
  <c r="G555" i="204"/>
  <c r="U533" i="204"/>
  <c r="Q533" i="204"/>
  <c r="N533" i="204"/>
  <c r="K533" i="204"/>
  <c r="H533" i="204"/>
  <c r="E533" i="204"/>
  <c r="V532" i="204"/>
  <c r="G532" i="204"/>
  <c r="J532" i="204" s="1"/>
  <c r="M532" i="204" s="1"/>
  <c r="P532" i="204" s="1"/>
  <c r="S532" i="204" s="1"/>
  <c r="V531" i="204"/>
  <c r="S531" i="204"/>
  <c r="P531" i="204"/>
  <c r="M531" i="204"/>
  <c r="J531" i="204"/>
  <c r="G531" i="204"/>
  <c r="U529" i="204"/>
  <c r="Q529" i="204"/>
  <c r="N529" i="204"/>
  <c r="K529" i="204"/>
  <c r="H529" i="204"/>
  <c r="E529" i="204"/>
  <c r="U527" i="204"/>
  <c r="Q527" i="204"/>
  <c r="N527" i="204"/>
  <c r="K527" i="204"/>
  <c r="H527" i="204"/>
  <c r="E527" i="204"/>
  <c r="D527" i="204"/>
  <c r="G527" i="204" s="1"/>
  <c r="J527" i="204" s="1"/>
  <c r="M527" i="204" s="1"/>
  <c r="P527" i="204" s="1"/>
  <c r="S527" i="204" s="1"/>
  <c r="U525" i="204"/>
  <c r="Q525" i="204"/>
  <c r="N525" i="204"/>
  <c r="K525" i="204"/>
  <c r="H525" i="204"/>
  <c r="G525" i="204"/>
  <c r="J525" i="204" s="1"/>
  <c r="M525" i="204" s="1"/>
  <c r="P525" i="204" s="1"/>
  <c r="S525" i="204" s="1"/>
  <c r="E525" i="204"/>
  <c r="D525" i="204"/>
  <c r="V524" i="204"/>
  <c r="S524" i="204"/>
  <c r="P524" i="204"/>
  <c r="M524" i="204"/>
  <c r="J524" i="204"/>
  <c r="G524" i="204"/>
  <c r="V523" i="204"/>
  <c r="V525" i="204" s="1"/>
  <c r="J523" i="204"/>
  <c r="M523" i="204" s="1"/>
  <c r="P523" i="204" s="1"/>
  <c r="S523" i="204" s="1"/>
  <c r="G523" i="204"/>
  <c r="V521" i="204"/>
  <c r="S521" i="204"/>
  <c r="P521" i="204"/>
  <c r="M521" i="204"/>
  <c r="J521" i="204"/>
  <c r="G521" i="204"/>
  <c r="V520" i="204"/>
  <c r="S520" i="204"/>
  <c r="P520" i="204"/>
  <c r="M520" i="204"/>
  <c r="J520" i="204"/>
  <c r="G520" i="204"/>
  <c r="V519" i="204"/>
  <c r="S519" i="204"/>
  <c r="P519" i="204"/>
  <c r="M519" i="204"/>
  <c r="J519" i="204"/>
  <c r="G519" i="204"/>
  <c r="V518" i="204"/>
  <c r="G518" i="204"/>
  <c r="J518" i="204" s="1"/>
  <c r="M518" i="204" s="1"/>
  <c r="P518" i="204" s="1"/>
  <c r="S518" i="204" s="1"/>
  <c r="C514" i="204"/>
  <c r="U511" i="204"/>
  <c r="Q511" i="204"/>
  <c r="N511" i="204"/>
  <c r="K511" i="204"/>
  <c r="H511" i="204"/>
  <c r="E511" i="204"/>
  <c r="U510" i="204"/>
  <c r="Q510" i="204"/>
  <c r="N510" i="204"/>
  <c r="K510" i="204"/>
  <c r="H510" i="204"/>
  <c r="E510" i="204"/>
  <c r="U509" i="204"/>
  <c r="Q509" i="204"/>
  <c r="N509" i="204"/>
  <c r="K509" i="204"/>
  <c r="H509" i="204"/>
  <c r="E509" i="204"/>
  <c r="U507" i="204"/>
  <c r="Q507" i="204"/>
  <c r="N507" i="204"/>
  <c r="K507" i="204"/>
  <c r="H507" i="204"/>
  <c r="E507" i="204"/>
  <c r="D507" i="204"/>
  <c r="V506" i="204"/>
  <c r="V507" i="204" s="1"/>
  <c r="J506" i="204"/>
  <c r="M506" i="204" s="1"/>
  <c r="P506" i="204" s="1"/>
  <c r="S506" i="204" s="1"/>
  <c r="G506" i="204"/>
  <c r="V505" i="204"/>
  <c r="G505" i="204"/>
  <c r="J505" i="204" s="1"/>
  <c r="M505" i="204" s="1"/>
  <c r="P505" i="204" s="1"/>
  <c r="S505" i="204" s="1"/>
  <c r="V504" i="204"/>
  <c r="S504" i="204"/>
  <c r="P504" i="204"/>
  <c r="M504" i="204"/>
  <c r="J504" i="204"/>
  <c r="G504" i="204"/>
  <c r="U482" i="204"/>
  <c r="Q482" i="204"/>
  <c r="N482" i="204"/>
  <c r="K482" i="204"/>
  <c r="H482" i="204"/>
  <c r="E482" i="204"/>
  <c r="V481" i="204"/>
  <c r="G481" i="204"/>
  <c r="J481" i="204" s="1"/>
  <c r="M481" i="204" s="1"/>
  <c r="P481" i="204" s="1"/>
  <c r="S481" i="204" s="1"/>
  <c r="V480" i="204"/>
  <c r="G480" i="204"/>
  <c r="J480" i="204" s="1"/>
  <c r="M480" i="204" s="1"/>
  <c r="P480" i="204" s="1"/>
  <c r="S480" i="204" s="1"/>
  <c r="U478" i="204"/>
  <c r="Q478" i="204"/>
  <c r="N478" i="204"/>
  <c r="K478" i="204"/>
  <c r="H478" i="204"/>
  <c r="E478" i="204"/>
  <c r="U476" i="204"/>
  <c r="Q476" i="204"/>
  <c r="N476" i="204"/>
  <c r="K476" i="204"/>
  <c r="H476" i="204"/>
  <c r="E476" i="204"/>
  <c r="V474" i="204"/>
  <c r="U474" i="204"/>
  <c r="Q474" i="204"/>
  <c r="N474" i="204"/>
  <c r="K474" i="204"/>
  <c r="H474" i="204"/>
  <c r="G474" i="204"/>
  <c r="J474" i="204" s="1"/>
  <c r="M474" i="204" s="1"/>
  <c r="P474" i="204" s="1"/>
  <c r="S474" i="204" s="1"/>
  <c r="E474" i="204"/>
  <c r="D474" i="204"/>
  <c r="D476" i="204" s="1"/>
  <c r="V473" i="204"/>
  <c r="S473" i="204"/>
  <c r="P473" i="204"/>
  <c r="M473" i="204"/>
  <c r="J473" i="204"/>
  <c r="G473" i="204"/>
  <c r="V472" i="204"/>
  <c r="G472" i="204"/>
  <c r="J472" i="204" s="1"/>
  <c r="M472" i="204" s="1"/>
  <c r="P472" i="204" s="1"/>
  <c r="S472" i="204" s="1"/>
  <c r="V470" i="204"/>
  <c r="S470" i="204"/>
  <c r="P470" i="204"/>
  <c r="M470" i="204"/>
  <c r="J470" i="204"/>
  <c r="G470" i="204"/>
  <c r="V469" i="204"/>
  <c r="S469" i="204"/>
  <c r="P469" i="204"/>
  <c r="M469" i="204"/>
  <c r="J469" i="204"/>
  <c r="G469" i="204"/>
  <c r="V468" i="204"/>
  <c r="S468" i="204"/>
  <c r="P468" i="204"/>
  <c r="M468" i="204"/>
  <c r="J468" i="204"/>
  <c r="G468" i="204"/>
  <c r="V467" i="204"/>
  <c r="G467" i="204"/>
  <c r="J467" i="204" s="1"/>
  <c r="M467" i="204" s="1"/>
  <c r="P467" i="204" s="1"/>
  <c r="S467" i="204" s="1"/>
  <c r="C463" i="204"/>
  <c r="U460" i="204"/>
  <c r="Q460" i="204"/>
  <c r="N460" i="204"/>
  <c r="K460" i="204"/>
  <c r="H460" i="204"/>
  <c r="E460" i="204"/>
  <c r="U459" i="204"/>
  <c r="Q459" i="204"/>
  <c r="N459" i="204"/>
  <c r="K459" i="204"/>
  <c r="H459" i="204"/>
  <c r="E459" i="204"/>
  <c r="U458" i="204"/>
  <c r="Q458" i="204"/>
  <c r="N458" i="204"/>
  <c r="K458" i="204"/>
  <c r="H458" i="204"/>
  <c r="E458" i="204"/>
  <c r="U456" i="204"/>
  <c r="Q456" i="204"/>
  <c r="N456" i="204"/>
  <c r="K456" i="204"/>
  <c r="H456" i="204"/>
  <c r="E456" i="204"/>
  <c r="D456" i="204"/>
  <c r="G456" i="204" s="1"/>
  <c r="J456" i="204" s="1"/>
  <c r="M456" i="204" s="1"/>
  <c r="P456" i="204" s="1"/>
  <c r="S456" i="204" s="1"/>
  <c r="V455" i="204"/>
  <c r="V456" i="204" s="1"/>
  <c r="G455" i="204"/>
  <c r="J455" i="204" s="1"/>
  <c r="M455" i="204" s="1"/>
  <c r="P455" i="204" s="1"/>
  <c r="S455" i="204" s="1"/>
  <c r="V454" i="204"/>
  <c r="G454" i="204"/>
  <c r="J454" i="204" s="1"/>
  <c r="M454" i="204" s="1"/>
  <c r="P454" i="204" s="1"/>
  <c r="S454" i="204" s="1"/>
  <c r="V453" i="204"/>
  <c r="S453" i="204"/>
  <c r="P453" i="204"/>
  <c r="M453" i="204"/>
  <c r="J453" i="204"/>
  <c r="G453" i="204"/>
  <c r="U431" i="204"/>
  <c r="Q431" i="204"/>
  <c r="N431" i="204"/>
  <c r="K431" i="204"/>
  <c r="H431" i="204"/>
  <c r="E431" i="204"/>
  <c r="V430" i="204"/>
  <c r="G430" i="204"/>
  <c r="J430" i="204" s="1"/>
  <c r="M430" i="204" s="1"/>
  <c r="P430" i="204" s="1"/>
  <c r="S430" i="204" s="1"/>
  <c r="V429" i="204"/>
  <c r="G429" i="204"/>
  <c r="J429" i="204" s="1"/>
  <c r="M429" i="204" s="1"/>
  <c r="P429" i="204" s="1"/>
  <c r="S429" i="204" s="1"/>
  <c r="U427" i="204"/>
  <c r="Q427" i="204"/>
  <c r="N427" i="204"/>
  <c r="K427" i="204"/>
  <c r="H427" i="204"/>
  <c r="E427" i="204"/>
  <c r="U425" i="204"/>
  <c r="Q425" i="204"/>
  <c r="N425" i="204"/>
  <c r="K425" i="204"/>
  <c r="H425" i="204"/>
  <c r="E425" i="204"/>
  <c r="V423" i="204"/>
  <c r="U423" i="204"/>
  <c r="Q423" i="204"/>
  <c r="N423" i="204"/>
  <c r="K423" i="204"/>
  <c r="H423" i="204"/>
  <c r="G423" i="204"/>
  <c r="J423" i="204" s="1"/>
  <c r="M423" i="204" s="1"/>
  <c r="P423" i="204" s="1"/>
  <c r="S423" i="204" s="1"/>
  <c r="E423" i="204"/>
  <c r="D423" i="204"/>
  <c r="D425" i="204" s="1"/>
  <c r="V422" i="204"/>
  <c r="S422" i="204"/>
  <c r="P422" i="204"/>
  <c r="M422" i="204"/>
  <c r="J422" i="204"/>
  <c r="G422" i="204"/>
  <c r="V421" i="204"/>
  <c r="G421" i="204"/>
  <c r="J421" i="204" s="1"/>
  <c r="M421" i="204" s="1"/>
  <c r="P421" i="204" s="1"/>
  <c r="S421" i="204" s="1"/>
  <c r="V419" i="204"/>
  <c r="S419" i="204"/>
  <c r="P419" i="204"/>
  <c r="M419" i="204"/>
  <c r="J419" i="204"/>
  <c r="G419" i="204"/>
  <c r="V418" i="204"/>
  <c r="S418" i="204"/>
  <c r="P418" i="204"/>
  <c r="M418" i="204"/>
  <c r="J418" i="204"/>
  <c r="G418" i="204"/>
  <c r="V417" i="204"/>
  <c r="S417" i="204"/>
  <c r="P417" i="204"/>
  <c r="M417" i="204"/>
  <c r="J417" i="204"/>
  <c r="G417" i="204"/>
  <c r="V416" i="204"/>
  <c r="G416" i="204"/>
  <c r="J416" i="204" s="1"/>
  <c r="M416" i="204" s="1"/>
  <c r="P416" i="204" s="1"/>
  <c r="S416" i="204" s="1"/>
  <c r="C412" i="204"/>
  <c r="U409" i="204"/>
  <c r="Q409" i="204"/>
  <c r="N409" i="204"/>
  <c r="K409" i="204"/>
  <c r="H409" i="204"/>
  <c r="E409" i="204"/>
  <c r="U408" i="204"/>
  <c r="Q408" i="204"/>
  <c r="N408" i="204"/>
  <c r="K408" i="204"/>
  <c r="H408" i="204"/>
  <c r="E408" i="204"/>
  <c r="U407" i="204"/>
  <c r="Q407" i="204"/>
  <c r="N407" i="204"/>
  <c r="K407" i="204"/>
  <c r="H407" i="204"/>
  <c r="E407" i="204"/>
  <c r="U405" i="204"/>
  <c r="Q405" i="204"/>
  <c r="N405" i="204"/>
  <c r="K405" i="204"/>
  <c r="H405" i="204"/>
  <c r="E405" i="204"/>
  <c r="D405" i="204"/>
  <c r="D407" i="204" s="1"/>
  <c r="V404" i="204"/>
  <c r="V405" i="204" s="1"/>
  <c r="V407" i="204" s="1"/>
  <c r="G404" i="204"/>
  <c r="J404" i="204" s="1"/>
  <c r="M404" i="204" s="1"/>
  <c r="P404" i="204" s="1"/>
  <c r="S404" i="204" s="1"/>
  <c r="V403" i="204"/>
  <c r="G403" i="204"/>
  <c r="J403" i="204" s="1"/>
  <c r="M403" i="204" s="1"/>
  <c r="P403" i="204" s="1"/>
  <c r="S403" i="204" s="1"/>
  <c r="V402" i="204"/>
  <c r="S402" i="204"/>
  <c r="P402" i="204"/>
  <c r="M402" i="204"/>
  <c r="J402" i="204"/>
  <c r="G402" i="204"/>
  <c r="U380" i="204"/>
  <c r="Q380" i="204"/>
  <c r="N380" i="204"/>
  <c r="K380" i="204"/>
  <c r="H380" i="204"/>
  <c r="E380" i="204"/>
  <c r="V379" i="204"/>
  <c r="G379" i="204"/>
  <c r="J379" i="204" s="1"/>
  <c r="M379" i="204" s="1"/>
  <c r="P379" i="204" s="1"/>
  <c r="S379" i="204" s="1"/>
  <c r="V378" i="204"/>
  <c r="G378" i="204"/>
  <c r="J378" i="204" s="1"/>
  <c r="M378" i="204" s="1"/>
  <c r="P378" i="204" s="1"/>
  <c r="S378" i="204" s="1"/>
  <c r="U376" i="204"/>
  <c r="Q376" i="204"/>
  <c r="N376" i="204"/>
  <c r="K376" i="204"/>
  <c r="H376" i="204"/>
  <c r="E376" i="204"/>
  <c r="U374" i="204"/>
  <c r="Q374" i="204"/>
  <c r="N374" i="204"/>
  <c r="K374" i="204"/>
  <c r="H374" i="204"/>
  <c r="E374" i="204"/>
  <c r="D374" i="204"/>
  <c r="G374" i="204" s="1"/>
  <c r="J374" i="204" s="1"/>
  <c r="M374" i="204" s="1"/>
  <c r="P374" i="204" s="1"/>
  <c r="S374" i="204" s="1"/>
  <c r="U372" i="204"/>
  <c r="Q372" i="204"/>
  <c r="N372" i="204"/>
  <c r="K372" i="204"/>
  <c r="H372" i="204"/>
  <c r="G372" i="204"/>
  <c r="J372" i="204" s="1"/>
  <c r="M372" i="204" s="1"/>
  <c r="P372" i="204" s="1"/>
  <c r="S372" i="204" s="1"/>
  <c r="E372" i="204"/>
  <c r="D372" i="204"/>
  <c r="V371" i="204"/>
  <c r="S371" i="204"/>
  <c r="P371" i="204"/>
  <c r="M371" i="204"/>
  <c r="J371" i="204"/>
  <c r="G371" i="204"/>
  <c r="V370" i="204"/>
  <c r="V372" i="204" s="1"/>
  <c r="J370" i="204"/>
  <c r="M370" i="204" s="1"/>
  <c r="P370" i="204" s="1"/>
  <c r="S370" i="204" s="1"/>
  <c r="G370" i="204"/>
  <c r="V368" i="204"/>
  <c r="S368" i="204"/>
  <c r="P368" i="204"/>
  <c r="M368" i="204"/>
  <c r="J368" i="204"/>
  <c r="G368" i="204"/>
  <c r="V367" i="204"/>
  <c r="S367" i="204"/>
  <c r="P367" i="204"/>
  <c r="M367" i="204"/>
  <c r="J367" i="204"/>
  <c r="G367" i="204"/>
  <c r="V366" i="204"/>
  <c r="S366" i="204"/>
  <c r="P366" i="204"/>
  <c r="M366" i="204"/>
  <c r="J366" i="204"/>
  <c r="G366" i="204"/>
  <c r="V365" i="204"/>
  <c r="G365" i="204"/>
  <c r="J365" i="204" s="1"/>
  <c r="M365" i="204" s="1"/>
  <c r="P365" i="204" s="1"/>
  <c r="S365" i="204" s="1"/>
  <c r="C361" i="204"/>
  <c r="U358" i="204"/>
  <c r="Q358" i="204"/>
  <c r="N358" i="204"/>
  <c r="K358" i="204"/>
  <c r="H358" i="204"/>
  <c r="E358" i="204"/>
  <c r="U357" i="204"/>
  <c r="Q357" i="204"/>
  <c r="N357" i="204"/>
  <c r="K357" i="204"/>
  <c r="H357" i="204"/>
  <c r="E357" i="204"/>
  <c r="D357" i="204"/>
  <c r="G357" i="204" s="1"/>
  <c r="J357" i="204" s="1"/>
  <c r="M357" i="204" s="1"/>
  <c r="P357" i="204" s="1"/>
  <c r="S357" i="204" s="1"/>
  <c r="U356" i="204"/>
  <c r="Q356" i="204"/>
  <c r="N356" i="204"/>
  <c r="K356" i="204"/>
  <c r="H356" i="204"/>
  <c r="E356" i="204"/>
  <c r="U354" i="204"/>
  <c r="Q354" i="204"/>
  <c r="N354" i="204"/>
  <c r="K354" i="204"/>
  <c r="H354" i="204"/>
  <c r="G354" i="204"/>
  <c r="J354" i="204" s="1"/>
  <c r="M354" i="204" s="1"/>
  <c r="P354" i="204" s="1"/>
  <c r="S354" i="204" s="1"/>
  <c r="E354" i="204"/>
  <c r="D354" i="204"/>
  <c r="V353" i="204"/>
  <c r="G353" i="204"/>
  <c r="J353" i="204" s="1"/>
  <c r="M353" i="204" s="1"/>
  <c r="P353" i="204" s="1"/>
  <c r="S353" i="204" s="1"/>
  <c r="V352" i="204"/>
  <c r="J352" i="204"/>
  <c r="M352" i="204" s="1"/>
  <c r="P352" i="204" s="1"/>
  <c r="S352" i="204" s="1"/>
  <c r="G352" i="204"/>
  <c r="V351" i="204"/>
  <c r="S351" i="204"/>
  <c r="P351" i="204"/>
  <c r="M351" i="204"/>
  <c r="J351" i="204"/>
  <c r="G351" i="204"/>
  <c r="U329" i="204"/>
  <c r="Q329" i="204"/>
  <c r="N329" i="204"/>
  <c r="K329" i="204"/>
  <c r="H329" i="204"/>
  <c r="E329" i="204"/>
  <c r="V328" i="204"/>
  <c r="G328" i="204"/>
  <c r="J328" i="204" s="1"/>
  <c r="M328" i="204" s="1"/>
  <c r="P328" i="204" s="1"/>
  <c r="S328" i="204" s="1"/>
  <c r="V327" i="204"/>
  <c r="J327" i="204"/>
  <c r="M327" i="204" s="1"/>
  <c r="P327" i="204" s="1"/>
  <c r="S327" i="204" s="1"/>
  <c r="G327" i="204"/>
  <c r="U325" i="204"/>
  <c r="Q325" i="204"/>
  <c r="N325" i="204"/>
  <c r="K325" i="204"/>
  <c r="H325" i="204"/>
  <c r="E325" i="204"/>
  <c r="U323" i="204"/>
  <c r="Q323" i="204"/>
  <c r="N323" i="204"/>
  <c r="K323" i="204"/>
  <c r="H323" i="204"/>
  <c r="E323" i="204"/>
  <c r="V321" i="204"/>
  <c r="U321" i="204"/>
  <c r="Q321" i="204"/>
  <c r="N321" i="204"/>
  <c r="K321" i="204"/>
  <c r="H321" i="204"/>
  <c r="E321" i="204"/>
  <c r="D321" i="204"/>
  <c r="G321" i="204" s="1"/>
  <c r="J321" i="204" s="1"/>
  <c r="M321" i="204" s="1"/>
  <c r="P321" i="204" s="1"/>
  <c r="S321" i="204" s="1"/>
  <c r="V320" i="204"/>
  <c r="S320" i="204"/>
  <c r="P320" i="204"/>
  <c r="M320" i="204"/>
  <c r="J320" i="204"/>
  <c r="G320" i="204"/>
  <c r="V319" i="204"/>
  <c r="G319" i="204"/>
  <c r="J319" i="204" s="1"/>
  <c r="M319" i="204" s="1"/>
  <c r="P319" i="204" s="1"/>
  <c r="S319" i="204" s="1"/>
  <c r="V317" i="204"/>
  <c r="S317" i="204"/>
  <c r="P317" i="204"/>
  <c r="M317" i="204"/>
  <c r="J317" i="204"/>
  <c r="G317" i="204"/>
  <c r="V316" i="204"/>
  <c r="S316" i="204"/>
  <c r="P316" i="204"/>
  <c r="M316" i="204"/>
  <c r="J316" i="204"/>
  <c r="G316" i="204"/>
  <c r="V315" i="204"/>
  <c r="S315" i="204"/>
  <c r="P315" i="204"/>
  <c r="M315" i="204"/>
  <c r="J315" i="204"/>
  <c r="G315" i="204"/>
  <c r="V314" i="204"/>
  <c r="G314" i="204"/>
  <c r="J314" i="204" s="1"/>
  <c r="M314" i="204" s="1"/>
  <c r="P314" i="204" s="1"/>
  <c r="S314" i="204" s="1"/>
  <c r="C310" i="204"/>
  <c r="U307" i="204"/>
  <c r="Q307" i="204"/>
  <c r="N307" i="204"/>
  <c r="K307" i="204"/>
  <c r="H307" i="204"/>
  <c r="E307" i="204"/>
  <c r="U306" i="204"/>
  <c r="Q306" i="204"/>
  <c r="N306" i="204"/>
  <c r="K306" i="204"/>
  <c r="H306" i="204"/>
  <c r="E306" i="204"/>
  <c r="U305" i="204"/>
  <c r="Q305" i="204"/>
  <c r="N305" i="204"/>
  <c r="K305" i="204"/>
  <c r="H305" i="204"/>
  <c r="E305" i="204"/>
  <c r="U303" i="204"/>
  <c r="Q303" i="204"/>
  <c r="N303" i="204"/>
  <c r="K303" i="204"/>
  <c r="H303" i="204"/>
  <c r="E303" i="204"/>
  <c r="D303" i="204"/>
  <c r="V302" i="204"/>
  <c r="V303" i="204" s="1"/>
  <c r="J302" i="204"/>
  <c r="M302" i="204" s="1"/>
  <c r="P302" i="204" s="1"/>
  <c r="S302" i="204" s="1"/>
  <c r="G302" i="204"/>
  <c r="V301" i="204"/>
  <c r="G301" i="204"/>
  <c r="J301" i="204" s="1"/>
  <c r="M301" i="204" s="1"/>
  <c r="P301" i="204" s="1"/>
  <c r="S301" i="204" s="1"/>
  <c r="V300" i="204"/>
  <c r="S300" i="204"/>
  <c r="P300" i="204"/>
  <c r="M300" i="204"/>
  <c r="J300" i="204"/>
  <c r="G300" i="204"/>
  <c r="U278" i="204"/>
  <c r="Q278" i="204"/>
  <c r="N278" i="204"/>
  <c r="K278" i="204"/>
  <c r="H278" i="204"/>
  <c r="E278" i="204"/>
  <c r="V277" i="204"/>
  <c r="G277" i="204"/>
  <c r="J277" i="204" s="1"/>
  <c r="M277" i="204" s="1"/>
  <c r="P277" i="204" s="1"/>
  <c r="S277" i="204" s="1"/>
  <c r="V276" i="204"/>
  <c r="G276" i="204"/>
  <c r="J276" i="204" s="1"/>
  <c r="M276" i="204" s="1"/>
  <c r="P276" i="204" s="1"/>
  <c r="S276" i="204" s="1"/>
  <c r="U274" i="204"/>
  <c r="Q274" i="204"/>
  <c r="N274" i="204"/>
  <c r="K274" i="204"/>
  <c r="H274" i="204"/>
  <c r="E274" i="204"/>
  <c r="U272" i="204"/>
  <c r="Q272" i="204"/>
  <c r="N272" i="204"/>
  <c r="K272" i="204"/>
  <c r="H272" i="204"/>
  <c r="E272" i="204"/>
  <c r="V270" i="204"/>
  <c r="U270" i="204"/>
  <c r="Q270" i="204"/>
  <c r="N270" i="204"/>
  <c r="K270" i="204"/>
  <c r="H270" i="204"/>
  <c r="G270" i="204"/>
  <c r="J270" i="204" s="1"/>
  <c r="M270" i="204" s="1"/>
  <c r="P270" i="204" s="1"/>
  <c r="S270" i="204" s="1"/>
  <c r="E270" i="204"/>
  <c r="D270" i="204"/>
  <c r="D272" i="204" s="1"/>
  <c r="V269" i="204"/>
  <c r="S269" i="204"/>
  <c r="P269" i="204"/>
  <c r="M269" i="204"/>
  <c r="J269" i="204"/>
  <c r="G269" i="204"/>
  <c r="V268" i="204"/>
  <c r="G268" i="204"/>
  <c r="J268" i="204" s="1"/>
  <c r="M268" i="204" s="1"/>
  <c r="P268" i="204" s="1"/>
  <c r="S268" i="204" s="1"/>
  <c r="V266" i="204"/>
  <c r="S266" i="204"/>
  <c r="P266" i="204"/>
  <c r="M266" i="204"/>
  <c r="J266" i="204"/>
  <c r="G266" i="204"/>
  <c r="V265" i="204"/>
  <c r="S265" i="204"/>
  <c r="P265" i="204"/>
  <c r="M265" i="204"/>
  <c r="J265" i="204"/>
  <c r="G265" i="204"/>
  <c r="V264" i="204"/>
  <c r="S264" i="204"/>
  <c r="P264" i="204"/>
  <c r="M264" i="204"/>
  <c r="J264" i="204"/>
  <c r="G264" i="204"/>
  <c r="V263" i="204"/>
  <c r="G263" i="204"/>
  <c r="J263" i="204" s="1"/>
  <c r="M263" i="204" s="1"/>
  <c r="P263" i="204" s="1"/>
  <c r="S263" i="204" s="1"/>
  <c r="C259" i="204"/>
  <c r="U256" i="204"/>
  <c r="Q256" i="204"/>
  <c r="N256" i="204"/>
  <c r="K256" i="204"/>
  <c r="H256" i="204"/>
  <c r="E256" i="204"/>
  <c r="U255" i="204"/>
  <c r="Q255" i="204"/>
  <c r="N255" i="204"/>
  <c r="K255" i="204"/>
  <c r="H255" i="204"/>
  <c r="E255" i="204"/>
  <c r="U254" i="204"/>
  <c r="Q254" i="204"/>
  <c r="N254" i="204"/>
  <c r="K254" i="204"/>
  <c r="H254" i="204"/>
  <c r="E254" i="204"/>
  <c r="U252" i="204"/>
  <c r="Q252" i="204"/>
  <c r="N252" i="204"/>
  <c r="K252" i="204"/>
  <c r="H252" i="204"/>
  <c r="E252" i="204"/>
  <c r="D252" i="204"/>
  <c r="G252" i="204" s="1"/>
  <c r="J252" i="204" s="1"/>
  <c r="M252" i="204" s="1"/>
  <c r="P252" i="204" s="1"/>
  <c r="S252" i="204" s="1"/>
  <c r="V251" i="204"/>
  <c r="V252" i="204" s="1"/>
  <c r="G251" i="204"/>
  <c r="J251" i="204" s="1"/>
  <c r="M251" i="204" s="1"/>
  <c r="P251" i="204" s="1"/>
  <c r="S251" i="204" s="1"/>
  <c r="V250" i="204"/>
  <c r="G250" i="204"/>
  <c r="J250" i="204" s="1"/>
  <c r="M250" i="204" s="1"/>
  <c r="P250" i="204" s="1"/>
  <c r="S250" i="204" s="1"/>
  <c r="V249" i="204"/>
  <c r="S249" i="204"/>
  <c r="P249" i="204"/>
  <c r="M249" i="204"/>
  <c r="J249" i="204"/>
  <c r="G249" i="204"/>
  <c r="U227" i="204"/>
  <c r="Q227" i="204"/>
  <c r="N227" i="204"/>
  <c r="K227" i="204"/>
  <c r="H227" i="204"/>
  <c r="E227" i="204"/>
  <c r="V226" i="204"/>
  <c r="J226" i="204"/>
  <c r="M226" i="204" s="1"/>
  <c r="P226" i="204" s="1"/>
  <c r="S226" i="204" s="1"/>
  <c r="G226" i="204"/>
  <c r="V225" i="204"/>
  <c r="G225" i="204"/>
  <c r="J225" i="204" s="1"/>
  <c r="M225" i="204" s="1"/>
  <c r="P225" i="204" s="1"/>
  <c r="S225" i="204" s="1"/>
  <c r="U223" i="204"/>
  <c r="Q223" i="204"/>
  <c r="N223" i="204"/>
  <c r="K223" i="204"/>
  <c r="H223" i="204"/>
  <c r="E223" i="204"/>
  <c r="U221" i="204"/>
  <c r="Q221" i="204"/>
  <c r="N221" i="204"/>
  <c r="K221" i="204"/>
  <c r="H221" i="204"/>
  <c r="E221" i="204"/>
  <c r="D221" i="204"/>
  <c r="D204" i="204" s="1"/>
  <c r="G204" i="204" s="1"/>
  <c r="J204" i="204" s="1"/>
  <c r="M204" i="204" s="1"/>
  <c r="P204" i="204" s="1"/>
  <c r="S204" i="204" s="1"/>
  <c r="U219" i="204"/>
  <c r="Q219" i="204"/>
  <c r="N219" i="204"/>
  <c r="K219" i="204"/>
  <c r="H219" i="204"/>
  <c r="G219" i="204"/>
  <c r="J219" i="204" s="1"/>
  <c r="M219" i="204" s="1"/>
  <c r="P219" i="204" s="1"/>
  <c r="S219" i="204" s="1"/>
  <c r="E219" i="204"/>
  <c r="D219" i="204"/>
  <c r="V218" i="204"/>
  <c r="S218" i="204"/>
  <c r="P218" i="204"/>
  <c r="M218" i="204"/>
  <c r="J218" i="204"/>
  <c r="G218" i="204"/>
  <c r="V217" i="204"/>
  <c r="V219" i="204" s="1"/>
  <c r="J217" i="204"/>
  <c r="M217" i="204" s="1"/>
  <c r="P217" i="204" s="1"/>
  <c r="S217" i="204" s="1"/>
  <c r="G217" i="204"/>
  <c r="V215" i="204"/>
  <c r="S215" i="204"/>
  <c r="P215" i="204"/>
  <c r="M215" i="204"/>
  <c r="J215" i="204"/>
  <c r="G215" i="204"/>
  <c r="V214" i="204"/>
  <c r="S214" i="204"/>
  <c r="P214" i="204"/>
  <c r="M214" i="204"/>
  <c r="J214" i="204"/>
  <c r="G214" i="204"/>
  <c r="V213" i="204"/>
  <c r="S213" i="204"/>
  <c r="P213" i="204"/>
  <c r="M213" i="204"/>
  <c r="J213" i="204"/>
  <c r="G213" i="204"/>
  <c r="V212" i="204"/>
  <c r="J212" i="204"/>
  <c r="M212" i="204" s="1"/>
  <c r="P212" i="204" s="1"/>
  <c r="S212" i="204" s="1"/>
  <c r="G212" i="204"/>
  <c r="C208" i="204"/>
  <c r="U205" i="204"/>
  <c r="Q205" i="204"/>
  <c r="N205" i="204"/>
  <c r="K205" i="204"/>
  <c r="H205" i="204"/>
  <c r="E205" i="204"/>
  <c r="U204" i="204"/>
  <c r="Q204" i="204"/>
  <c r="N204" i="204"/>
  <c r="K204" i="204"/>
  <c r="H204" i="204"/>
  <c r="E204" i="204"/>
  <c r="U203" i="204"/>
  <c r="Q203" i="204"/>
  <c r="N203" i="204"/>
  <c r="K203" i="204"/>
  <c r="H203" i="204"/>
  <c r="E203" i="204"/>
  <c r="U201" i="204"/>
  <c r="Q201" i="204"/>
  <c r="N201" i="204"/>
  <c r="K201" i="204"/>
  <c r="H201" i="204"/>
  <c r="E201" i="204"/>
  <c r="D201" i="204"/>
  <c r="V200" i="204"/>
  <c r="V201" i="204" s="1"/>
  <c r="J200" i="204"/>
  <c r="M200" i="204" s="1"/>
  <c r="P200" i="204" s="1"/>
  <c r="S200" i="204" s="1"/>
  <c r="G200" i="204"/>
  <c r="V199" i="204"/>
  <c r="G199" i="204"/>
  <c r="J199" i="204" s="1"/>
  <c r="M199" i="204" s="1"/>
  <c r="P199" i="204" s="1"/>
  <c r="S199" i="204" s="1"/>
  <c r="V198" i="204"/>
  <c r="S198" i="204"/>
  <c r="P198" i="204"/>
  <c r="M198" i="204"/>
  <c r="J198" i="204"/>
  <c r="G198" i="204"/>
  <c r="U176" i="204"/>
  <c r="Q176" i="204"/>
  <c r="N176" i="204"/>
  <c r="K176" i="204"/>
  <c r="H176" i="204"/>
  <c r="E176" i="204"/>
  <c r="V175" i="204"/>
  <c r="G175" i="204"/>
  <c r="J175" i="204" s="1"/>
  <c r="M175" i="204" s="1"/>
  <c r="P175" i="204" s="1"/>
  <c r="S175" i="204" s="1"/>
  <c r="V174" i="204"/>
  <c r="G174" i="204"/>
  <c r="J174" i="204" s="1"/>
  <c r="M174" i="204" s="1"/>
  <c r="P174" i="204" s="1"/>
  <c r="S174" i="204" s="1"/>
  <c r="U172" i="204"/>
  <c r="Q172" i="204"/>
  <c r="N172" i="204"/>
  <c r="K172" i="204"/>
  <c r="H172" i="204"/>
  <c r="E172" i="204"/>
  <c r="U170" i="204"/>
  <c r="Q170" i="204"/>
  <c r="N170" i="204"/>
  <c r="K170" i="204"/>
  <c r="H170" i="204"/>
  <c r="E170" i="204"/>
  <c r="V168" i="204"/>
  <c r="U168" i="204"/>
  <c r="Q168" i="204"/>
  <c r="N168" i="204"/>
  <c r="K168" i="204"/>
  <c r="H168" i="204"/>
  <c r="G168" i="204"/>
  <c r="J168" i="204" s="1"/>
  <c r="M168" i="204" s="1"/>
  <c r="P168" i="204" s="1"/>
  <c r="S168" i="204" s="1"/>
  <c r="E168" i="204"/>
  <c r="D168" i="204"/>
  <c r="D170" i="204" s="1"/>
  <c r="D153" i="204" s="1"/>
  <c r="G153" i="204" s="1"/>
  <c r="J153" i="204" s="1"/>
  <c r="M153" i="204" s="1"/>
  <c r="P153" i="204" s="1"/>
  <c r="S153" i="204" s="1"/>
  <c r="V167" i="204"/>
  <c r="S167" i="204"/>
  <c r="P167" i="204"/>
  <c r="M167" i="204"/>
  <c r="J167" i="204"/>
  <c r="G167" i="204"/>
  <c r="V166" i="204"/>
  <c r="G166" i="204"/>
  <c r="J166" i="204" s="1"/>
  <c r="M166" i="204" s="1"/>
  <c r="P166" i="204" s="1"/>
  <c r="S166" i="204" s="1"/>
  <c r="V164" i="204"/>
  <c r="S164" i="204"/>
  <c r="P164" i="204"/>
  <c r="M164" i="204"/>
  <c r="J164" i="204"/>
  <c r="G164" i="204"/>
  <c r="V163" i="204"/>
  <c r="S163" i="204"/>
  <c r="P163" i="204"/>
  <c r="M163" i="204"/>
  <c r="J163" i="204"/>
  <c r="G163" i="204"/>
  <c r="V162" i="204"/>
  <c r="S162" i="204"/>
  <c r="P162" i="204"/>
  <c r="M162" i="204"/>
  <c r="J162" i="204"/>
  <c r="G162" i="204"/>
  <c r="V161" i="204"/>
  <c r="J161" i="204"/>
  <c r="M161" i="204" s="1"/>
  <c r="P161" i="204" s="1"/>
  <c r="S161" i="204" s="1"/>
  <c r="G161" i="204"/>
  <c r="C157" i="204"/>
  <c r="U154" i="204"/>
  <c r="Q154" i="204"/>
  <c r="N154" i="204"/>
  <c r="K154" i="204"/>
  <c r="H154" i="204"/>
  <c r="E154" i="204"/>
  <c r="U153" i="204"/>
  <c r="Q153" i="204"/>
  <c r="N153" i="204"/>
  <c r="K153" i="204"/>
  <c r="H153" i="204"/>
  <c r="E153" i="204"/>
  <c r="U152" i="204"/>
  <c r="Q152" i="204"/>
  <c r="N152" i="204"/>
  <c r="K152" i="204"/>
  <c r="H152" i="204"/>
  <c r="E152" i="204"/>
  <c r="U150" i="204"/>
  <c r="Q150" i="204"/>
  <c r="N150" i="204"/>
  <c r="K150" i="204"/>
  <c r="H150" i="204"/>
  <c r="G150" i="204"/>
  <c r="J150" i="204" s="1"/>
  <c r="M150" i="204" s="1"/>
  <c r="P150" i="204" s="1"/>
  <c r="S150" i="204" s="1"/>
  <c r="E150" i="204"/>
  <c r="D150" i="204"/>
  <c r="V149" i="204"/>
  <c r="G149" i="204"/>
  <c r="J149" i="204" s="1"/>
  <c r="M149" i="204" s="1"/>
  <c r="P149" i="204" s="1"/>
  <c r="S149" i="204" s="1"/>
  <c r="V148" i="204"/>
  <c r="J148" i="204"/>
  <c r="M148" i="204" s="1"/>
  <c r="P148" i="204" s="1"/>
  <c r="S148" i="204" s="1"/>
  <c r="G148" i="204"/>
  <c r="V147" i="204"/>
  <c r="S147" i="204"/>
  <c r="P147" i="204"/>
  <c r="M147" i="204"/>
  <c r="J147" i="204"/>
  <c r="G147" i="204"/>
  <c r="U139" i="204"/>
  <c r="Q139" i="204"/>
  <c r="N139" i="204"/>
  <c r="K139" i="204"/>
  <c r="H139" i="204"/>
  <c r="E139" i="204"/>
  <c r="V138" i="204"/>
  <c r="G138" i="204"/>
  <c r="J138" i="204" s="1"/>
  <c r="M138" i="204" s="1"/>
  <c r="P138" i="204" s="1"/>
  <c r="S138" i="204" s="1"/>
  <c r="V137" i="204"/>
  <c r="J137" i="204"/>
  <c r="M137" i="204" s="1"/>
  <c r="P137" i="204" s="1"/>
  <c r="S137" i="204" s="1"/>
  <c r="G137" i="204"/>
  <c r="U135" i="204"/>
  <c r="Q135" i="204"/>
  <c r="N135" i="204"/>
  <c r="K135" i="204"/>
  <c r="H135" i="204"/>
  <c r="E135" i="204"/>
  <c r="U133" i="204"/>
  <c r="Q133" i="204"/>
  <c r="N133" i="204"/>
  <c r="K133" i="204"/>
  <c r="H133" i="204"/>
  <c r="E133" i="204"/>
  <c r="D133" i="204"/>
  <c r="D116" i="204" s="1"/>
  <c r="G116" i="204" s="1"/>
  <c r="J116" i="204" s="1"/>
  <c r="M116" i="204" s="1"/>
  <c r="P116" i="204" s="1"/>
  <c r="S116" i="204" s="1"/>
  <c r="U131" i="204"/>
  <c r="Q131" i="204"/>
  <c r="N131" i="204"/>
  <c r="K131" i="204"/>
  <c r="H131" i="204"/>
  <c r="G131" i="204"/>
  <c r="J131" i="204" s="1"/>
  <c r="M131" i="204" s="1"/>
  <c r="P131" i="204" s="1"/>
  <c r="S131" i="204" s="1"/>
  <c r="E131" i="204"/>
  <c r="D131" i="204"/>
  <c r="V130" i="204"/>
  <c r="S130" i="204"/>
  <c r="P130" i="204"/>
  <c r="M130" i="204"/>
  <c r="J130" i="204"/>
  <c r="G130" i="204"/>
  <c r="V129" i="204"/>
  <c r="V131" i="204" s="1"/>
  <c r="J129" i="204"/>
  <c r="M129" i="204" s="1"/>
  <c r="P129" i="204" s="1"/>
  <c r="S129" i="204" s="1"/>
  <c r="G129" i="204"/>
  <c r="V127" i="204"/>
  <c r="S127" i="204"/>
  <c r="P127" i="204"/>
  <c r="M127" i="204"/>
  <c r="J127" i="204"/>
  <c r="G127" i="204"/>
  <c r="V126" i="204"/>
  <c r="S126" i="204"/>
  <c r="P126" i="204"/>
  <c r="M126" i="204"/>
  <c r="J126" i="204"/>
  <c r="G126" i="204"/>
  <c r="V125" i="204"/>
  <c r="S125" i="204"/>
  <c r="P125" i="204"/>
  <c r="M125" i="204"/>
  <c r="J125" i="204"/>
  <c r="G125" i="204"/>
  <c r="V124" i="204"/>
  <c r="J124" i="204"/>
  <c r="M124" i="204" s="1"/>
  <c r="P124" i="204" s="1"/>
  <c r="S124" i="204" s="1"/>
  <c r="G124" i="204"/>
  <c r="C120" i="204"/>
  <c r="U117" i="204"/>
  <c r="Q117" i="204"/>
  <c r="N117" i="204"/>
  <c r="K117" i="204"/>
  <c r="H117" i="204"/>
  <c r="E117" i="204"/>
  <c r="U116" i="204"/>
  <c r="Q116" i="204"/>
  <c r="N116" i="204"/>
  <c r="K116" i="204"/>
  <c r="H116" i="204"/>
  <c r="E116" i="204"/>
  <c r="U115" i="204"/>
  <c r="Q115" i="204"/>
  <c r="N115" i="204"/>
  <c r="K115" i="204"/>
  <c r="H115" i="204"/>
  <c r="E115" i="204"/>
  <c r="D115" i="204"/>
  <c r="U113" i="204"/>
  <c r="Q113" i="204"/>
  <c r="N113" i="204"/>
  <c r="K113" i="204"/>
  <c r="H113" i="204"/>
  <c r="E113" i="204"/>
  <c r="D113" i="204"/>
  <c r="V112" i="204"/>
  <c r="G112" i="204"/>
  <c r="J112" i="204" s="1"/>
  <c r="M112" i="204" s="1"/>
  <c r="P112" i="204" s="1"/>
  <c r="S112" i="204" s="1"/>
  <c r="V111" i="204"/>
  <c r="V113" i="204" s="1"/>
  <c r="G111" i="204"/>
  <c r="J111" i="204" s="1"/>
  <c r="M111" i="204" s="1"/>
  <c r="P111" i="204" s="1"/>
  <c r="S111" i="204" s="1"/>
  <c r="V110" i="204"/>
  <c r="S110" i="204"/>
  <c r="P110" i="204"/>
  <c r="M110" i="204"/>
  <c r="J110" i="204"/>
  <c r="G110" i="204"/>
  <c r="U88" i="204"/>
  <c r="Q88" i="204"/>
  <c r="N88" i="204"/>
  <c r="K88" i="204"/>
  <c r="H88" i="204"/>
  <c r="E88" i="204"/>
  <c r="U87" i="204"/>
  <c r="Q87" i="204"/>
  <c r="N87" i="204"/>
  <c r="K87" i="204"/>
  <c r="H87" i="204"/>
  <c r="E87" i="204"/>
  <c r="D87" i="204"/>
  <c r="U86" i="204"/>
  <c r="Q86" i="204"/>
  <c r="N86" i="204"/>
  <c r="K86" i="204"/>
  <c r="H86" i="204"/>
  <c r="E86" i="204"/>
  <c r="D86" i="204"/>
  <c r="V86" i="204" s="1"/>
  <c r="U84" i="204"/>
  <c r="Q84" i="204"/>
  <c r="N84" i="204"/>
  <c r="K84" i="204"/>
  <c r="H84" i="204"/>
  <c r="E84" i="204"/>
  <c r="U82" i="204"/>
  <c r="Q82" i="204"/>
  <c r="N82" i="204"/>
  <c r="K82" i="204"/>
  <c r="H82" i="204"/>
  <c r="E82" i="204"/>
  <c r="U80" i="204"/>
  <c r="Q80" i="204"/>
  <c r="N80" i="204"/>
  <c r="K80" i="204"/>
  <c r="H80" i="204"/>
  <c r="E80" i="204"/>
  <c r="V79" i="204"/>
  <c r="U79" i="204"/>
  <c r="S79" i="204"/>
  <c r="Q79" i="204"/>
  <c r="P79" i="204"/>
  <c r="N79" i="204"/>
  <c r="M79" i="204"/>
  <c r="K79" i="204"/>
  <c r="J79" i="204"/>
  <c r="H79" i="204"/>
  <c r="G79" i="204"/>
  <c r="E79" i="204"/>
  <c r="D79" i="204"/>
  <c r="U78" i="204"/>
  <c r="Q78" i="204"/>
  <c r="N78" i="204"/>
  <c r="K78" i="204"/>
  <c r="H78" i="204"/>
  <c r="E78" i="204"/>
  <c r="D78" i="204"/>
  <c r="V76" i="204"/>
  <c r="U76" i="204"/>
  <c r="S76" i="204"/>
  <c r="Q76" i="204"/>
  <c r="P76" i="204"/>
  <c r="N76" i="204"/>
  <c r="M76" i="204"/>
  <c r="K76" i="204"/>
  <c r="J76" i="204"/>
  <c r="H76" i="204"/>
  <c r="G76" i="204"/>
  <c r="E76" i="204"/>
  <c r="D76" i="204"/>
  <c r="V75" i="204"/>
  <c r="U75" i="204"/>
  <c r="S75" i="204"/>
  <c r="Q75" i="204"/>
  <c r="P75" i="204"/>
  <c r="N75" i="204"/>
  <c r="M75" i="204"/>
  <c r="K75" i="204"/>
  <c r="J75" i="204"/>
  <c r="H75" i="204"/>
  <c r="G75" i="204"/>
  <c r="E75" i="204"/>
  <c r="D75" i="204"/>
  <c r="V74" i="204"/>
  <c r="U74" i="204"/>
  <c r="S74" i="204"/>
  <c r="Q74" i="204"/>
  <c r="P74" i="204"/>
  <c r="N74" i="204"/>
  <c r="M74" i="204"/>
  <c r="K74" i="204"/>
  <c r="J74" i="204"/>
  <c r="H74" i="204"/>
  <c r="G74" i="204"/>
  <c r="E74" i="204"/>
  <c r="D74" i="204"/>
  <c r="U73" i="204"/>
  <c r="Q73" i="204"/>
  <c r="N73" i="204"/>
  <c r="K73" i="204"/>
  <c r="H73" i="204"/>
  <c r="E73" i="204"/>
  <c r="D73" i="204"/>
  <c r="V73" i="204" s="1"/>
  <c r="C69" i="204"/>
  <c r="U66" i="204"/>
  <c r="Q66" i="204"/>
  <c r="N66" i="204"/>
  <c r="K66" i="204"/>
  <c r="H66" i="204"/>
  <c r="E66" i="204"/>
  <c r="U65" i="204"/>
  <c r="Q65" i="204"/>
  <c r="N65" i="204"/>
  <c r="K65" i="204"/>
  <c r="H65" i="204"/>
  <c r="E65" i="204"/>
  <c r="U64" i="204"/>
  <c r="Q64" i="204"/>
  <c r="N64" i="204"/>
  <c r="K64" i="204"/>
  <c r="H64" i="204"/>
  <c r="E64" i="204"/>
  <c r="U62" i="204"/>
  <c r="Q62" i="204"/>
  <c r="N62" i="204"/>
  <c r="K62" i="204"/>
  <c r="H62" i="204"/>
  <c r="E62" i="204"/>
  <c r="U61" i="204"/>
  <c r="Q61" i="204"/>
  <c r="N61" i="204"/>
  <c r="K61" i="204"/>
  <c r="H61" i="204"/>
  <c r="E61" i="204"/>
  <c r="D61" i="204"/>
  <c r="G61" i="204" s="1"/>
  <c r="J61" i="204" s="1"/>
  <c r="M61" i="204" s="1"/>
  <c r="P61" i="204" s="1"/>
  <c r="S61" i="204" s="1"/>
  <c r="U60" i="204"/>
  <c r="Q60" i="204"/>
  <c r="N60" i="204"/>
  <c r="K60" i="204"/>
  <c r="H60" i="204"/>
  <c r="E60" i="204"/>
  <c r="D60" i="204"/>
  <c r="V60" i="204" s="1"/>
  <c r="V59" i="204"/>
  <c r="U59" i="204"/>
  <c r="S59" i="204"/>
  <c r="Q59" i="204"/>
  <c r="P59" i="204"/>
  <c r="N59" i="204"/>
  <c r="M59" i="204"/>
  <c r="K59" i="204"/>
  <c r="J59" i="204"/>
  <c r="H59" i="204"/>
  <c r="G59" i="204"/>
  <c r="E59" i="204"/>
  <c r="D59" i="204"/>
  <c r="U37" i="204"/>
  <c r="Q37" i="204"/>
  <c r="N37" i="204"/>
  <c r="K37" i="204"/>
  <c r="H37" i="204"/>
  <c r="E37" i="204"/>
  <c r="U36" i="204"/>
  <c r="Q36" i="204"/>
  <c r="N36" i="204"/>
  <c r="K36" i="204"/>
  <c r="H36" i="204"/>
  <c r="E36" i="204"/>
  <c r="U35" i="204"/>
  <c r="Q35" i="204"/>
  <c r="N35" i="204"/>
  <c r="K35" i="204"/>
  <c r="H35" i="204"/>
  <c r="E35" i="204"/>
  <c r="U33" i="204"/>
  <c r="Q33" i="204"/>
  <c r="N33" i="204"/>
  <c r="K33" i="204"/>
  <c r="H33" i="204"/>
  <c r="E33" i="204"/>
  <c r="U31" i="204"/>
  <c r="Q31" i="204"/>
  <c r="N31" i="204"/>
  <c r="K31" i="204"/>
  <c r="H31" i="204"/>
  <c r="E31" i="204"/>
  <c r="U29" i="204"/>
  <c r="Q29" i="204"/>
  <c r="N29" i="204"/>
  <c r="K29" i="204"/>
  <c r="H29" i="204"/>
  <c r="E29" i="204"/>
  <c r="V28" i="204"/>
  <c r="U28" i="204"/>
  <c r="S28" i="204"/>
  <c r="Q28" i="204"/>
  <c r="P28" i="204"/>
  <c r="N28" i="204"/>
  <c r="M28" i="204"/>
  <c r="K28" i="204"/>
  <c r="J28" i="204"/>
  <c r="H28" i="204"/>
  <c r="G28" i="204"/>
  <c r="E28" i="204"/>
  <c r="D28" i="204"/>
  <c r="U27" i="204"/>
  <c r="Q27" i="204"/>
  <c r="N27" i="204"/>
  <c r="K27" i="204"/>
  <c r="H27" i="204"/>
  <c r="E27" i="204"/>
  <c r="V25" i="204"/>
  <c r="U25" i="204"/>
  <c r="S25" i="204"/>
  <c r="Q25" i="204"/>
  <c r="P25" i="204"/>
  <c r="N25" i="204"/>
  <c r="M25" i="204"/>
  <c r="K25" i="204"/>
  <c r="J25" i="204"/>
  <c r="H25" i="204"/>
  <c r="G25" i="204"/>
  <c r="E25" i="204"/>
  <c r="D25" i="204"/>
  <c r="V24" i="204"/>
  <c r="U24" i="204"/>
  <c r="S24" i="204"/>
  <c r="Q24" i="204"/>
  <c r="P24" i="204"/>
  <c r="N24" i="204"/>
  <c r="M24" i="204"/>
  <c r="K24" i="204"/>
  <c r="J24" i="204"/>
  <c r="H24" i="204"/>
  <c r="G24" i="204"/>
  <c r="E24" i="204"/>
  <c r="D24" i="204"/>
  <c r="V23" i="204"/>
  <c r="U23" i="204"/>
  <c r="S23" i="204"/>
  <c r="Q23" i="204"/>
  <c r="P23" i="204"/>
  <c r="N23" i="204"/>
  <c r="M23" i="204"/>
  <c r="K23" i="204"/>
  <c r="J23" i="204"/>
  <c r="H23" i="204"/>
  <c r="G23" i="204"/>
  <c r="E23" i="204"/>
  <c r="D23" i="204"/>
  <c r="U22" i="204"/>
  <c r="Q22" i="204"/>
  <c r="N22" i="204"/>
  <c r="K22" i="204"/>
  <c r="H22" i="204"/>
  <c r="E22" i="204"/>
  <c r="C18" i="204"/>
  <c r="U15" i="204"/>
  <c r="Q15" i="204"/>
  <c r="N15" i="204"/>
  <c r="K15" i="204"/>
  <c r="H15" i="204"/>
  <c r="E15" i="204"/>
  <c r="U14" i="204"/>
  <c r="Q14" i="204"/>
  <c r="N14" i="204"/>
  <c r="K14" i="204"/>
  <c r="H14" i="204"/>
  <c r="E14" i="204"/>
  <c r="U13" i="204"/>
  <c r="Q13" i="204"/>
  <c r="N13" i="204"/>
  <c r="K13" i="204"/>
  <c r="H13" i="204"/>
  <c r="E13" i="204"/>
  <c r="U11" i="204"/>
  <c r="Q11" i="204"/>
  <c r="N11" i="204"/>
  <c r="K11" i="204"/>
  <c r="H11" i="204"/>
  <c r="E11" i="204"/>
  <c r="U10" i="204"/>
  <c r="Q10" i="204"/>
  <c r="N10" i="204"/>
  <c r="K10" i="204"/>
  <c r="H10" i="204"/>
  <c r="E10" i="204"/>
  <c r="U9" i="204"/>
  <c r="Q9" i="204"/>
  <c r="N9" i="204"/>
  <c r="K9" i="204"/>
  <c r="H9" i="204"/>
  <c r="E9" i="204"/>
  <c r="V8" i="204"/>
  <c r="U8" i="204"/>
  <c r="S8" i="204"/>
  <c r="Q8" i="204"/>
  <c r="P8" i="204"/>
  <c r="N8" i="204"/>
  <c r="M8" i="204"/>
  <c r="K8" i="204"/>
  <c r="J8" i="204"/>
  <c r="H8" i="204"/>
  <c r="G8" i="204"/>
  <c r="E8" i="204"/>
  <c r="D8" i="204"/>
  <c r="F265" i="205" l="1"/>
  <c r="F280" i="205" s="1"/>
  <c r="M16" i="205"/>
  <c r="P14" i="205"/>
  <c r="M19" i="205"/>
  <c r="P17" i="205"/>
  <c r="R184" i="205"/>
  <c r="I60" i="205"/>
  <c r="R25" i="205"/>
  <c r="N104" i="205"/>
  <c r="T104" i="205"/>
  <c r="T105" i="205" s="1"/>
  <c r="P114" i="205"/>
  <c r="H145" i="205"/>
  <c r="H160" i="205" s="1"/>
  <c r="H50" i="205"/>
  <c r="O185" i="205"/>
  <c r="O50" i="205"/>
  <c r="O65" i="205" s="1"/>
  <c r="F25" i="205"/>
  <c r="F40" i="205" s="1"/>
  <c r="O25" i="205"/>
  <c r="O40" i="205" s="1"/>
  <c r="J20" i="205"/>
  <c r="G23" i="205"/>
  <c r="G24" i="205" s="1"/>
  <c r="J21" i="205"/>
  <c r="K40" i="205"/>
  <c r="L571" i="205"/>
  <c r="L573" i="205" s="1"/>
  <c r="L53" i="205"/>
  <c r="L64" i="205" s="1"/>
  <c r="R571" i="205"/>
  <c r="R573" i="205" s="1"/>
  <c r="R53" i="205"/>
  <c r="I579" i="205"/>
  <c r="T578" i="205"/>
  <c r="E59" i="205"/>
  <c r="F581" i="205"/>
  <c r="F63" i="205"/>
  <c r="O63" i="205"/>
  <c r="O581" i="205"/>
  <c r="O583" i="205" s="1"/>
  <c r="K105" i="205"/>
  <c r="K50" i="205"/>
  <c r="G52" i="205"/>
  <c r="J92" i="205"/>
  <c r="G58" i="205"/>
  <c r="J98" i="205"/>
  <c r="T118" i="205"/>
  <c r="T67" i="205"/>
  <c r="S115" i="205"/>
  <c r="G77" i="205"/>
  <c r="J117" i="205"/>
  <c r="F145" i="205"/>
  <c r="J133" i="205"/>
  <c r="M131" i="205"/>
  <c r="U58" i="205"/>
  <c r="U139" i="205"/>
  <c r="M141" i="205"/>
  <c r="G75" i="205"/>
  <c r="J155" i="205"/>
  <c r="N185" i="205"/>
  <c r="N200" i="205" s="1"/>
  <c r="G173" i="205"/>
  <c r="J171" i="205"/>
  <c r="G51" i="205"/>
  <c r="G179" i="205"/>
  <c r="J177" i="205"/>
  <c r="G57" i="205"/>
  <c r="G59" i="205" s="1"/>
  <c r="G60" i="205" s="1"/>
  <c r="T183" i="205"/>
  <c r="T184" i="205" s="1"/>
  <c r="T185" i="205" s="1"/>
  <c r="H200" i="205"/>
  <c r="M213" i="205"/>
  <c r="P211" i="205"/>
  <c r="J216" i="205"/>
  <c r="J220" i="205" s="1"/>
  <c r="M214" i="205"/>
  <c r="G293" i="205"/>
  <c r="J291" i="205"/>
  <c r="G318" i="205"/>
  <c r="Q320" i="205"/>
  <c r="G333" i="205"/>
  <c r="J331" i="205"/>
  <c r="G339" i="205"/>
  <c r="J337" i="205"/>
  <c r="I360" i="205"/>
  <c r="M371" i="205"/>
  <c r="J373" i="205"/>
  <c r="E384" i="205"/>
  <c r="E385" i="205" s="1"/>
  <c r="E400" i="205" s="1"/>
  <c r="M383" i="205"/>
  <c r="P381" i="205"/>
  <c r="H400" i="205"/>
  <c r="H425" i="205"/>
  <c r="J416" i="205"/>
  <c r="M414" i="205"/>
  <c r="E465" i="205"/>
  <c r="E480" i="205" s="1"/>
  <c r="F505" i="205"/>
  <c r="F520" i="205" s="1"/>
  <c r="S537" i="205"/>
  <c r="S539" i="205" s="1"/>
  <c r="P539" i="205"/>
  <c r="O584" i="205"/>
  <c r="Q574" i="205"/>
  <c r="Q576" i="205" s="1"/>
  <c r="R580" i="205"/>
  <c r="O598" i="205"/>
  <c r="G597" i="205"/>
  <c r="J597" i="205" s="1"/>
  <c r="M597" i="205" s="1"/>
  <c r="P597" i="205" s="1"/>
  <c r="S597" i="205" s="1"/>
  <c r="Q24" i="205"/>
  <c r="Q25" i="205" s="1"/>
  <c r="Q40" i="205" s="1"/>
  <c r="J19" i="205"/>
  <c r="L40" i="205"/>
  <c r="R40" i="205"/>
  <c r="Q50" i="205"/>
  <c r="H571" i="205"/>
  <c r="H573" i="205" s="1"/>
  <c r="H53" i="205"/>
  <c r="N571" i="205"/>
  <c r="N573" i="205" s="1"/>
  <c r="N584" i="205" s="1"/>
  <c r="N53" i="205"/>
  <c r="S572" i="205"/>
  <c r="D576" i="205"/>
  <c r="G574" i="205"/>
  <c r="D56" i="205"/>
  <c r="K577" i="205"/>
  <c r="K579" i="205" s="1"/>
  <c r="K580" i="205" s="1"/>
  <c r="K584" i="205" s="1"/>
  <c r="K59" i="205"/>
  <c r="Q577" i="205"/>
  <c r="Q579" i="205" s="1"/>
  <c r="Q59" i="205"/>
  <c r="Q60" i="205" s="1"/>
  <c r="G61" i="205"/>
  <c r="G63" i="205" s="1"/>
  <c r="K581" i="205"/>
  <c r="K583" i="205" s="1"/>
  <c r="K63" i="205"/>
  <c r="H63" i="205"/>
  <c r="T590" i="205"/>
  <c r="G590" i="205"/>
  <c r="J590" i="205" s="1"/>
  <c r="M590" i="205" s="1"/>
  <c r="P590" i="205" s="1"/>
  <c r="S590" i="205" s="1"/>
  <c r="U591" i="205"/>
  <c r="U594" i="205"/>
  <c r="T595" i="205"/>
  <c r="G595" i="205"/>
  <c r="J595" i="205" s="1"/>
  <c r="M595" i="205" s="1"/>
  <c r="P595" i="205" s="1"/>
  <c r="S595" i="205" s="1"/>
  <c r="G88" i="205"/>
  <c r="G90" i="205" s="1"/>
  <c r="G50" i="205" s="1"/>
  <c r="J86" i="205"/>
  <c r="M86" i="205" s="1"/>
  <c r="P86" i="205" s="1"/>
  <c r="S86" i="205" s="1"/>
  <c r="J101" i="205"/>
  <c r="U118" i="205"/>
  <c r="P111" i="205"/>
  <c r="G73" i="205"/>
  <c r="J113" i="205"/>
  <c r="P116" i="205"/>
  <c r="K120" i="205"/>
  <c r="N145" i="205"/>
  <c r="N160" i="205" s="1"/>
  <c r="T128" i="205"/>
  <c r="T130" i="205" s="1"/>
  <c r="O145" i="205"/>
  <c r="O160" i="205" s="1"/>
  <c r="T133" i="205"/>
  <c r="T51" i="205"/>
  <c r="T53" i="205" s="1"/>
  <c r="T136" i="205"/>
  <c r="T140" i="205" s="1"/>
  <c r="M139" i="205"/>
  <c r="J166" i="205"/>
  <c r="M166" i="205" s="1"/>
  <c r="P166" i="205" s="1"/>
  <c r="S166" i="205" s="1"/>
  <c r="G168" i="205"/>
  <c r="G170" i="205" s="1"/>
  <c r="K185" i="205"/>
  <c r="K200" i="205" s="1"/>
  <c r="D184" i="205"/>
  <c r="D185" i="205" s="1"/>
  <c r="D200" i="205" s="1"/>
  <c r="I184" i="205"/>
  <c r="I185" i="205" s="1"/>
  <c r="I200" i="205" s="1"/>
  <c r="T70" i="205"/>
  <c r="O200" i="205"/>
  <c r="H225" i="205"/>
  <c r="G223" i="205"/>
  <c r="J222" i="205"/>
  <c r="M222" i="205" s="1"/>
  <c r="P222" i="205" s="1"/>
  <c r="S222" i="205" s="1"/>
  <c r="J223" i="205"/>
  <c r="I240" i="205"/>
  <c r="T248" i="205"/>
  <c r="T250" i="205" s="1"/>
  <c r="T265" i="205" s="1"/>
  <c r="T304" i="205"/>
  <c r="T305" i="205" s="1"/>
  <c r="T320" i="205" s="1"/>
  <c r="L300" i="205"/>
  <c r="L304" i="205" s="1"/>
  <c r="T303" i="205"/>
  <c r="T344" i="205"/>
  <c r="T345" i="205" s="1"/>
  <c r="T360" i="205" s="1"/>
  <c r="G343" i="205"/>
  <c r="J341" i="205"/>
  <c r="E360" i="205"/>
  <c r="Q360" i="205"/>
  <c r="G424" i="205"/>
  <c r="J419" i="205"/>
  <c r="M417" i="205"/>
  <c r="H440" i="205"/>
  <c r="N440" i="205"/>
  <c r="J527" i="205"/>
  <c r="M527" i="205" s="1"/>
  <c r="G528" i="205"/>
  <c r="G530" i="205" s="1"/>
  <c r="K545" i="205"/>
  <c r="I544" i="205"/>
  <c r="I545" i="205" s="1"/>
  <c r="I560" i="205" s="1"/>
  <c r="T572" i="205"/>
  <c r="I574" i="205"/>
  <c r="I576" i="205" s="1"/>
  <c r="T575" i="205"/>
  <c r="T582" i="205"/>
  <c r="G582" i="205"/>
  <c r="J582" i="205" s="1"/>
  <c r="M582" i="205" s="1"/>
  <c r="P582" i="205" s="1"/>
  <c r="S582" i="205" s="1"/>
  <c r="J638" i="205"/>
  <c r="M628" i="205"/>
  <c r="P628" i="205" s="1"/>
  <c r="S628" i="205" s="1"/>
  <c r="U8" i="205"/>
  <c r="U10" i="205" s="1"/>
  <c r="I24" i="205"/>
  <c r="I25" i="205" s="1"/>
  <c r="I40" i="205" s="1"/>
  <c r="R24" i="205"/>
  <c r="T38" i="205"/>
  <c r="T40" i="205" s="1"/>
  <c r="N566" i="205"/>
  <c r="N568" i="205" s="1"/>
  <c r="N570" i="205" s="1"/>
  <c r="N48" i="205"/>
  <c r="U567" i="205"/>
  <c r="F568" i="205"/>
  <c r="F570" i="205" s="1"/>
  <c r="L567" i="205"/>
  <c r="L568" i="205" s="1"/>
  <c r="L570" i="205" s="1"/>
  <c r="L48" i="205"/>
  <c r="T569" i="205"/>
  <c r="D573" i="205"/>
  <c r="G571" i="205"/>
  <c r="I53" i="205"/>
  <c r="D53" i="205"/>
  <c r="O64" i="205"/>
  <c r="T574" i="205"/>
  <c r="E576" i="205"/>
  <c r="U54" i="205"/>
  <c r="U56" i="205" s="1"/>
  <c r="H56" i="205"/>
  <c r="H60" i="205" s="1"/>
  <c r="F59" i="205"/>
  <c r="F577" i="205"/>
  <c r="N59" i="205"/>
  <c r="N60" i="205" s="1"/>
  <c r="L63" i="205"/>
  <c r="U67" i="205"/>
  <c r="U78" i="205" s="1"/>
  <c r="N588" i="205"/>
  <c r="N598" i="205" s="1"/>
  <c r="N78" i="205"/>
  <c r="U590" i="205"/>
  <c r="T593" i="205"/>
  <c r="O78" i="205"/>
  <c r="O80" i="205" s="1"/>
  <c r="F50" i="205"/>
  <c r="L50" i="205"/>
  <c r="R50" i="205"/>
  <c r="F104" i="205"/>
  <c r="F105" i="205" s="1"/>
  <c r="F120" i="205" s="1"/>
  <c r="M95" i="205"/>
  <c r="J55" i="205"/>
  <c r="N100" i="205"/>
  <c r="T58" i="205"/>
  <c r="P112" i="205"/>
  <c r="U128" i="205"/>
  <c r="U130" i="205" s="1"/>
  <c r="Q144" i="205"/>
  <c r="L140" i="205"/>
  <c r="L144" i="205" s="1"/>
  <c r="L145" i="205" s="1"/>
  <c r="L160" i="205" s="1"/>
  <c r="U136" i="205"/>
  <c r="P137" i="205"/>
  <c r="G71" i="205"/>
  <c r="J151" i="205"/>
  <c r="M156" i="205"/>
  <c r="P156" i="205" s="1"/>
  <c r="S156" i="205" s="1"/>
  <c r="K160" i="205"/>
  <c r="J168" i="205"/>
  <c r="J170" i="205" s="1"/>
  <c r="E184" i="205"/>
  <c r="E185" i="205" s="1"/>
  <c r="E200" i="205" s="1"/>
  <c r="N184" i="205"/>
  <c r="G176" i="205"/>
  <c r="J174" i="205"/>
  <c r="Q180" i="205"/>
  <c r="Q184" i="205" s="1"/>
  <c r="Q185" i="205" s="1"/>
  <c r="Q200" i="205" s="1"/>
  <c r="J183" i="205"/>
  <c r="M181" i="205"/>
  <c r="G183" i="205"/>
  <c r="J187" i="205"/>
  <c r="M187" i="205" s="1"/>
  <c r="P187" i="205" s="1"/>
  <c r="S187" i="205" s="1"/>
  <c r="G198" i="205"/>
  <c r="G76" i="205"/>
  <c r="J196" i="205"/>
  <c r="M196" i="205" s="1"/>
  <c r="P196" i="205" s="1"/>
  <c r="S196" i="205" s="1"/>
  <c r="D224" i="205"/>
  <c r="D225" i="205" s="1"/>
  <c r="D240" i="205" s="1"/>
  <c r="P221" i="205"/>
  <c r="G74" i="205"/>
  <c r="J234" i="205"/>
  <c r="U264" i="205"/>
  <c r="J255" i="205"/>
  <c r="M255" i="205" s="1"/>
  <c r="P255" i="205" s="1"/>
  <c r="S255" i="205" s="1"/>
  <c r="G256" i="205"/>
  <c r="G260" i="205" s="1"/>
  <c r="G264" i="205" s="1"/>
  <c r="K264" i="205"/>
  <c r="M261" i="205"/>
  <c r="J263" i="205"/>
  <c r="T280" i="205"/>
  <c r="L305" i="205"/>
  <c r="Q305" i="205"/>
  <c r="F304" i="205"/>
  <c r="F305" i="205" s="1"/>
  <c r="F320" i="205" s="1"/>
  <c r="H300" i="205"/>
  <c r="G299" i="205"/>
  <c r="J297" i="205"/>
  <c r="O345" i="205"/>
  <c r="O360" i="205" s="1"/>
  <c r="G336" i="205"/>
  <c r="J334" i="205"/>
  <c r="R384" i="205"/>
  <c r="U380" i="205"/>
  <c r="U384" i="205" s="1"/>
  <c r="U385" i="205" s="1"/>
  <c r="N425" i="205"/>
  <c r="T424" i="205"/>
  <c r="T425" i="205" s="1"/>
  <c r="T440" i="205" s="1"/>
  <c r="M463" i="205"/>
  <c r="P461" i="205"/>
  <c r="G504" i="205"/>
  <c r="T518" i="205"/>
  <c r="T520" i="205" s="1"/>
  <c r="N520" i="205"/>
  <c r="P531" i="205"/>
  <c r="K544" i="205"/>
  <c r="Q544" i="205"/>
  <c r="Q545" i="205" s="1"/>
  <c r="Q560" i="205" s="1"/>
  <c r="G540" i="205"/>
  <c r="Q540" i="205"/>
  <c r="M539" i="205"/>
  <c r="E560" i="205"/>
  <c r="K560" i="205"/>
  <c r="G569" i="205"/>
  <c r="J569" i="205" s="1"/>
  <c r="M569" i="205" s="1"/>
  <c r="P569" i="205" s="1"/>
  <c r="S569" i="205" s="1"/>
  <c r="E573" i="205"/>
  <c r="T571" i="205"/>
  <c r="T573" i="205" s="1"/>
  <c r="E625" i="205"/>
  <c r="P627" i="205"/>
  <c r="E24" i="205"/>
  <c r="E25" i="205" s="1"/>
  <c r="E40" i="205" s="1"/>
  <c r="I48" i="205"/>
  <c r="I566" i="205"/>
  <c r="I568" i="205" s="1"/>
  <c r="I570" i="205" s="1"/>
  <c r="O48" i="205"/>
  <c r="O566" i="205"/>
  <c r="O568" i="205" s="1"/>
  <c r="O570" i="205" s="1"/>
  <c r="U48" i="205"/>
  <c r="T47" i="205"/>
  <c r="T48" i="205" s="1"/>
  <c r="U569" i="205"/>
  <c r="I50" i="205"/>
  <c r="E53" i="205"/>
  <c r="Q573" i="205"/>
  <c r="L574" i="205"/>
  <c r="L576" i="205" s="1"/>
  <c r="L56" i="205"/>
  <c r="L60" i="205" s="1"/>
  <c r="J575" i="205"/>
  <c r="M575" i="205" s="1"/>
  <c r="P575" i="205" s="1"/>
  <c r="S575" i="205" s="1"/>
  <c r="H579" i="205"/>
  <c r="H580" i="205" s="1"/>
  <c r="G578" i="205"/>
  <c r="I59" i="205"/>
  <c r="I578" i="205"/>
  <c r="G587" i="205"/>
  <c r="J587" i="205" s="1"/>
  <c r="I598" i="205"/>
  <c r="G588" i="205"/>
  <c r="J588" i="205" s="1"/>
  <c r="M588" i="205" s="1"/>
  <c r="G591" i="205"/>
  <c r="J591" i="205" s="1"/>
  <c r="M591" i="205" s="1"/>
  <c r="P591" i="205" s="1"/>
  <c r="S591" i="205" s="1"/>
  <c r="U593" i="205"/>
  <c r="Q78" i="205"/>
  <c r="N105" i="205"/>
  <c r="N50" i="205"/>
  <c r="U51" i="205"/>
  <c r="U53" i="205" s="1"/>
  <c r="U93" i="205"/>
  <c r="H104" i="205"/>
  <c r="H105" i="205" s="1"/>
  <c r="L104" i="205"/>
  <c r="L105" i="205" s="1"/>
  <c r="L120" i="205" s="1"/>
  <c r="R104" i="205"/>
  <c r="R105" i="205" s="1"/>
  <c r="R120" i="205" s="1"/>
  <c r="E100" i="205"/>
  <c r="E104" i="205" s="1"/>
  <c r="E105" i="205" s="1"/>
  <c r="E120" i="205" s="1"/>
  <c r="U57" i="205"/>
  <c r="U99" i="205"/>
  <c r="U100" i="205" s="1"/>
  <c r="U103" i="205"/>
  <c r="U61" i="205"/>
  <c r="U63" i="205" s="1"/>
  <c r="P102" i="205"/>
  <c r="G118" i="205"/>
  <c r="U76" i="205"/>
  <c r="R144" i="205"/>
  <c r="R145" i="205" s="1"/>
  <c r="R160" i="205" s="1"/>
  <c r="T57" i="205"/>
  <c r="T59" i="205" s="1"/>
  <c r="T60" i="205" s="1"/>
  <c r="F160" i="205"/>
  <c r="U184" i="205"/>
  <c r="U185" i="205" s="1"/>
  <c r="U200" i="205" s="1"/>
  <c r="I180" i="205"/>
  <c r="R180" i="205"/>
  <c r="T198" i="205"/>
  <c r="G72" i="205"/>
  <c r="J192" i="205"/>
  <c r="T76" i="205"/>
  <c r="F200" i="205"/>
  <c r="Q225" i="205"/>
  <c r="Q240" i="205" s="1"/>
  <c r="J212" i="205"/>
  <c r="M212" i="205" s="1"/>
  <c r="P212" i="205" s="1"/>
  <c r="S212" i="205" s="1"/>
  <c r="G213" i="205"/>
  <c r="E224" i="205"/>
  <c r="E225" i="205" s="1"/>
  <c r="E240" i="205" s="1"/>
  <c r="K224" i="205"/>
  <c r="K225" i="205" s="1"/>
  <c r="K240" i="205" s="1"/>
  <c r="R240" i="205"/>
  <c r="P254" i="205"/>
  <c r="J259" i="205"/>
  <c r="M257" i="205"/>
  <c r="U278" i="205"/>
  <c r="U280" i="205" s="1"/>
  <c r="L280" i="205"/>
  <c r="R280" i="205"/>
  <c r="R305" i="205"/>
  <c r="R320" i="205" s="1"/>
  <c r="H304" i="205"/>
  <c r="H305" i="205" s="1"/>
  <c r="H320" i="205" s="1"/>
  <c r="N304" i="205"/>
  <c r="N305" i="205" s="1"/>
  <c r="N320" i="205" s="1"/>
  <c r="G296" i="205"/>
  <c r="J294" i="205"/>
  <c r="I345" i="205"/>
  <c r="U345" i="205"/>
  <c r="U360" i="205" s="1"/>
  <c r="I344" i="205"/>
  <c r="T340" i="205"/>
  <c r="T385" i="205"/>
  <c r="T400" i="205" s="1"/>
  <c r="F385" i="205"/>
  <c r="F400" i="205" s="1"/>
  <c r="N384" i="205"/>
  <c r="N385" i="205" s="1"/>
  <c r="N400" i="205" s="1"/>
  <c r="G398" i="205"/>
  <c r="J387" i="205"/>
  <c r="M387" i="205" s="1"/>
  <c r="E425" i="205"/>
  <c r="E440" i="205"/>
  <c r="Q440" i="205"/>
  <c r="I465" i="205"/>
  <c r="I480" i="205" s="1"/>
  <c r="G463" i="205"/>
  <c r="G464" i="205" s="1"/>
  <c r="G503" i="205"/>
  <c r="J501" i="205"/>
  <c r="U518" i="205"/>
  <c r="R545" i="205"/>
  <c r="R560" i="205" s="1"/>
  <c r="T544" i="205"/>
  <c r="T545" i="205" s="1"/>
  <c r="T560" i="205" s="1"/>
  <c r="T566" i="205"/>
  <c r="T568" i="205" s="1"/>
  <c r="T570" i="205" s="1"/>
  <c r="R579" i="205"/>
  <c r="T238" i="205"/>
  <c r="G238" i="205"/>
  <c r="U288" i="205"/>
  <c r="U290" i="205" s="1"/>
  <c r="D305" i="205"/>
  <c r="D320" i="205" s="1"/>
  <c r="I305" i="205"/>
  <c r="I320" i="205" s="1"/>
  <c r="O305" i="205"/>
  <c r="O320" i="205" s="1"/>
  <c r="U304" i="205"/>
  <c r="I304" i="205"/>
  <c r="L320" i="205"/>
  <c r="G46" i="205"/>
  <c r="G48" i="205" s="1"/>
  <c r="R385" i="205"/>
  <c r="R400" i="205" s="1"/>
  <c r="G379" i="205"/>
  <c r="J377" i="205"/>
  <c r="J383" i="205"/>
  <c r="D425" i="205"/>
  <c r="D440" i="205" s="1"/>
  <c r="E424" i="205"/>
  <c r="O440" i="205"/>
  <c r="R465" i="205"/>
  <c r="R480" i="205" s="1"/>
  <c r="T464" i="205"/>
  <c r="T465" i="205" s="1"/>
  <c r="T480" i="205" s="1"/>
  <c r="E464" i="205"/>
  <c r="G488" i="205"/>
  <c r="G490" i="205" s="1"/>
  <c r="G505" i="205" s="1"/>
  <c r="J486" i="205"/>
  <c r="M486" i="205" s="1"/>
  <c r="P486" i="205" s="1"/>
  <c r="S486" i="205" s="1"/>
  <c r="U504" i="205"/>
  <c r="U505" i="205" s="1"/>
  <c r="H520" i="205"/>
  <c r="D540" i="205"/>
  <c r="D544" i="205" s="1"/>
  <c r="D545" i="205" s="1"/>
  <c r="D560" i="205" s="1"/>
  <c r="H540" i="205"/>
  <c r="U558" i="205"/>
  <c r="E579" i="205"/>
  <c r="T577" i="205"/>
  <c r="T579" i="205" s="1"/>
  <c r="T587" i="205"/>
  <c r="E598" i="205"/>
  <c r="G596" i="205"/>
  <c r="J596" i="205" s="1"/>
  <c r="M596" i="205" s="1"/>
  <c r="P596" i="205" s="1"/>
  <c r="S596" i="205" s="1"/>
  <c r="M611" i="205"/>
  <c r="J613" i="205"/>
  <c r="D25" i="205"/>
  <c r="U572" i="205"/>
  <c r="N580" i="205"/>
  <c r="E56" i="205"/>
  <c r="E60" i="205" s="1"/>
  <c r="L577" i="205"/>
  <c r="L579" i="205" s="1"/>
  <c r="L59" i="205"/>
  <c r="R59" i="205"/>
  <c r="R60" i="205" s="1"/>
  <c r="U578" i="205"/>
  <c r="H583" i="205"/>
  <c r="L583" i="205"/>
  <c r="D63" i="205"/>
  <c r="K598" i="205"/>
  <c r="Q598" i="205"/>
  <c r="K78" i="205"/>
  <c r="H120" i="205"/>
  <c r="N120" i="205"/>
  <c r="G128" i="205"/>
  <c r="G130" i="205" s="1"/>
  <c r="E145" i="205"/>
  <c r="E160" i="205" s="1"/>
  <c r="K145" i="205"/>
  <c r="Q145" i="205"/>
  <c r="Q160" i="205" s="1"/>
  <c r="F144" i="205"/>
  <c r="G62" i="205"/>
  <c r="L185" i="205"/>
  <c r="L200" i="205" s="1"/>
  <c r="R185" i="205"/>
  <c r="R200" i="205" s="1"/>
  <c r="K184" i="205"/>
  <c r="O184" i="205"/>
  <c r="U183" i="205"/>
  <c r="U213" i="205"/>
  <c r="U224" i="205" s="1"/>
  <c r="G216" i="205"/>
  <c r="T220" i="205"/>
  <c r="M217" i="205"/>
  <c r="T223" i="205"/>
  <c r="T224" i="205" s="1"/>
  <c r="T225" i="205" s="1"/>
  <c r="U248" i="205"/>
  <c r="U250" i="205" s="1"/>
  <c r="U265" i="205" s="1"/>
  <c r="G259" i="205"/>
  <c r="H280" i="205"/>
  <c r="N280" i="205"/>
  <c r="G47" i="205"/>
  <c r="G303" i="205"/>
  <c r="J301" i="205"/>
  <c r="R345" i="205"/>
  <c r="F340" i="205"/>
  <c r="F344" i="205" s="1"/>
  <c r="F345" i="205" s="1"/>
  <c r="F360" i="205" s="1"/>
  <c r="D344" i="205"/>
  <c r="D345" i="205" s="1"/>
  <c r="D360" i="205" s="1"/>
  <c r="G67" i="205"/>
  <c r="J347" i="205"/>
  <c r="R360" i="205"/>
  <c r="G368" i="205"/>
  <c r="G370" i="205" s="1"/>
  <c r="J366" i="205"/>
  <c r="M366" i="205" s="1"/>
  <c r="P366" i="205" s="1"/>
  <c r="S366" i="205" s="1"/>
  <c r="L385" i="205"/>
  <c r="L400" i="205" s="1"/>
  <c r="J372" i="205"/>
  <c r="M372" i="205" s="1"/>
  <c r="P372" i="205" s="1"/>
  <c r="S372" i="205" s="1"/>
  <c r="O384" i="205"/>
  <c r="O385" i="205" s="1"/>
  <c r="O400" i="205" s="1"/>
  <c r="I380" i="205"/>
  <c r="I384" i="205" s="1"/>
  <c r="I385" i="205" s="1"/>
  <c r="I400" i="205" s="1"/>
  <c r="Q380" i="205"/>
  <c r="Q384" i="205" s="1"/>
  <c r="Q385" i="205" s="1"/>
  <c r="Q400" i="205" s="1"/>
  <c r="G383" i="205"/>
  <c r="U398" i="205"/>
  <c r="K425" i="205"/>
  <c r="K440" i="205" s="1"/>
  <c r="J411" i="205"/>
  <c r="U416" i="205"/>
  <c r="D465" i="205"/>
  <c r="D480" i="205" s="1"/>
  <c r="O464" i="205"/>
  <c r="O465" i="205" s="1"/>
  <c r="O480" i="205" s="1"/>
  <c r="U478" i="205"/>
  <c r="I505" i="205"/>
  <c r="I520" i="205" s="1"/>
  <c r="O505" i="205"/>
  <c r="O520" i="205" s="1"/>
  <c r="J491" i="205"/>
  <c r="F504" i="205"/>
  <c r="Q504" i="205"/>
  <c r="Q505" i="205" s="1"/>
  <c r="Q520" i="205" s="1"/>
  <c r="J494" i="205"/>
  <c r="J497" i="205"/>
  <c r="F544" i="205"/>
  <c r="F545" i="205" s="1"/>
  <c r="F560" i="205" s="1"/>
  <c r="G558" i="205"/>
  <c r="N560" i="205"/>
  <c r="I573" i="205"/>
  <c r="T592" i="205"/>
  <c r="G594" i="205"/>
  <c r="J594" i="205" s="1"/>
  <c r="M594" i="205" s="1"/>
  <c r="P594" i="205" s="1"/>
  <c r="S594" i="205" s="1"/>
  <c r="T596" i="205"/>
  <c r="G610" i="205"/>
  <c r="T624" i="205"/>
  <c r="T625" i="205" s="1"/>
  <c r="D624" i="205"/>
  <c r="D625" i="205" s="1"/>
  <c r="D640" i="205" s="1"/>
  <c r="I624" i="205"/>
  <c r="I625" i="205" s="1"/>
  <c r="I640" i="205" s="1"/>
  <c r="U624" i="205"/>
  <c r="M623" i="205"/>
  <c r="P621" i="205"/>
  <c r="E640" i="205"/>
  <c r="G8" i="205"/>
  <c r="G10" i="205" s="1"/>
  <c r="J11" i="205"/>
  <c r="U16" i="205"/>
  <c r="U19" i="205"/>
  <c r="R568" i="205"/>
  <c r="R570" i="205" s="1"/>
  <c r="T567" i="205"/>
  <c r="F48" i="205"/>
  <c r="E50" i="205"/>
  <c r="F576" i="205"/>
  <c r="U574" i="205"/>
  <c r="K56" i="205"/>
  <c r="K60" i="205" s="1"/>
  <c r="K64" i="205" s="1"/>
  <c r="U575" i="205"/>
  <c r="F56" i="205"/>
  <c r="T581" i="205"/>
  <c r="E583" i="205"/>
  <c r="I63" i="205"/>
  <c r="F587" i="205"/>
  <c r="F78" i="205"/>
  <c r="L78" i="205"/>
  <c r="R587" i="205"/>
  <c r="R598" i="205" s="1"/>
  <c r="R78" i="205"/>
  <c r="G593" i="205"/>
  <c r="J593" i="205" s="1"/>
  <c r="M593" i="205" s="1"/>
  <c r="P593" i="205" s="1"/>
  <c r="S593" i="205" s="1"/>
  <c r="J89" i="205"/>
  <c r="G49" i="205"/>
  <c r="G93" i="205"/>
  <c r="J91" i="205"/>
  <c r="G96" i="205"/>
  <c r="G100" i="205" s="1"/>
  <c r="J94" i="205"/>
  <c r="G54" i="205"/>
  <c r="G56" i="205" s="1"/>
  <c r="G99" i="205"/>
  <c r="J97" i="205"/>
  <c r="G133" i="205"/>
  <c r="G144" i="205" s="1"/>
  <c r="M134" i="205"/>
  <c r="J139" i="205"/>
  <c r="J140" i="205" s="1"/>
  <c r="J142" i="205"/>
  <c r="G158" i="205"/>
  <c r="U208" i="205"/>
  <c r="U210" i="205" s="1"/>
  <c r="J213" i="205"/>
  <c r="N224" i="205"/>
  <c r="N225" i="205" s="1"/>
  <c r="N240" i="205" s="1"/>
  <c r="D220" i="205"/>
  <c r="H220" i="205"/>
  <c r="H224" i="205" s="1"/>
  <c r="G219" i="205"/>
  <c r="H240" i="205"/>
  <c r="E265" i="205"/>
  <c r="E280" i="205" s="1"/>
  <c r="K265" i="205"/>
  <c r="K280" i="205" s="1"/>
  <c r="Q265" i="205"/>
  <c r="Q280" i="205" s="1"/>
  <c r="M251" i="205"/>
  <c r="F264" i="205"/>
  <c r="J256" i="205"/>
  <c r="L345" i="205"/>
  <c r="L360" i="205" s="1"/>
  <c r="D385" i="205"/>
  <c r="T373" i="205"/>
  <c r="T384" i="205" s="1"/>
  <c r="G376" i="205"/>
  <c r="J374" i="205"/>
  <c r="E380" i="205"/>
  <c r="R380" i="205"/>
  <c r="K400" i="205"/>
  <c r="R425" i="205"/>
  <c r="R440" i="205" s="1"/>
  <c r="K420" i="205"/>
  <c r="K424" i="205" s="1"/>
  <c r="U419" i="205"/>
  <c r="J451" i="205"/>
  <c r="U464" i="205"/>
  <c r="U465" i="205" s="1"/>
  <c r="H464" i="205"/>
  <c r="L464" i="205"/>
  <c r="L465" i="205" s="1"/>
  <c r="L480" i="205" s="1"/>
  <c r="J454" i="205"/>
  <c r="J457" i="205"/>
  <c r="Q480" i="205"/>
  <c r="E505" i="205"/>
  <c r="E520" i="205"/>
  <c r="K520" i="205"/>
  <c r="U545" i="205"/>
  <c r="J532" i="205"/>
  <c r="M532" i="205" s="1"/>
  <c r="P532" i="205" s="1"/>
  <c r="S532" i="205" s="1"/>
  <c r="G533" i="205"/>
  <c r="H544" i="205"/>
  <c r="H545" i="205" s="1"/>
  <c r="H560" i="205" s="1"/>
  <c r="R544" i="205"/>
  <c r="J536" i="205"/>
  <c r="M534" i="205"/>
  <c r="O540" i="205"/>
  <c r="O544" i="205" s="1"/>
  <c r="O545" i="205" s="1"/>
  <c r="O560" i="205" s="1"/>
  <c r="G539" i="205"/>
  <c r="J541" i="205"/>
  <c r="J547" i="205"/>
  <c r="M547" i="205" s="1"/>
  <c r="P547" i="205" s="1"/>
  <c r="S547" i="205" s="1"/>
  <c r="U571" i="205"/>
  <c r="U573" i="205" s="1"/>
  <c r="L587" i="205"/>
  <c r="L598" i="205" s="1"/>
  <c r="U588" i="205"/>
  <c r="T589" i="205"/>
  <c r="N625" i="205"/>
  <c r="N640" i="205" s="1"/>
  <c r="O624" i="205"/>
  <c r="O625" i="205" s="1"/>
  <c r="O640" i="205" s="1"/>
  <c r="J614" i="205"/>
  <c r="G616" i="205"/>
  <c r="G620" i="205" s="1"/>
  <c r="G624" i="205" s="1"/>
  <c r="Q640" i="205"/>
  <c r="E568" i="205"/>
  <c r="E570" i="205" s="1"/>
  <c r="K568" i="205"/>
  <c r="K570" i="205" s="1"/>
  <c r="Q568" i="205"/>
  <c r="Q570" i="205" s="1"/>
  <c r="Q53" i="205"/>
  <c r="E63" i="205"/>
  <c r="Q63" i="205"/>
  <c r="H598" i="205"/>
  <c r="D145" i="205"/>
  <c r="D160" i="205" s="1"/>
  <c r="D265" i="205"/>
  <c r="D280" i="205" s="1"/>
  <c r="U383" i="205"/>
  <c r="G408" i="205"/>
  <c r="G410" i="205" s="1"/>
  <c r="G425" i="205" s="1"/>
  <c r="G423" i="205"/>
  <c r="J421" i="205"/>
  <c r="F440" i="205"/>
  <c r="L440" i="205"/>
  <c r="G448" i="205"/>
  <c r="G450" i="205" s="1"/>
  <c r="J446" i="205"/>
  <c r="M446" i="205" s="1"/>
  <c r="P446" i="205" s="1"/>
  <c r="S446" i="205" s="1"/>
  <c r="H465" i="205"/>
  <c r="H480" i="205" s="1"/>
  <c r="N465" i="205"/>
  <c r="N480" i="205" s="1"/>
  <c r="J463" i="205"/>
  <c r="J539" i="205"/>
  <c r="M608" i="205"/>
  <c r="M610" i="205" s="1"/>
  <c r="P606" i="205"/>
  <c r="L625" i="205"/>
  <c r="L640" i="205" s="1"/>
  <c r="M617" i="205"/>
  <c r="J619" i="205"/>
  <c r="G478" i="205"/>
  <c r="D505" i="205"/>
  <c r="D520" i="205" s="1"/>
  <c r="R625" i="205"/>
  <c r="R640" i="205" s="1"/>
  <c r="L624" i="205"/>
  <c r="T638" i="205"/>
  <c r="H640" i="205"/>
  <c r="U608" i="205"/>
  <c r="U610" i="205" s="1"/>
  <c r="G638" i="205"/>
  <c r="K640" i="205"/>
  <c r="J558" i="205"/>
  <c r="M549" i="205"/>
  <c r="M528" i="205"/>
  <c r="M530" i="205" s="1"/>
  <c r="P527" i="205"/>
  <c r="J518" i="205"/>
  <c r="M507" i="205"/>
  <c r="G518" i="205"/>
  <c r="P487" i="205"/>
  <c r="J488" i="205"/>
  <c r="J490" i="205" s="1"/>
  <c r="J469" i="205"/>
  <c r="M447" i="205"/>
  <c r="J438" i="205"/>
  <c r="M427" i="205"/>
  <c r="G438" i="205"/>
  <c r="J407" i="205"/>
  <c r="J398" i="205"/>
  <c r="D400" i="205"/>
  <c r="J368" i="205"/>
  <c r="J370" i="205" s="1"/>
  <c r="M367" i="205"/>
  <c r="M348" i="205"/>
  <c r="J68" i="205"/>
  <c r="G68" i="205"/>
  <c r="J358" i="205"/>
  <c r="D78" i="205"/>
  <c r="G358" i="205"/>
  <c r="M347" i="205"/>
  <c r="D579" i="205"/>
  <c r="D59" i="205"/>
  <c r="D60" i="205" s="1"/>
  <c r="M337" i="205"/>
  <c r="J326" i="205"/>
  <c r="G328" i="205"/>
  <c r="G330" i="205" s="1"/>
  <c r="J309" i="205"/>
  <c r="J287" i="205"/>
  <c r="G288" i="205"/>
  <c r="G290" i="205" s="1"/>
  <c r="J269" i="205"/>
  <c r="G69" i="205"/>
  <c r="D589" i="205"/>
  <c r="G589" i="205" s="1"/>
  <c r="J589" i="205" s="1"/>
  <c r="M589" i="205" s="1"/>
  <c r="P589" i="205" s="1"/>
  <c r="S589" i="205" s="1"/>
  <c r="J248" i="205"/>
  <c r="J250" i="205" s="1"/>
  <c r="M247" i="205"/>
  <c r="G248" i="205"/>
  <c r="G250" i="205" s="1"/>
  <c r="J229" i="205"/>
  <c r="J207" i="205"/>
  <c r="M190" i="205"/>
  <c r="J70" i="205"/>
  <c r="J198" i="205"/>
  <c r="M189" i="205"/>
  <c r="G70" i="205"/>
  <c r="M167" i="205"/>
  <c r="D48" i="205"/>
  <c r="P149" i="205"/>
  <c r="J158" i="205"/>
  <c r="J127" i="205"/>
  <c r="D50" i="205"/>
  <c r="D120" i="205"/>
  <c r="J109" i="205"/>
  <c r="D568" i="205"/>
  <c r="D570" i="205" s="1"/>
  <c r="G567" i="205"/>
  <c r="J567" i="205" s="1"/>
  <c r="M87" i="205"/>
  <c r="J88" i="205"/>
  <c r="J90" i="205" s="1"/>
  <c r="D40" i="205"/>
  <c r="M27" i="205"/>
  <c r="J38" i="205"/>
  <c r="G38" i="205"/>
  <c r="J7" i="205"/>
  <c r="V1125" i="204"/>
  <c r="V1108" i="204" s="1"/>
  <c r="D1108" i="204"/>
  <c r="G1108" i="204" s="1"/>
  <c r="J1108" i="204" s="1"/>
  <c r="M1108" i="204" s="1"/>
  <c r="P1108" i="204" s="1"/>
  <c r="S1108" i="204" s="1"/>
  <c r="V1105" i="204"/>
  <c r="V1127" i="204" s="1"/>
  <c r="V1131" i="204" s="1"/>
  <c r="D1127" i="204"/>
  <c r="D1131" i="204" s="1"/>
  <c r="G1131" i="204" s="1"/>
  <c r="J1131" i="204" s="1"/>
  <c r="M1131" i="204" s="1"/>
  <c r="P1131" i="204" s="1"/>
  <c r="S1131" i="204" s="1"/>
  <c r="V1107" i="204"/>
  <c r="V1109" i="204" s="1"/>
  <c r="G1107" i="204"/>
  <c r="J1107" i="204" s="1"/>
  <c r="M1107" i="204" s="1"/>
  <c r="P1107" i="204" s="1"/>
  <c r="S1107" i="204" s="1"/>
  <c r="V1060" i="204"/>
  <c r="V1043" i="204" s="1"/>
  <c r="V1062" i="204"/>
  <c r="V1066" i="204" s="1"/>
  <c r="D1062" i="204"/>
  <c r="G1062" i="204" s="1"/>
  <c r="J1062" i="204" s="1"/>
  <c r="M1062" i="204" s="1"/>
  <c r="P1062" i="204" s="1"/>
  <c r="S1062" i="204" s="1"/>
  <c r="G1060" i="204"/>
  <c r="J1060" i="204" s="1"/>
  <c r="M1060" i="204" s="1"/>
  <c r="P1060" i="204" s="1"/>
  <c r="S1060" i="204" s="1"/>
  <c r="G1040" i="204"/>
  <c r="J1040" i="204" s="1"/>
  <c r="M1040" i="204" s="1"/>
  <c r="P1040" i="204" s="1"/>
  <c r="S1040" i="204" s="1"/>
  <c r="D1066" i="204"/>
  <c r="G1066" i="204" s="1"/>
  <c r="J1066" i="204" s="1"/>
  <c r="M1066" i="204" s="1"/>
  <c r="P1066" i="204" s="1"/>
  <c r="S1066" i="204" s="1"/>
  <c r="D1042" i="204"/>
  <c r="V1042" i="204"/>
  <c r="V1044" i="204" s="1"/>
  <c r="G1009" i="204"/>
  <c r="J1009" i="204" s="1"/>
  <c r="M1009" i="204" s="1"/>
  <c r="P1009" i="204" s="1"/>
  <c r="S1009" i="204" s="1"/>
  <c r="D992" i="204"/>
  <c r="G992" i="204" s="1"/>
  <c r="J992" i="204" s="1"/>
  <c r="M992" i="204" s="1"/>
  <c r="P992" i="204" s="1"/>
  <c r="S992" i="204" s="1"/>
  <c r="V1009" i="204"/>
  <c r="V992" i="204" s="1"/>
  <c r="V991" i="204"/>
  <c r="V1011" i="204"/>
  <c r="V1015" i="204" s="1"/>
  <c r="D1011" i="204"/>
  <c r="G1011" i="204" s="1"/>
  <c r="J1011" i="204" s="1"/>
  <c r="M1011" i="204" s="1"/>
  <c r="P1011" i="204" s="1"/>
  <c r="S1011" i="204" s="1"/>
  <c r="D991" i="204"/>
  <c r="D955" i="204"/>
  <c r="G955" i="204" s="1"/>
  <c r="J955" i="204" s="1"/>
  <c r="M955" i="204" s="1"/>
  <c r="P955" i="204" s="1"/>
  <c r="S955" i="204" s="1"/>
  <c r="V972" i="204"/>
  <c r="V955" i="204" s="1"/>
  <c r="G685" i="204"/>
  <c r="J685" i="204" s="1"/>
  <c r="M685" i="204" s="1"/>
  <c r="P685" i="204" s="1"/>
  <c r="S685" i="204" s="1"/>
  <c r="V954" i="204"/>
  <c r="V956" i="204" s="1"/>
  <c r="D974" i="204"/>
  <c r="G974" i="204" s="1"/>
  <c r="J974" i="204" s="1"/>
  <c r="M974" i="204" s="1"/>
  <c r="P974" i="204" s="1"/>
  <c r="S974" i="204" s="1"/>
  <c r="G954" i="204"/>
  <c r="J954" i="204" s="1"/>
  <c r="M954" i="204" s="1"/>
  <c r="P954" i="204" s="1"/>
  <c r="S954" i="204" s="1"/>
  <c r="D903" i="204"/>
  <c r="D905" i="204" s="1"/>
  <c r="G905" i="204" s="1"/>
  <c r="J905" i="204" s="1"/>
  <c r="M905" i="204" s="1"/>
  <c r="P905" i="204" s="1"/>
  <c r="S905" i="204" s="1"/>
  <c r="V901" i="204"/>
  <c r="V903" i="204" s="1"/>
  <c r="V905" i="204" s="1"/>
  <c r="D923" i="204"/>
  <c r="G903" i="204"/>
  <c r="J903" i="204" s="1"/>
  <c r="M903" i="204" s="1"/>
  <c r="P903" i="204" s="1"/>
  <c r="S903" i="204" s="1"/>
  <c r="D1182" i="204"/>
  <c r="V1182" i="204" s="1"/>
  <c r="V870" i="204"/>
  <c r="V853" i="204" s="1"/>
  <c r="D1173" i="204"/>
  <c r="V1173" i="204" s="1"/>
  <c r="V1175" i="204" s="1"/>
  <c r="V872" i="204"/>
  <c r="V876" i="204" s="1"/>
  <c r="D872" i="204"/>
  <c r="G872" i="204" s="1"/>
  <c r="J872" i="204" s="1"/>
  <c r="M872" i="204" s="1"/>
  <c r="P872" i="204" s="1"/>
  <c r="S872" i="204" s="1"/>
  <c r="G870" i="204"/>
  <c r="J870" i="204" s="1"/>
  <c r="M870" i="204" s="1"/>
  <c r="P870" i="204" s="1"/>
  <c r="S870" i="204" s="1"/>
  <c r="D852" i="204"/>
  <c r="V852" i="204"/>
  <c r="V854" i="204" s="1"/>
  <c r="G850" i="204"/>
  <c r="J850" i="204" s="1"/>
  <c r="M850" i="204" s="1"/>
  <c r="P850" i="204" s="1"/>
  <c r="S850" i="204" s="1"/>
  <c r="V768" i="204"/>
  <c r="V751" i="204" s="1"/>
  <c r="D751" i="204"/>
  <c r="G751" i="204" s="1"/>
  <c r="J751" i="204" s="1"/>
  <c r="M751" i="204" s="1"/>
  <c r="P751" i="204" s="1"/>
  <c r="S751" i="204" s="1"/>
  <c r="D692" i="204"/>
  <c r="G692" i="204" s="1"/>
  <c r="J692" i="204" s="1"/>
  <c r="M692" i="204" s="1"/>
  <c r="P692" i="204" s="1"/>
  <c r="S692" i="204" s="1"/>
  <c r="G690" i="204"/>
  <c r="J690" i="204" s="1"/>
  <c r="M690" i="204" s="1"/>
  <c r="P690" i="204" s="1"/>
  <c r="S690" i="204" s="1"/>
  <c r="V752" i="204"/>
  <c r="V770" i="204"/>
  <c r="V774" i="204" s="1"/>
  <c r="D770" i="204"/>
  <c r="G770" i="204" s="1"/>
  <c r="J770" i="204" s="1"/>
  <c r="M770" i="204" s="1"/>
  <c r="P770" i="204" s="1"/>
  <c r="S770" i="204" s="1"/>
  <c r="G748" i="204"/>
  <c r="J748" i="204" s="1"/>
  <c r="M748" i="204" s="1"/>
  <c r="P748" i="204" s="1"/>
  <c r="S748" i="204" s="1"/>
  <c r="G750" i="204"/>
  <c r="J750" i="204" s="1"/>
  <c r="M750" i="204" s="1"/>
  <c r="P750" i="204" s="1"/>
  <c r="S750" i="204" s="1"/>
  <c r="D774" i="204"/>
  <c r="G774" i="204" s="1"/>
  <c r="J774" i="204" s="1"/>
  <c r="M774" i="204" s="1"/>
  <c r="P774" i="204" s="1"/>
  <c r="S774" i="204" s="1"/>
  <c r="G699" i="204"/>
  <c r="J699" i="204" s="1"/>
  <c r="M699" i="204" s="1"/>
  <c r="P699" i="204" s="1"/>
  <c r="S699" i="204" s="1"/>
  <c r="V694" i="204"/>
  <c r="V677" i="204" s="1"/>
  <c r="V731" i="204"/>
  <c r="V714" i="204" s="1"/>
  <c r="G731" i="204"/>
  <c r="J731" i="204" s="1"/>
  <c r="M731" i="204" s="1"/>
  <c r="P731" i="204" s="1"/>
  <c r="S731" i="204" s="1"/>
  <c r="V733" i="204"/>
  <c r="V737" i="204" s="1"/>
  <c r="V673" i="204"/>
  <c r="D674" i="204"/>
  <c r="G674" i="204" s="1"/>
  <c r="J674" i="204" s="1"/>
  <c r="M674" i="204" s="1"/>
  <c r="P674" i="204" s="1"/>
  <c r="S674" i="204" s="1"/>
  <c r="V672" i="204"/>
  <c r="G672" i="204"/>
  <c r="J672" i="204" s="1"/>
  <c r="M672" i="204" s="1"/>
  <c r="P672" i="204" s="1"/>
  <c r="S672" i="204" s="1"/>
  <c r="D713" i="204"/>
  <c r="V713" i="204"/>
  <c r="D733" i="204"/>
  <c r="V629" i="204"/>
  <c r="V612" i="204" s="1"/>
  <c r="V613" i="204" s="1"/>
  <c r="G629" i="204"/>
  <c r="J629" i="204" s="1"/>
  <c r="M629" i="204" s="1"/>
  <c r="P629" i="204" s="1"/>
  <c r="S629" i="204" s="1"/>
  <c r="D613" i="204"/>
  <c r="G613" i="204" s="1"/>
  <c r="J613" i="204" s="1"/>
  <c r="M613" i="204" s="1"/>
  <c r="P613" i="204" s="1"/>
  <c r="S613" i="204" s="1"/>
  <c r="G611" i="204"/>
  <c r="J611" i="204" s="1"/>
  <c r="M611" i="204" s="1"/>
  <c r="P611" i="204" s="1"/>
  <c r="S611" i="204" s="1"/>
  <c r="G609" i="204"/>
  <c r="J609" i="204" s="1"/>
  <c r="M609" i="204" s="1"/>
  <c r="P609" i="204" s="1"/>
  <c r="S609" i="204" s="1"/>
  <c r="D631" i="204"/>
  <c r="V631" i="204"/>
  <c r="V635" i="204" s="1"/>
  <c r="V578" i="204"/>
  <c r="V561" i="204" s="1"/>
  <c r="D578" i="204"/>
  <c r="D560" i="204"/>
  <c r="V558" i="204"/>
  <c r="V560" i="204" s="1"/>
  <c r="V562" i="204" s="1"/>
  <c r="G560" i="204"/>
  <c r="J560" i="204" s="1"/>
  <c r="M560" i="204" s="1"/>
  <c r="P560" i="204" s="1"/>
  <c r="S560" i="204" s="1"/>
  <c r="V527" i="204"/>
  <c r="V510" i="204" s="1"/>
  <c r="D510" i="204"/>
  <c r="G510" i="204" s="1"/>
  <c r="J510" i="204" s="1"/>
  <c r="M510" i="204" s="1"/>
  <c r="P510" i="204" s="1"/>
  <c r="S510" i="204" s="1"/>
  <c r="D529" i="204"/>
  <c r="G529" i="204" s="1"/>
  <c r="J529" i="204" s="1"/>
  <c r="M529" i="204" s="1"/>
  <c r="P529" i="204" s="1"/>
  <c r="S529" i="204" s="1"/>
  <c r="D533" i="204"/>
  <c r="G533" i="204" s="1"/>
  <c r="J533" i="204" s="1"/>
  <c r="M533" i="204" s="1"/>
  <c r="P533" i="204" s="1"/>
  <c r="S533" i="204" s="1"/>
  <c r="D509" i="204"/>
  <c r="V509" i="204"/>
  <c r="G507" i="204"/>
  <c r="J507" i="204" s="1"/>
  <c r="M507" i="204" s="1"/>
  <c r="P507" i="204" s="1"/>
  <c r="S507" i="204" s="1"/>
  <c r="G476" i="204"/>
  <c r="J476" i="204" s="1"/>
  <c r="M476" i="204" s="1"/>
  <c r="P476" i="204" s="1"/>
  <c r="S476" i="204" s="1"/>
  <c r="D459" i="204"/>
  <c r="G459" i="204" s="1"/>
  <c r="J459" i="204" s="1"/>
  <c r="M459" i="204" s="1"/>
  <c r="P459" i="204" s="1"/>
  <c r="S459" i="204" s="1"/>
  <c r="V476" i="204"/>
  <c r="V459" i="204" s="1"/>
  <c r="V458" i="204"/>
  <c r="V460" i="204" s="1"/>
  <c r="D478" i="204"/>
  <c r="G478" i="204" s="1"/>
  <c r="J478" i="204" s="1"/>
  <c r="M478" i="204" s="1"/>
  <c r="P478" i="204" s="1"/>
  <c r="S478" i="204" s="1"/>
  <c r="D482" i="204"/>
  <c r="G482" i="204" s="1"/>
  <c r="J482" i="204" s="1"/>
  <c r="M482" i="204" s="1"/>
  <c r="P482" i="204" s="1"/>
  <c r="S482" i="204" s="1"/>
  <c r="D458" i="204"/>
  <c r="G425" i="204"/>
  <c r="J425" i="204" s="1"/>
  <c r="M425" i="204" s="1"/>
  <c r="P425" i="204" s="1"/>
  <c r="S425" i="204" s="1"/>
  <c r="D408" i="204"/>
  <c r="G408" i="204" s="1"/>
  <c r="J408" i="204" s="1"/>
  <c r="M408" i="204" s="1"/>
  <c r="P408" i="204" s="1"/>
  <c r="S408" i="204" s="1"/>
  <c r="V425" i="204"/>
  <c r="V408" i="204" s="1"/>
  <c r="V409" i="204" s="1"/>
  <c r="G407" i="204"/>
  <c r="J407" i="204" s="1"/>
  <c r="M407" i="204" s="1"/>
  <c r="P407" i="204" s="1"/>
  <c r="S407" i="204" s="1"/>
  <c r="G405" i="204"/>
  <c r="J405" i="204" s="1"/>
  <c r="M405" i="204" s="1"/>
  <c r="P405" i="204" s="1"/>
  <c r="S405" i="204" s="1"/>
  <c r="D427" i="204"/>
  <c r="V427" i="204"/>
  <c r="V431" i="204" s="1"/>
  <c r="V374" i="204"/>
  <c r="V357" i="204" s="1"/>
  <c r="D376" i="204"/>
  <c r="D380" i="204" s="1"/>
  <c r="G380" i="204" s="1"/>
  <c r="J380" i="204" s="1"/>
  <c r="M380" i="204" s="1"/>
  <c r="P380" i="204" s="1"/>
  <c r="S380" i="204" s="1"/>
  <c r="D356" i="204"/>
  <c r="D358" i="204" s="1"/>
  <c r="G358" i="204" s="1"/>
  <c r="J358" i="204" s="1"/>
  <c r="M358" i="204" s="1"/>
  <c r="P358" i="204" s="1"/>
  <c r="S358" i="204" s="1"/>
  <c r="V354" i="204"/>
  <c r="V356" i="204"/>
  <c r="V358" i="204" s="1"/>
  <c r="V323" i="204"/>
  <c r="V306" i="204" s="1"/>
  <c r="D323" i="204"/>
  <c r="D305" i="204"/>
  <c r="V305" i="204"/>
  <c r="G303" i="204"/>
  <c r="J303" i="204" s="1"/>
  <c r="M303" i="204" s="1"/>
  <c r="P303" i="204" s="1"/>
  <c r="S303" i="204" s="1"/>
  <c r="G272" i="204"/>
  <c r="J272" i="204" s="1"/>
  <c r="M272" i="204" s="1"/>
  <c r="P272" i="204" s="1"/>
  <c r="S272" i="204" s="1"/>
  <c r="D255" i="204"/>
  <c r="G255" i="204" s="1"/>
  <c r="J255" i="204" s="1"/>
  <c r="M255" i="204" s="1"/>
  <c r="P255" i="204" s="1"/>
  <c r="S255" i="204" s="1"/>
  <c r="V272" i="204"/>
  <c r="V255" i="204" s="1"/>
  <c r="V254" i="204"/>
  <c r="V256" i="204" s="1"/>
  <c r="D274" i="204"/>
  <c r="G274" i="204" s="1"/>
  <c r="J274" i="204" s="1"/>
  <c r="M274" i="204" s="1"/>
  <c r="P274" i="204" s="1"/>
  <c r="S274" i="204" s="1"/>
  <c r="D254" i="204"/>
  <c r="V221" i="204"/>
  <c r="V204" i="204" s="1"/>
  <c r="D223" i="204"/>
  <c r="G223" i="204" s="1"/>
  <c r="J223" i="204" s="1"/>
  <c r="M223" i="204" s="1"/>
  <c r="P223" i="204" s="1"/>
  <c r="S223" i="204" s="1"/>
  <c r="G221" i="204"/>
  <c r="J221" i="204" s="1"/>
  <c r="M221" i="204" s="1"/>
  <c r="P221" i="204" s="1"/>
  <c r="S221" i="204" s="1"/>
  <c r="V223" i="204"/>
  <c r="V227" i="204" s="1"/>
  <c r="D227" i="204"/>
  <c r="G227" i="204" s="1"/>
  <c r="J227" i="204" s="1"/>
  <c r="M227" i="204" s="1"/>
  <c r="P227" i="204" s="1"/>
  <c r="S227" i="204" s="1"/>
  <c r="D203" i="204"/>
  <c r="V203" i="204"/>
  <c r="V205" i="204" s="1"/>
  <c r="G201" i="204"/>
  <c r="J201" i="204" s="1"/>
  <c r="M201" i="204" s="1"/>
  <c r="P201" i="204" s="1"/>
  <c r="S201" i="204" s="1"/>
  <c r="D9" i="204"/>
  <c r="V9" i="204" s="1"/>
  <c r="D35" i="204"/>
  <c r="G35" i="204" s="1"/>
  <c r="J35" i="204" s="1"/>
  <c r="M35" i="204" s="1"/>
  <c r="P35" i="204" s="1"/>
  <c r="S35" i="204" s="1"/>
  <c r="G86" i="204"/>
  <c r="J86" i="204" s="1"/>
  <c r="M86" i="204" s="1"/>
  <c r="P86" i="204" s="1"/>
  <c r="S86" i="204" s="1"/>
  <c r="D1181" i="204"/>
  <c r="V170" i="204"/>
  <c r="V153" i="204" s="1"/>
  <c r="D172" i="204"/>
  <c r="D176" i="204" s="1"/>
  <c r="G176" i="204" s="1"/>
  <c r="J176" i="204" s="1"/>
  <c r="M176" i="204" s="1"/>
  <c r="P176" i="204" s="1"/>
  <c r="S176" i="204" s="1"/>
  <c r="G170" i="204"/>
  <c r="J170" i="204" s="1"/>
  <c r="M170" i="204" s="1"/>
  <c r="P170" i="204" s="1"/>
  <c r="S170" i="204" s="1"/>
  <c r="D22" i="204"/>
  <c r="G22" i="204" s="1"/>
  <c r="J22" i="204" s="1"/>
  <c r="M22" i="204" s="1"/>
  <c r="P22" i="204" s="1"/>
  <c r="S22" i="204" s="1"/>
  <c r="D1168" i="204"/>
  <c r="V1168" i="204" s="1"/>
  <c r="D152" i="204"/>
  <c r="D154" i="204" s="1"/>
  <c r="G154" i="204" s="1"/>
  <c r="J154" i="204" s="1"/>
  <c r="M154" i="204" s="1"/>
  <c r="P154" i="204" s="1"/>
  <c r="S154" i="204" s="1"/>
  <c r="V150" i="204"/>
  <c r="V152" i="204" s="1"/>
  <c r="G60" i="204"/>
  <c r="J60" i="204" s="1"/>
  <c r="M60" i="204" s="1"/>
  <c r="P60" i="204" s="1"/>
  <c r="S60" i="204" s="1"/>
  <c r="G152" i="204"/>
  <c r="J152" i="204" s="1"/>
  <c r="M152" i="204" s="1"/>
  <c r="P152" i="204" s="1"/>
  <c r="S152" i="204" s="1"/>
  <c r="D1155" i="204"/>
  <c r="V1155" i="204" s="1"/>
  <c r="V87" i="204"/>
  <c r="G87" i="204"/>
  <c r="J87" i="204" s="1"/>
  <c r="M87" i="204" s="1"/>
  <c r="P87" i="204" s="1"/>
  <c r="S87" i="204" s="1"/>
  <c r="D36" i="204"/>
  <c r="G1173" i="204"/>
  <c r="J1173" i="204" s="1"/>
  <c r="M1173" i="204" s="1"/>
  <c r="P1173" i="204" s="1"/>
  <c r="S1173" i="204" s="1"/>
  <c r="V78" i="204"/>
  <c r="V80" i="204" s="1"/>
  <c r="V82" i="204" s="1"/>
  <c r="V133" i="204"/>
  <c r="V116" i="204" s="1"/>
  <c r="D27" i="204"/>
  <c r="G78" i="204"/>
  <c r="J78" i="204" s="1"/>
  <c r="M78" i="204" s="1"/>
  <c r="P78" i="204" s="1"/>
  <c r="S78" i="204" s="1"/>
  <c r="D80" i="204"/>
  <c r="G133" i="204"/>
  <c r="J133" i="204" s="1"/>
  <c r="M133" i="204" s="1"/>
  <c r="P133" i="204" s="1"/>
  <c r="S133" i="204" s="1"/>
  <c r="G73" i="204"/>
  <c r="J73" i="204" s="1"/>
  <c r="M73" i="204" s="1"/>
  <c r="P73" i="204" s="1"/>
  <c r="S73" i="204" s="1"/>
  <c r="V61" i="204"/>
  <c r="V62" i="204" s="1"/>
  <c r="D62" i="204"/>
  <c r="D64" i="204" s="1"/>
  <c r="D1156" i="204"/>
  <c r="D10" i="204"/>
  <c r="V135" i="204"/>
  <c r="V139" i="204" s="1"/>
  <c r="V115" i="204"/>
  <c r="V117" i="204" s="1"/>
  <c r="D117" i="204"/>
  <c r="G117" i="204" s="1"/>
  <c r="J117" i="204" s="1"/>
  <c r="M117" i="204" s="1"/>
  <c r="P117" i="204" s="1"/>
  <c r="S117" i="204" s="1"/>
  <c r="G115" i="204"/>
  <c r="J115" i="204" s="1"/>
  <c r="M115" i="204" s="1"/>
  <c r="P115" i="204" s="1"/>
  <c r="S115" i="204" s="1"/>
  <c r="D135" i="204"/>
  <c r="G113" i="204"/>
  <c r="J113" i="204" s="1"/>
  <c r="M113" i="204" s="1"/>
  <c r="P113" i="204" s="1"/>
  <c r="S113" i="204" s="1"/>
  <c r="J265" i="205" l="1"/>
  <c r="P617" i="205"/>
  <c r="M619" i="205"/>
  <c r="Q64" i="205"/>
  <c r="M457" i="205"/>
  <c r="J459" i="205"/>
  <c r="J376" i="205"/>
  <c r="M374" i="205"/>
  <c r="J54" i="205"/>
  <c r="J56" i="205" s="1"/>
  <c r="J96" i="205"/>
  <c r="J100" i="205" s="1"/>
  <c r="M94" i="205"/>
  <c r="J13" i="205"/>
  <c r="J24" i="205" s="1"/>
  <c r="M11" i="205"/>
  <c r="M494" i="205"/>
  <c r="J496" i="205"/>
  <c r="U480" i="205"/>
  <c r="J413" i="205"/>
  <c r="M411" i="205"/>
  <c r="J303" i="205"/>
  <c r="M301" i="205"/>
  <c r="P611" i="205"/>
  <c r="M613" i="205"/>
  <c r="U520" i="205"/>
  <c r="T200" i="205"/>
  <c r="U64" i="205"/>
  <c r="S627" i="205"/>
  <c r="S638" i="205" s="1"/>
  <c r="P638" i="205"/>
  <c r="T584" i="205"/>
  <c r="T585" i="205" s="1"/>
  <c r="S531" i="205"/>
  <c r="S533" i="205" s="1"/>
  <c r="P533" i="205"/>
  <c r="M334" i="205"/>
  <c r="J336" i="205"/>
  <c r="P223" i="205"/>
  <c r="S221" i="205"/>
  <c r="S223" i="205" s="1"/>
  <c r="S137" i="205"/>
  <c r="S139" i="205" s="1"/>
  <c r="P139" i="205"/>
  <c r="S112" i="205"/>
  <c r="N600" i="205"/>
  <c r="F579" i="205"/>
  <c r="F580" i="205" s="1"/>
  <c r="F584" i="205" s="1"/>
  <c r="F585" i="205" s="1"/>
  <c r="U577" i="205"/>
  <c r="U579" i="205" s="1"/>
  <c r="U60" i="205"/>
  <c r="S116" i="205"/>
  <c r="S76" i="205" s="1"/>
  <c r="P76" i="205"/>
  <c r="S111" i="205"/>
  <c r="J420" i="205"/>
  <c r="J293" i="205"/>
  <c r="M291" i="205"/>
  <c r="S211" i="205"/>
  <c r="S213" i="205" s="1"/>
  <c r="P213" i="205"/>
  <c r="T120" i="205"/>
  <c r="J23" i="205"/>
  <c r="M21" i="205"/>
  <c r="S114" i="205"/>
  <c r="T50" i="205"/>
  <c r="T65" i="205" s="1"/>
  <c r="P19" i="205"/>
  <c r="S17" i="205"/>
  <c r="S19" i="205" s="1"/>
  <c r="D64" i="205"/>
  <c r="J67" i="205"/>
  <c r="T640" i="205"/>
  <c r="M536" i="205"/>
  <c r="M540" i="205" s="1"/>
  <c r="P534" i="205"/>
  <c r="G544" i="205"/>
  <c r="G545" i="205" s="1"/>
  <c r="M454" i="205"/>
  <c r="J456" i="205"/>
  <c r="M451" i="205"/>
  <c r="J453" i="205"/>
  <c r="G380" i="205"/>
  <c r="G384" i="205" s="1"/>
  <c r="J260" i="205"/>
  <c r="J264" i="205" s="1"/>
  <c r="J224" i="205"/>
  <c r="J62" i="205"/>
  <c r="M142" i="205"/>
  <c r="J99" i="205"/>
  <c r="M97" i="205"/>
  <c r="J49" i="205"/>
  <c r="M89" i="205"/>
  <c r="L80" i="205"/>
  <c r="U566" i="205"/>
  <c r="U568" i="205" s="1"/>
  <c r="U570" i="205" s="1"/>
  <c r="G25" i="205"/>
  <c r="G625" i="205"/>
  <c r="P217" i="205"/>
  <c r="M219" i="205"/>
  <c r="T240" i="205"/>
  <c r="J503" i="205"/>
  <c r="M501" i="205"/>
  <c r="S254" i="205"/>
  <c r="S256" i="205" s="1"/>
  <c r="P256" i="205"/>
  <c r="E64" i="205"/>
  <c r="E65" i="205" s="1"/>
  <c r="E80" i="205" s="1"/>
  <c r="M638" i="205"/>
  <c r="M174" i="205"/>
  <c r="J176" i="205"/>
  <c r="J180" i="205" s="1"/>
  <c r="U140" i="205"/>
  <c r="U144" i="205" s="1"/>
  <c r="U145" i="205"/>
  <c r="U160" i="205" s="1"/>
  <c r="M55" i="205"/>
  <c r="P95" i="205"/>
  <c r="L65" i="205"/>
  <c r="E580" i="205"/>
  <c r="E584" i="205" s="1"/>
  <c r="E585" i="205" s="1"/>
  <c r="E600" i="205" s="1"/>
  <c r="I64" i="205"/>
  <c r="I65" i="205" s="1"/>
  <c r="I80" i="205" s="1"/>
  <c r="T64" i="205"/>
  <c r="M113" i="205"/>
  <c r="J73" i="205"/>
  <c r="H64" i="205"/>
  <c r="H65" i="205" s="1"/>
  <c r="H80" i="205" s="1"/>
  <c r="J57" i="205"/>
  <c r="J59" i="205" s="1"/>
  <c r="M224" i="205"/>
  <c r="M117" i="205"/>
  <c r="J77" i="205"/>
  <c r="M98" i="205"/>
  <c r="J58" i="205"/>
  <c r="K65" i="205"/>
  <c r="K80" i="205" s="1"/>
  <c r="T588" i="205"/>
  <c r="U581" i="205"/>
  <c r="U583" i="205" s="1"/>
  <c r="G581" i="205"/>
  <c r="F583" i="205"/>
  <c r="L584" i="205"/>
  <c r="L585" i="205" s="1"/>
  <c r="L600" i="205" s="1"/>
  <c r="G105" i="205"/>
  <c r="G265" i="205"/>
  <c r="J339" i="205"/>
  <c r="D580" i="205"/>
  <c r="D584" i="205" s="1"/>
  <c r="D585" i="205" s="1"/>
  <c r="D600" i="205" s="1"/>
  <c r="J448" i="205"/>
  <c r="J450" i="205" s="1"/>
  <c r="M488" i="205"/>
  <c r="M490" i="205" s="1"/>
  <c r="S606" i="205"/>
  <c r="S608" i="205" s="1"/>
  <c r="S610" i="205" s="1"/>
  <c r="P608" i="205"/>
  <c r="P610" i="205" s="1"/>
  <c r="G465" i="205"/>
  <c r="M421" i="205"/>
  <c r="J423" i="205"/>
  <c r="K585" i="205"/>
  <c r="K600" i="205" s="1"/>
  <c r="M614" i="205"/>
  <c r="J616" i="205"/>
  <c r="J620" i="205" s="1"/>
  <c r="M541" i="205"/>
  <c r="J543" i="205"/>
  <c r="J540" i="205"/>
  <c r="U225" i="205"/>
  <c r="U240" i="205" s="1"/>
  <c r="J51" i="205"/>
  <c r="J53" i="205" s="1"/>
  <c r="J93" i="205"/>
  <c r="J104" i="205" s="1"/>
  <c r="J105" i="205" s="1"/>
  <c r="M91" i="205"/>
  <c r="T583" i="205"/>
  <c r="U576" i="205"/>
  <c r="U580" i="205" s="1"/>
  <c r="U584" i="205" s="1"/>
  <c r="U400" i="205"/>
  <c r="G385" i="205"/>
  <c r="U560" i="205"/>
  <c r="J296" i="205"/>
  <c r="M294" i="205"/>
  <c r="M256" i="205"/>
  <c r="G224" i="205"/>
  <c r="G225" i="205" s="1"/>
  <c r="M192" i="205"/>
  <c r="J72" i="205"/>
  <c r="S102" i="205"/>
  <c r="U59" i="205"/>
  <c r="P588" i="205"/>
  <c r="S588" i="205" s="1"/>
  <c r="O585" i="205"/>
  <c r="O600" i="205" s="1"/>
  <c r="J566" i="205"/>
  <c r="M566" i="205" s="1"/>
  <c r="P566" i="205" s="1"/>
  <c r="S566" i="205" s="1"/>
  <c r="S461" i="205"/>
  <c r="S463" i="205" s="1"/>
  <c r="P463" i="205"/>
  <c r="P261" i="205"/>
  <c r="M263" i="205"/>
  <c r="M234" i="205"/>
  <c r="J74" i="205"/>
  <c r="M183" i="205"/>
  <c r="P181" i="205"/>
  <c r="G180" i="205"/>
  <c r="G184" i="205" s="1"/>
  <c r="G185" i="205" s="1"/>
  <c r="M151" i="205"/>
  <c r="J71" i="205"/>
  <c r="T576" i="205"/>
  <c r="T580" i="205" s="1"/>
  <c r="J571" i="205"/>
  <c r="G573" i="205"/>
  <c r="N585" i="205"/>
  <c r="I580" i="205"/>
  <c r="I584" i="205" s="1"/>
  <c r="I585" i="205" s="1"/>
  <c r="I600" i="205" s="1"/>
  <c r="T144" i="205"/>
  <c r="T145" i="205" s="1"/>
  <c r="T160" i="205" s="1"/>
  <c r="J103" i="205"/>
  <c r="M101" i="205"/>
  <c r="J61" i="205"/>
  <c r="H584" i="205"/>
  <c r="H585" i="205" s="1"/>
  <c r="H600" i="205" s="1"/>
  <c r="S381" i="205"/>
  <c r="S383" i="205" s="1"/>
  <c r="P383" i="205"/>
  <c r="P371" i="205"/>
  <c r="M373" i="205"/>
  <c r="G340" i="205"/>
  <c r="G344" i="205" s="1"/>
  <c r="G345" i="205" s="1"/>
  <c r="M216" i="205"/>
  <c r="M220" i="205" s="1"/>
  <c r="P214" i="205"/>
  <c r="G64" i="205"/>
  <c r="G65" i="205" s="1"/>
  <c r="G80" i="205" s="1"/>
  <c r="G53" i="205"/>
  <c r="J143" i="205"/>
  <c r="J144" i="205" s="1"/>
  <c r="P131" i="205"/>
  <c r="M133" i="205"/>
  <c r="R64" i="205"/>
  <c r="J76" i="205"/>
  <c r="S14" i="205"/>
  <c r="S16" i="205" s="1"/>
  <c r="S20" i="205" s="1"/>
  <c r="P16" i="205"/>
  <c r="P20" i="205" s="1"/>
  <c r="J47" i="205"/>
  <c r="G577" i="205"/>
  <c r="J577" i="205" s="1"/>
  <c r="J528" i="205"/>
  <c r="J530" i="205" s="1"/>
  <c r="U625" i="205"/>
  <c r="U640" i="205" s="1"/>
  <c r="J533" i="205"/>
  <c r="J544" i="205" s="1"/>
  <c r="M253" i="205"/>
  <c r="P251" i="205"/>
  <c r="M136" i="205"/>
  <c r="M140" i="205" s="1"/>
  <c r="P134" i="205"/>
  <c r="G104" i="205"/>
  <c r="U587" i="205"/>
  <c r="U598" i="205" s="1"/>
  <c r="F598" i="205"/>
  <c r="F60" i="205"/>
  <c r="F64" i="205" s="1"/>
  <c r="U20" i="205"/>
  <c r="U24" i="205" s="1"/>
  <c r="U25" i="205" s="1"/>
  <c r="U40" i="205" s="1"/>
  <c r="S621" i="205"/>
  <c r="S623" i="205" s="1"/>
  <c r="P623" i="205"/>
  <c r="M497" i="205"/>
  <c r="J499" i="205"/>
  <c r="M491" i="205"/>
  <c r="J493" i="205"/>
  <c r="U420" i="205"/>
  <c r="U424" i="205" s="1"/>
  <c r="U425" i="205" s="1"/>
  <c r="U440" i="205" s="1"/>
  <c r="G220" i="205"/>
  <c r="G145" i="205"/>
  <c r="J624" i="205"/>
  <c r="J625" i="205" s="1"/>
  <c r="T598" i="205"/>
  <c r="M377" i="205"/>
  <c r="J379" i="205"/>
  <c r="U305" i="205"/>
  <c r="U320" i="205" s="1"/>
  <c r="G300" i="205"/>
  <c r="G304" i="205" s="1"/>
  <c r="G305" i="205" s="1"/>
  <c r="M259" i="205"/>
  <c r="P257" i="205"/>
  <c r="U104" i="205"/>
  <c r="U105" i="205" s="1"/>
  <c r="U120" i="205" s="1"/>
  <c r="J578" i="205"/>
  <c r="M578" i="205" s="1"/>
  <c r="P578" i="205" s="1"/>
  <c r="S578" i="205" s="1"/>
  <c r="L580" i="205"/>
  <c r="M533" i="205"/>
  <c r="J299" i="205"/>
  <c r="M297" i="205"/>
  <c r="R65" i="205"/>
  <c r="R80" i="205" s="1"/>
  <c r="F65" i="205"/>
  <c r="F80" i="205" s="1"/>
  <c r="M419" i="205"/>
  <c r="P417" i="205"/>
  <c r="J343" i="205"/>
  <c r="M341" i="205"/>
  <c r="M223" i="205"/>
  <c r="G576" i="205"/>
  <c r="J574" i="205"/>
  <c r="N64" i="205"/>
  <c r="N65" i="205" s="1"/>
  <c r="N80" i="205" s="1"/>
  <c r="Q65" i="205"/>
  <c r="Q80" i="205" s="1"/>
  <c r="Q580" i="205"/>
  <c r="Q584" i="205" s="1"/>
  <c r="Q585" i="205" s="1"/>
  <c r="Q600" i="205" s="1"/>
  <c r="M416" i="205"/>
  <c r="P414" i="205"/>
  <c r="M331" i="205"/>
  <c r="J333" i="205"/>
  <c r="J179" i="205"/>
  <c r="M177" i="205"/>
  <c r="J173" i="205"/>
  <c r="M171" i="205"/>
  <c r="M155" i="205"/>
  <c r="J75" i="205"/>
  <c r="P141" i="205"/>
  <c r="M143" i="205"/>
  <c r="M76" i="205"/>
  <c r="T78" i="205"/>
  <c r="M92" i="205"/>
  <c r="J52" i="205"/>
  <c r="U50" i="205"/>
  <c r="R584" i="205"/>
  <c r="R585" i="205" s="1"/>
  <c r="R600" i="205" s="1"/>
  <c r="M20" i="205"/>
  <c r="M558" i="205"/>
  <c r="P549" i="205"/>
  <c r="S527" i="205"/>
  <c r="S528" i="205" s="1"/>
  <c r="S530" i="205" s="1"/>
  <c r="P528" i="205"/>
  <c r="P530" i="205" s="1"/>
  <c r="P507" i="205"/>
  <c r="M518" i="205"/>
  <c r="S487" i="205"/>
  <c r="S488" i="205" s="1"/>
  <c r="S490" i="205" s="1"/>
  <c r="P488" i="205"/>
  <c r="P490" i="205" s="1"/>
  <c r="M469" i="205"/>
  <c r="J478" i="205"/>
  <c r="M448" i="205"/>
  <c r="M450" i="205" s="1"/>
  <c r="P447" i="205"/>
  <c r="P427" i="205"/>
  <c r="M438" i="205"/>
  <c r="M407" i="205"/>
  <c r="J408" i="205"/>
  <c r="J410" i="205" s="1"/>
  <c r="P387" i="205"/>
  <c r="M398" i="205"/>
  <c r="P367" i="205"/>
  <c r="M368" i="205"/>
  <c r="M370" i="205" s="1"/>
  <c r="G78" i="205"/>
  <c r="P348" i="205"/>
  <c r="M68" i="205"/>
  <c r="P347" i="205"/>
  <c r="M358" i="205"/>
  <c r="M67" i="205"/>
  <c r="D65" i="205"/>
  <c r="D80" i="205" s="1"/>
  <c r="M339" i="205"/>
  <c r="P337" i="205"/>
  <c r="G579" i="205"/>
  <c r="G580" i="205" s="1"/>
  <c r="M326" i="205"/>
  <c r="J46" i="205"/>
  <c r="J48" i="205" s="1"/>
  <c r="J328" i="205"/>
  <c r="J330" i="205" s="1"/>
  <c r="M309" i="205"/>
  <c r="J318" i="205"/>
  <c r="M287" i="205"/>
  <c r="J288" i="205"/>
  <c r="J290" i="205" s="1"/>
  <c r="G598" i="205"/>
  <c r="D598" i="205"/>
  <c r="M269" i="205"/>
  <c r="J278" i="205"/>
  <c r="M248" i="205"/>
  <c r="M250" i="205" s="1"/>
  <c r="P247" i="205"/>
  <c r="M229" i="205"/>
  <c r="J238" i="205"/>
  <c r="M207" i="205"/>
  <c r="J208" i="205"/>
  <c r="J210" i="205" s="1"/>
  <c r="M198" i="205"/>
  <c r="P189" i="205"/>
  <c r="P190" i="205"/>
  <c r="M70" i="205"/>
  <c r="M567" i="205"/>
  <c r="M568" i="205" s="1"/>
  <c r="M570" i="205" s="1"/>
  <c r="M168" i="205"/>
  <c r="M170" i="205" s="1"/>
  <c r="P167" i="205"/>
  <c r="S149" i="205"/>
  <c r="G568" i="205"/>
  <c r="G570" i="205" s="1"/>
  <c r="M127" i="205"/>
  <c r="J128" i="205"/>
  <c r="J130" i="205" s="1"/>
  <c r="M109" i="205"/>
  <c r="J118" i="205"/>
  <c r="J69" i="205"/>
  <c r="P87" i="205"/>
  <c r="M88" i="205"/>
  <c r="M90" i="205" s="1"/>
  <c r="M587" i="205"/>
  <c r="J598" i="205"/>
  <c r="M38" i="205"/>
  <c r="P27" i="205"/>
  <c r="M7" i="205"/>
  <c r="J8" i="205"/>
  <c r="J10" i="205" s="1"/>
  <c r="D1109" i="204"/>
  <c r="G1109" i="204" s="1"/>
  <c r="J1109" i="204" s="1"/>
  <c r="M1109" i="204" s="1"/>
  <c r="P1109" i="204" s="1"/>
  <c r="S1109" i="204" s="1"/>
  <c r="G1127" i="204"/>
  <c r="J1127" i="204" s="1"/>
  <c r="M1127" i="204" s="1"/>
  <c r="P1127" i="204" s="1"/>
  <c r="S1127" i="204" s="1"/>
  <c r="D1175" i="204"/>
  <c r="G1175" i="204" s="1"/>
  <c r="J1175" i="204" s="1"/>
  <c r="M1175" i="204" s="1"/>
  <c r="P1175" i="204" s="1"/>
  <c r="S1175" i="204" s="1"/>
  <c r="D1044" i="204"/>
  <c r="G1044" i="204" s="1"/>
  <c r="J1044" i="204" s="1"/>
  <c r="M1044" i="204" s="1"/>
  <c r="P1044" i="204" s="1"/>
  <c r="S1044" i="204" s="1"/>
  <c r="G1042" i="204"/>
  <c r="J1042" i="204" s="1"/>
  <c r="M1042" i="204" s="1"/>
  <c r="P1042" i="204" s="1"/>
  <c r="S1042" i="204" s="1"/>
  <c r="V993" i="204"/>
  <c r="D1015" i="204"/>
  <c r="G1015" i="204" s="1"/>
  <c r="J1015" i="204" s="1"/>
  <c r="M1015" i="204" s="1"/>
  <c r="P1015" i="204" s="1"/>
  <c r="S1015" i="204" s="1"/>
  <c r="D993" i="204"/>
  <c r="G993" i="204" s="1"/>
  <c r="J993" i="204" s="1"/>
  <c r="M993" i="204" s="1"/>
  <c r="P993" i="204" s="1"/>
  <c r="S993" i="204" s="1"/>
  <c r="G991" i="204"/>
  <c r="J991" i="204" s="1"/>
  <c r="M991" i="204" s="1"/>
  <c r="P991" i="204" s="1"/>
  <c r="S991" i="204" s="1"/>
  <c r="G1182" i="204"/>
  <c r="J1182" i="204" s="1"/>
  <c r="M1182" i="204" s="1"/>
  <c r="P1182" i="204" s="1"/>
  <c r="S1182" i="204" s="1"/>
  <c r="D956" i="204"/>
  <c r="G956" i="204" s="1"/>
  <c r="J956" i="204" s="1"/>
  <c r="M956" i="204" s="1"/>
  <c r="P956" i="204" s="1"/>
  <c r="S956" i="204" s="1"/>
  <c r="D694" i="204"/>
  <c r="G694" i="204" s="1"/>
  <c r="J694" i="204" s="1"/>
  <c r="M694" i="204" s="1"/>
  <c r="P694" i="204" s="1"/>
  <c r="S694" i="204" s="1"/>
  <c r="V974" i="204"/>
  <c r="V978" i="204" s="1"/>
  <c r="D978" i="204"/>
  <c r="G978" i="204" s="1"/>
  <c r="J978" i="204" s="1"/>
  <c r="M978" i="204" s="1"/>
  <c r="P978" i="204" s="1"/>
  <c r="S978" i="204" s="1"/>
  <c r="D927" i="204"/>
  <c r="G927" i="204" s="1"/>
  <c r="J927" i="204" s="1"/>
  <c r="M927" i="204" s="1"/>
  <c r="P927" i="204" s="1"/>
  <c r="S927" i="204" s="1"/>
  <c r="G923" i="204"/>
  <c r="J923" i="204" s="1"/>
  <c r="M923" i="204" s="1"/>
  <c r="P923" i="204" s="1"/>
  <c r="S923" i="204" s="1"/>
  <c r="V923" i="204"/>
  <c r="V927" i="204" s="1"/>
  <c r="D676" i="204"/>
  <c r="G676" i="204" s="1"/>
  <c r="J676" i="204" s="1"/>
  <c r="M676" i="204" s="1"/>
  <c r="P676" i="204" s="1"/>
  <c r="S676" i="204" s="1"/>
  <c r="D876" i="204"/>
  <c r="G876" i="204" s="1"/>
  <c r="J876" i="204" s="1"/>
  <c r="M876" i="204" s="1"/>
  <c r="P876" i="204" s="1"/>
  <c r="S876" i="204" s="1"/>
  <c r="V674" i="204"/>
  <c r="V696" i="204" s="1"/>
  <c r="V700" i="204" s="1"/>
  <c r="D854" i="204"/>
  <c r="G854" i="204" s="1"/>
  <c r="J854" i="204" s="1"/>
  <c r="M854" i="204" s="1"/>
  <c r="P854" i="204" s="1"/>
  <c r="S854" i="204" s="1"/>
  <c r="G852" i="204"/>
  <c r="J852" i="204" s="1"/>
  <c r="M852" i="204" s="1"/>
  <c r="P852" i="204" s="1"/>
  <c r="S852" i="204" s="1"/>
  <c r="D752" i="204"/>
  <c r="G752" i="204" s="1"/>
  <c r="J752" i="204" s="1"/>
  <c r="M752" i="204" s="1"/>
  <c r="P752" i="204" s="1"/>
  <c r="S752" i="204" s="1"/>
  <c r="V715" i="204"/>
  <c r="D677" i="204"/>
  <c r="G677" i="204" s="1"/>
  <c r="J677" i="204" s="1"/>
  <c r="M677" i="204" s="1"/>
  <c r="P677" i="204" s="1"/>
  <c r="S677" i="204" s="1"/>
  <c r="D696" i="204"/>
  <c r="G696" i="204" s="1"/>
  <c r="J696" i="204" s="1"/>
  <c r="M696" i="204" s="1"/>
  <c r="P696" i="204" s="1"/>
  <c r="S696" i="204" s="1"/>
  <c r="D737" i="204"/>
  <c r="G737" i="204" s="1"/>
  <c r="J737" i="204" s="1"/>
  <c r="M737" i="204" s="1"/>
  <c r="P737" i="204" s="1"/>
  <c r="S737" i="204" s="1"/>
  <c r="G733" i="204"/>
  <c r="J733" i="204" s="1"/>
  <c r="M733" i="204" s="1"/>
  <c r="P733" i="204" s="1"/>
  <c r="S733" i="204" s="1"/>
  <c r="D715" i="204"/>
  <c r="G715" i="204" s="1"/>
  <c r="J715" i="204" s="1"/>
  <c r="M715" i="204" s="1"/>
  <c r="P715" i="204" s="1"/>
  <c r="S715" i="204" s="1"/>
  <c r="G713" i="204"/>
  <c r="J713" i="204" s="1"/>
  <c r="M713" i="204" s="1"/>
  <c r="P713" i="204" s="1"/>
  <c r="S713" i="204" s="1"/>
  <c r="G631" i="204"/>
  <c r="J631" i="204" s="1"/>
  <c r="M631" i="204" s="1"/>
  <c r="P631" i="204" s="1"/>
  <c r="S631" i="204" s="1"/>
  <c r="D635" i="204"/>
  <c r="G635" i="204" s="1"/>
  <c r="J635" i="204" s="1"/>
  <c r="M635" i="204" s="1"/>
  <c r="P635" i="204" s="1"/>
  <c r="S635" i="204" s="1"/>
  <c r="G578" i="204"/>
  <c r="J578" i="204" s="1"/>
  <c r="M578" i="204" s="1"/>
  <c r="P578" i="204" s="1"/>
  <c r="S578" i="204" s="1"/>
  <c r="D561" i="204"/>
  <c r="G561" i="204" s="1"/>
  <c r="J561" i="204" s="1"/>
  <c r="M561" i="204" s="1"/>
  <c r="P561" i="204" s="1"/>
  <c r="S561" i="204" s="1"/>
  <c r="D580" i="204"/>
  <c r="D584" i="204" s="1"/>
  <c r="G584" i="204" s="1"/>
  <c r="J584" i="204" s="1"/>
  <c r="M584" i="204" s="1"/>
  <c r="P584" i="204" s="1"/>
  <c r="S584" i="204" s="1"/>
  <c r="V580" i="204"/>
  <c r="V584" i="204" s="1"/>
  <c r="V511" i="204"/>
  <c r="V529" i="204"/>
  <c r="V533" i="204" s="1"/>
  <c r="D511" i="204"/>
  <c r="G511" i="204" s="1"/>
  <c r="J511" i="204" s="1"/>
  <c r="M511" i="204" s="1"/>
  <c r="P511" i="204" s="1"/>
  <c r="S511" i="204" s="1"/>
  <c r="G509" i="204"/>
  <c r="J509" i="204" s="1"/>
  <c r="M509" i="204" s="1"/>
  <c r="P509" i="204" s="1"/>
  <c r="S509" i="204" s="1"/>
  <c r="V65" i="204"/>
  <c r="V478" i="204"/>
  <c r="V482" i="204" s="1"/>
  <c r="D460" i="204"/>
  <c r="G460" i="204" s="1"/>
  <c r="J460" i="204" s="1"/>
  <c r="M460" i="204" s="1"/>
  <c r="P460" i="204" s="1"/>
  <c r="S460" i="204" s="1"/>
  <c r="G458" i="204"/>
  <c r="J458" i="204" s="1"/>
  <c r="M458" i="204" s="1"/>
  <c r="P458" i="204" s="1"/>
  <c r="S458" i="204" s="1"/>
  <c r="D409" i="204"/>
  <c r="G409" i="204" s="1"/>
  <c r="J409" i="204" s="1"/>
  <c r="M409" i="204" s="1"/>
  <c r="P409" i="204" s="1"/>
  <c r="S409" i="204" s="1"/>
  <c r="G427" i="204"/>
  <c r="J427" i="204" s="1"/>
  <c r="M427" i="204" s="1"/>
  <c r="P427" i="204" s="1"/>
  <c r="S427" i="204" s="1"/>
  <c r="D431" i="204"/>
  <c r="G431" i="204" s="1"/>
  <c r="J431" i="204" s="1"/>
  <c r="M431" i="204" s="1"/>
  <c r="P431" i="204" s="1"/>
  <c r="S431" i="204" s="1"/>
  <c r="G356" i="204"/>
  <c r="J356" i="204" s="1"/>
  <c r="M356" i="204" s="1"/>
  <c r="P356" i="204" s="1"/>
  <c r="S356" i="204" s="1"/>
  <c r="G376" i="204"/>
  <c r="J376" i="204" s="1"/>
  <c r="M376" i="204" s="1"/>
  <c r="P376" i="204" s="1"/>
  <c r="S376" i="204" s="1"/>
  <c r="V376" i="204"/>
  <c r="V380" i="204" s="1"/>
  <c r="V307" i="204"/>
  <c r="V325" i="204"/>
  <c r="V329" i="204" s="1"/>
  <c r="G323" i="204"/>
  <c r="J323" i="204" s="1"/>
  <c r="M323" i="204" s="1"/>
  <c r="P323" i="204" s="1"/>
  <c r="S323" i="204" s="1"/>
  <c r="D306" i="204"/>
  <c r="G306" i="204" s="1"/>
  <c r="J306" i="204" s="1"/>
  <c r="M306" i="204" s="1"/>
  <c r="P306" i="204" s="1"/>
  <c r="S306" i="204" s="1"/>
  <c r="D325" i="204"/>
  <c r="G305" i="204"/>
  <c r="J305" i="204" s="1"/>
  <c r="M305" i="204" s="1"/>
  <c r="P305" i="204" s="1"/>
  <c r="S305" i="204" s="1"/>
  <c r="D278" i="204"/>
  <c r="G278" i="204" s="1"/>
  <c r="J278" i="204" s="1"/>
  <c r="M278" i="204" s="1"/>
  <c r="P278" i="204" s="1"/>
  <c r="S278" i="204" s="1"/>
  <c r="V274" i="204"/>
  <c r="V278" i="204" s="1"/>
  <c r="D256" i="204"/>
  <c r="G256" i="204" s="1"/>
  <c r="J256" i="204" s="1"/>
  <c r="M256" i="204" s="1"/>
  <c r="P256" i="204" s="1"/>
  <c r="S256" i="204" s="1"/>
  <c r="G254" i="204"/>
  <c r="J254" i="204" s="1"/>
  <c r="M254" i="204" s="1"/>
  <c r="P254" i="204" s="1"/>
  <c r="S254" i="204" s="1"/>
  <c r="V35" i="204"/>
  <c r="V22" i="204"/>
  <c r="D205" i="204"/>
  <c r="G205" i="204" s="1"/>
  <c r="J205" i="204" s="1"/>
  <c r="M205" i="204" s="1"/>
  <c r="P205" i="204" s="1"/>
  <c r="S205" i="204" s="1"/>
  <c r="G203" i="204"/>
  <c r="J203" i="204" s="1"/>
  <c r="M203" i="204" s="1"/>
  <c r="P203" i="204" s="1"/>
  <c r="S203" i="204" s="1"/>
  <c r="G9" i="204"/>
  <c r="J9" i="204" s="1"/>
  <c r="M9" i="204" s="1"/>
  <c r="P9" i="204" s="1"/>
  <c r="S9" i="204" s="1"/>
  <c r="V154" i="204"/>
  <c r="V1181" i="204"/>
  <c r="G1181" i="204"/>
  <c r="J1181" i="204" s="1"/>
  <c r="M1181" i="204" s="1"/>
  <c r="P1181" i="204" s="1"/>
  <c r="S1181" i="204" s="1"/>
  <c r="G172" i="204"/>
  <c r="J172" i="204" s="1"/>
  <c r="M172" i="204" s="1"/>
  <c r="P172" i="204" s="1"/>
  <c r="S172" i="204" s="1"/>
  <c r="V1177" i="204"/>
  <c r="V1160" i="204" s="1"/>
  <c r="G1168" i="204"/>
  <c r="J1168" i="204" s="1"/>
  <c r="M1168" i="204" s="1"/>
  <c r="P1168" i="204" s="1"/>
  <c r="S1168" i="204" s="1"/>
  <c r="V172" i="204"/>
  <c r="V176" i="204" s="1"/>
  <c r="G1155" i="204"/>
  <c r="J1155" i="204" s="1"/>
  <c r="M1155" i="204" s="1"/>
  <c r="P1155" i="204" s="1"/>
  <c r="S1155" i="204" s="1"/>
  <c r="D1157" i="204"/>
  <c r="G1157" i="204" s="1"/>
  <c r="J1157" i="204" s="1"/>
  <c r="M1157" i="204" s="1"/>
  <c r="P1157" i="204" s="1"/>
  <c r="S1157" i="204" s="1"/>
  <c r="V36" i="204"/>
  <c r="G36" i="204"/>
  <c r="J36" i="204" s="1"/>
  <c r="M36" i="204" s="1"/>
  <c r="P36" i="204" s="1"/>
  <c r="S36" i="204" s="1"/>
  <c r="D82" i="204"/>
  <c r="G80" i="204"/>
  <c r="J80" i="204" s="1"/>
  <c r="M80" i="204" s="1"/>
  <c r="P80" i="204" s="1"/>
  <c r="S80" i="204" s="1"/>
  <c r="V27" i="204"/>
  <c r="V29" i="204" s="1"/>
  <c r="D29" i="204"/>
  <c r="G27" i="204"/>
  <c r="J27" i="204" s="1"/>
  <c r="M27" i="204" s="1"/>
  <c r="P27" i="204" s="1"/>
  <c r="S27" i="204" s="1"/>
  <c r="D1177" i="204"/>
  <c r="D1179" i="204" s="1"/>
  <c r="V64" i="204"/>
  <c r="V84" i="204"/>
  <c r="V88" i="204" s="1"/>
  <c r="G62" i="204"/>
  <c r="J62" i="204" s="1"/>
  <c r="M62" i="204" s="1"/>
  <c r="P62" i="204" s="1"/>
  <c r="S62" i="204" s="1"/>
  <c r="V10" i="204"/>
  <c r="V11" i="204" s="1"/>
  <c r="G10" i="204"/>
  <c r="J10" i="204" s="1"/>
  <c r="M10" i="204" s="1"/>
  <c r="P10" i="204" s="1"/>
  <c r="S10" i="204" s="1"/>
  <c r="D11" i="204"/>
  <c r="V1156" i="204"/>
  <c r="V1157" i="204" s="1"/>
  <c r="G1156" i="204"/>
  <c r="J1156" i="204" s="1"/>
  <c r="M1156" i="204" s="1"/>
  <c r="P1156" i="204" s="1"/>
  <c r="S1156" i="204" s="1"/>
  <c r="G135" i="204"/>
  <c r="J135" i="204" s="1"/>
  <c r="M135" i="204" s="1"/>
  <c r="P135" i="204" s="1"/>
  <c r="S135" i="204" s="1"/>
  <c r="D139" i="204"/>
  <c r="G139" i="204" s="1"/>
  <c r="J139" i="204" s="1"/>
  <c r="M139" i="204" s="1"/>
  <c r="P139" i="204" s="1"/>
  <c r="S139" i="204" s="1"/>
  <c r="G64" i="204"/>
  <c r="J64" i="204" s="1"/>
  <c r="M64" i="204" s="1"/>
  <c r="P64" i="204" s="1"/>
  <c r="S64" i="204" s="1"/>
  <c r="J305" i="205" l="1"/>
  <c r="J425" i="205"/>
  <c r="P92" i="205"/>
  <c r="M52" i="205"/>
  <c r="P171" i="205"/>
  <c r="M173" i="205"/>
  <c r="S417" i="205"/>
  <c r="S419" i="205" s="1"/>
  <c r="P419" i="205"/>
  <c r="P377" i="205"/>
  <c r="M379" i="205"/>
  <c r="M493" i="205"/>
  <c r="P491" i="205"/>
  <c r="F600" i="205"/>
  <c r="S134" i="205"/>
  <c r="S136" i="205" s="1"/>
  <c r="S140" i="205" s="1"/>
  <c r="P136" i="205"/>
  <c r="P140" i="205" s="1"/>
  <c r="M144" i="205"/>
  <c r="P151" i="205"/>
  <c r="M71" i="205"/>
  <c r="M158" i="205"/>
  <c r="P263" i="205"/>
  <c r="S261" i="205"/>
  <c r="S263" i="205" s="1"/>
  <c r="P98" i="205"/>
  <c r="M58" i="205"/>
  <c r="P113" i="205"/>
  <c r="M73" i="205"/>
  <c r="S95" i="205"/>
  <c r="S55" i="205" s="1"/>
  <c r="P55" i="205"/>
  <c r="S217" i="205"/>
  <c r="S219" i="205" s="1"/>
  <c r="P219" i="205"/>
  <c r="U585" i="205"/>
  <c r="P21" i="205"/>
  <c r="M23" i="205"/>
  <c r="M303" i="205"/>
  <c r="P301" i="205"/>
  <c r="J25" i="205"/>
  <c r="J145" i="205"/>
  <c r="T80" i="205"/>
  <c r="S141" i="205"/>
  <c r="J184" i="205"/>
  <c r="J185" i="205" s="1"/>
  <c r="P331" i="205"/>
  <c r="M333" i="205"/>
  <c r="M544" i="205"/>
  <c r="M545" i="205" s="1"/>
  <c r="T600" i="205"/>
  <c r="U600" i="205"/>
  <c r="J545" i="205"/>
  <c r="S131" i="205"/>
  <c r="S133" i="205" s="1"/>
  <c r="P133" i="205"/>
  <c r="S214" i="205"/>
  <c r="S216" i="205" s="1"/>
  <c r="S220" i="205" s="1"/>
  <c r="S224" i="205" s="1"/>
  <c r="P216" i="205"/>
  <c r="P373" i="205"/>
  <c r="S371" i="205"/>
  <c r="S373" i="205" s="1"/>
  <c r="J63" i="205"/>
  <c r="J573" i="205"/>
  <c r="M571" i="205"/>
  <c r="M260" i="205"/>
  <c r="M264" i="205" s="1"/>
  <c r="M265" i="205" s="1"/>
  <c r="M543" i="205"/>
  <c r="P541" i="205"/>
  <c r="J340" i="205"/>
  <c r="J344" i="205" s="1"/>
  <c r="J345" i="205" s="1"/>
  <c r="P174" i="205"/>
  <c r="M176" i="205"/>
  <c r="M99" i="205"/>
  <c r="P97" i="205"/>
  <c r="M453" i="205"/>
  <c r="P451" i="205"/>
  <c r="S534" i="205"/>
  <c r="S536" i="205" s="1"/>
  <c r="S540" i="205" s="1"/>
  <c r="P536" i="205"/>
  <c r="P540" i="205" s="1"/>
  <c r="P334" i="205"/>
  <c r="M336" i="205"/>
  <c r="M340" i="205" s="1"/>
  <c r="M344" i="205" s="1"/>
  <c r="J500" i="205"/>
  <c r="M459" i="205"/>
  <c r="P457" i="205"/>
  <c r="P619" i="205"/>
  <c r="S617" i="205"/>
  <c r="S619" i="205" s="1"/>
  <c r="J78" i="205"/>
  <c r="J225" i="205"/>
  <c r="M57" i="205"/>
  <c r="M59" i="205" s="1"/>
  <c r="U65" i="205"/>
  <c r="U80" i="205" s="1"/>
  <c r="P177" i="205"/>
  <c r="M179" i="205"/>
  <c r="P416" i="205"/>
  <c r="S414" i="205"/>
  <c r="S416" i="205" s="1"/>
  <c r="P341" i="205"/>
  <c r="M343" i="205"/>
  <c r="M499" i="205"/>
  <c r="P497" i="205"/>
  <c r="S251" i="205"/>
  <c r="S253" i="205" s="1"/>
  <c r="P253" i="205"/>
  <c r="M103" i="205"/>
  <c r="P101" i="205"/>
  <c r="M61" i="205"/>
  <c r="P234" i="205"/>
  <c r="M74" i="205"/>
  <c r="M296" i="205"/>
  <c r="P294" i="205"/>
  <c r="M423" i="205"/>
  <c r="P421" i="205"/>
  <c r="J60" i="205"/>
  <c r="S260" i="205"/>
  <c r="J460" i="205"/>
  <c r="J464" i="205" s="1"/>
  <c r="J465" i="205" s="1"/>
  <c r="M293" i="205"/>
  <c r="P291" i="205"/>
  <c r="P613" i="205"/>
  <c r="S611" i="205"/>
  <c r="S613" i="205" s="1"/>
  <c r="M413" i="205"/>
  <c r="P411" i="205"/>
  <c r="M496" i="205"/>
  <c r="M500" i="205" s="1"/>
  <c r="P494" i="205"/>
  <c r="P374" i="205"/>
  <c r="M376" i="205"/>
  <c r="M380" i="205" s="1"/>
  <c r="M384" i="205" s="1"/>
  <c r="M385" i="205" s="1"/>
  <c r="M47" i="205"/>
  <c r="P155" i="205"/>
  <c r="M75" i="205"/>
  <c r="M420" i="205"/>
  <c r="M574" i="205"/>
  <c r="J576" i="205"/>
  <c r="M299" i="205"/>
  <c r="P297" i="205"/>
  <c r="S257" i="205"/>
  <c r="S259" i="205" s="1"/>
  <c r="P259" i="205"/>
  <c r="P260" i="205" s="1"/>
  <c r="J504" i="205"/>
  <c r="J505" i="205" s="1"/>
  <c r="S181" i="205"/>
  <c r="S183" i="205" s="1"/>
  <c r="P183" i="205"/>
  <c r="P192" i="205"/>
  <c r="M72" i="205"/>
  <c r="J300" i="205"/>
  <c r="M51" i="205"/>
  <c r="M93" i="205"/>
  <c r="P91" i="205"/>
  <c r="P614" i="205"/>
  <c r="M616" i="205"/>
  <c r="M620" i="205" s="1"/>
  <c r="M624" i="205" s="1"/>
  <c r="M625" i="205" s="1"/>
  <c r="J568" i="205"/>
  <c r="J570" i="205" s="1"/>
  <c r="G583" i="205"/>
  <c r="G584" i="205" s="1"/>
  <c r="G585" i="205" s="1"/>
  <c r="J581" i="205"/>
  <c r="P117" i="205"/>
  <c r="M77" i="205"/>
  <c r="M503" i="205"/>
  <c r="P501" i="205"/>
  <c r="M49" i="205"/>
  <c r="P89" i="205"/>
  <c r="P142" i="205"/>
  <c r="M62" i="205"/>
  <c r="M456" i="205"/>
  <c r="M460" i="205" s="1"/>
  <c r="P454" i="205"/>
  <c r="J304" i="205"/>
  <c r="J424" i="205"/>
  <c r="P11" i="205"/>
  <c r="M13" i="205"/>
  <c r="M24" i="205" s="1"/>
  <c r="M96" i="205"/>
  <c r="M100" i="205" s="1"/>
  <c r="P94" i="205"/>
  <c r="M54" i="205"/>
  <c r="M56" i="205" s="1"/>
  <c r="J380" i="205"/>
  <c r="J384" i="205" s="1"/>
  <c r="J385" i="205" s="1"/>
  <c r="S549" i="205"/>
  <c r="S558" i="205" s="1"/>
  <c r="P558" i="205"/>
  <c r="S507" i="205"/>
  <c r="S518" i="205" s="1"/>
  <c r="P518" i="205"/>
  <c r="M478" i="205"/>
  <c r="P469" i="205"/>
  <c r="S447" i="205"/>
  <c r="S448" i="205" s="1"/>
  <c r="S450" i="205" s="1"/>
  <c r="P448" i="205"/>
  <c r="P450" i="205" s="1"/>
  <c r="P438" i="205"/>
  <c r="S427" i="205"/>
  <c r="S438" i="205" s="1"/>
  <c r="M408" i="205"/>
  <c r="M410" i="205" s="1"/>
  <c r="P407" i="205"/>
  <c r="P398" i="205"/>
  <c r="S387" i="205"/>
  <c r="S398" i="205" s="1"/>
  <c r="P368" i="205"/>
  <c r="P370" i="205" s="1"/>
  <c r="S367" i="205"/>
  <c r="S368" i="205" s="1"/>
  <c r="S370" i="205" s="1"/>
  <c r="P68" i="205"/>
  <c r="S348" i="205"/>
  <c r="S68" i="205" s="1"/>
  <c r="P358" i="205"/>
  <c r="S347" i="205"/>
  <c r="P67" i="205"/>
  <c r="J579" i="205"/>
  <c r="M577" i="205"/>
  <c r="P57" i="205"/>
  <c r="S337" i="205"/>
  <c r="P339" i="205"/>
  <c r="P567" i="205"/>
  <c r="S567" i="205" s="1"/>
  <c r="S568" i="205" s="1"/>
  <c r="S570" i="205" s="1"/>
  <c r="M46" i="205"/>
  <c r="M48" i="205" s="1"/>
  <c r="M328" i="205"/>
  <c r="M330" i="205" s="1"/>
  <c r="M345" i="205" s="1"/>
  <c r="P326" i="205"/>
  <c r="M318" i="205"/>
  <c r="P309" i="205"/>
  <c r="J50" i="205"/>
  <c r="P287" i="205"/>
  <c r="M288" i="205"/>
  <c r="M290" i="205" s="1"/>
  <c r="P269" i="205"/>
  <c r="M278" i="205"/>
  <c r="S247" i="205"/>
  <c r="S248" i="205" s="1"/>
  <c r="S250" i="205" s="1"/>
  <c r="P248" i="205"/>
  <c r="P250" i="205" s="1"/>
  <c r="M238" i="205"/>
  <c r="P229" i="205"/>
  <c r="M208" i="205"/>
  <c r="M210" i="205" s="1"/>
  <c r="M225" i="205" s="1"/>
  <c r="P207" i="205"/>
  <c r="S189" i="205"/>
  <c r="P198" i="205"/>
  <c r="P70" i="205"/>
  <c r="S190" i="205"/>
  <c r="S70" i="205" s="1"/>
  <c r="S167" i="205"/>
  <c r="S168" i="205" s="1"/>
  <c r="S170" i="205" s="1"/>
  <c r="P168" i="205"/>
  <c r="P170" i="205" s="1"/>
  <c r="P127" i="205"/>
  <c r="M128" i="205"/>
  <c r="M130" i="205" s="1"/>
  <c r="M69" i="205"/>
  <c r="M118" i="205"/>
  <c r="P109" i="205"/>
  <c r="P88" i="205"/>
  <c r="P90" i="205" s="1"/>
  <c r="P47" i="205"/>
  <c r="S87" i="205"/>
  <c r="P38" i="205"/>
  <c r="S27" i="205"/>
  <c r="S38" i="205" s="1"/>
  <c r="M598" i="205"/>
  <c r="P587" i="205"/>
  <c r="P568" i="205"/>
  <c r="P570" i="205" s="1"/>
  <c r="M8" i="205"/>
  <c r="M10" i="205" s="1"/>
  <c r="M25" i="205" s="1"/>
  <c r="P7" i="205"/>
  <c r="D700" i="204"/>
  <c r="G700" i="204" s="1"/>
  <c r="J700" i="204" s="1"/>
  <c r="M700" i="204" s="1"/>
  <c r="P700" i="204" s="1"/>
  <c r="S700" i="204" s="1"/>
  <c r="V676" i="204"/>
  <c r="V678" i="204" s="1"/>
  <c r="D678" i="204"/>
  <c r="G678" i="204" s="1"/>
  <c r="J678" i="204" s="1"/>
  <c r="M678" i="204" s="1"/>
  <c r="P678" i="204" s="1"/>
  <c r="S678" i="204" s="1"/>
  <c r="G580" i="204"/>
  <c r="J580" i="204" s="1"/>
  <c r="M580" i="204" s="1"/>
  <c r="P580" i="204" s="1"/>
  <c r="S580" i="204" s="1"/>
  <c r="D562" i="204"/>
  <c r="G562" i="204" s="1"/>
  <c r="J562" i="204" s="1"/>
  <c r="M562" i="204" s="1"/>
  <c r="P562" i="204" s="1"/>
  <c r="S562" i="204" s="1"/>
  <c r="V66" i="204"/>
  <c r="D307" i="204"/>
  <c r="G307" i="204" s="1"/>
  <c r="J307" i="204" s="1"/>
  <c r="M307" i="204" s="1"/>
  <c r="P307" i="204" s="1"/>
  <c r="S307" i="204" s="1"/>
  <c r="G325" i="204"/>
  <c r="J325" i="204" s="1"/>
  <c r="M325" i="204" s="1"/>
  <c r="P325" i="204" s="1"/>
  <c r="S325" i="204" s="1"/>
  <c r="D329" i="204"/>
  <c r="G329" i="204" s="1"/>
  <c r="J329" i="204" s="1"/>
  <c r="M329" i="204" s="1"/>
  <c r="P329" i="204" s="1"/>
  <c r="S329" i="204" s="1"/>
  <c r="V31" i="204"/>
  <c r="V14" i="204" s="1"/>
  <c r="D1159" i="204"/>
  <c r="D1160" i="204"/>
  <c r="G1160" i="204" s="1"/>
  <c r="J1160" i="204" s="1"/>
  <c r="M1160" i="204" s="1"/>
  <c r="P1160" i="204" s="1"/>
  <c r="S1160" i="204" s="1"/>
  <c r="G1177" i="204"/>
  <c r="J1177" i="204" s="1"/>
  <c r="M1177" i="204" s="1"/>
  <c r="P1177" i="204" s="1"/>
  <c r="S1177" i="204" s="1"/>
  <c r="D65" i="204"/>
  <c r="G82" i="204"/>
  <c r="J82" i="204" s="1"/>
  <c r="M82" i="204" s="1"/>
  <c r="P82" i="204" s="1"/>
  <c r="S82" i="204" s="1"/>
  <c r="D84" i="204"/>
  <c r="G29" i="204"/>
  <c r="J29" i="204" s="1"/>
  <c r="M29" i="204" s="1"/>
  <c r="P29" i="204" s="1"/>
  <c r="S29" i="204" s="1"/>
  <c r="D31" i="204"/>
  <c r="D33" i="204" s="1"/>
  <c r="D13" i="204"/>
  <c r="G11" i="204"/>
  <c r="J11" i="204" s="1"/>
  <c r="M11" i="204" s="1"/>
  <c r="P11" i="204" s="1"/>
  <c r="S11" i="204" s="1"/>
  <c r="V13" i="204"/>
  <c r="V1179" i="204"/>
  <c r="V1183" i="204" s="1"/>
  <c r="V1159" i="204"/>
  <c r="V1161" i="204" s="1"/>
  <c r="D1183" i="204"/>
  <c r="G1183" i="204" s="1"/>
  <c r="J1183" i="204" s="1"/>
  <c r="M1183" i="204" s="1"/>
  <c r="P1183" i="204" s="1"/>
  <c r="S1183" i="204" s="1"/>
  <c r="G1179" i="204"/>
  <c r="J1179" i="204" s="1"/>
  <c r="M1179" i="204" s="1"/>
  <c r="P1179" i="204" s="1"/>
  <c r="S1179" i="204" s="1"/>
  <c r="P77" i="205" l="1"/>
  <c r="S117" i="205"/>
  <c r="S77" i="205" s="1"/>
  <c r="M104" i="205"/>
  <c r="M105" i="205" s="1"/>
  <c r="S192" i="205"/>
  <c r="S72" i="205" s="1"/>
  <c r="P72" i="205"/>
  <c r="P496" i="205"/>
  <c r="S494" i="205"/>
  <c r="S496" i="205" s="1"/>
  <c r="S624" i="205"/>
  <c r="S625" i="205" s="1"/>
  <c r="P293" i="205"/>
  <c r="S291" i="205"/>
  <c r="S293" i="205" s="1"/>
  <c r="S234" i="205"/>
  <c r="S74" i="205" s="1"/>
  <c r="P74" i="205"/>
  <c r="P264" i="205"/>
  <c r="P265" i="205" s="1"/>
  <c r="P459" i="205"/>
  <c r="S457" i="205"/>
  <c r="S459" i="205" s="1"/>
  <c r="P333" i="205"/>
  <c r="S331" i="205"/>
  <c r="S333" i="205" s="1"/>
  <c r="P58" i="205"/>
  <c r="S98" i="205"/>
  <c r="S58" i="205" s="1"/>
  <c r="P493" i="205"/>
  <c r="S491" i="205"/>
  <c r="S493" i="205" s="1"/>
  <c r="M78" i="205"/>
  <c r="S198" i="205"/>
  <c r="P59" i="205"/>
  <c r="P60" i="205" s="1"/>
  <c r="S501" i="205"/>
  <c r="S503" i="205" s="1"/>
  <c r="P503" i="205"/>
  <c r="M581" i="205"/>
  <c r="J583" i="205"/>
  <c r="M53" i="205"/>
  <c r="S155" i="205"/>
  <c r="S75" i="205" s="1"/>
  <c r="P75" i="205"/>
  <c r="M304" i="205"/>
  <c r="J64" i="205"/>
  <c r="J65" i="205" s="1"/>
  <c r="J80" i="205" s="1"/>
  <c r="P296" i="205"/>
  <c r="S294" i="205"/>
  <c r="S296" i="205" s="1"/>
  <c r="M63" i="205"/>
  <c r="S264" i="205"/>
  <c r="P343" i="205"/>
  <c r="S341" i="205"/>
  <c r="S343" i="205" s="1"/>
  <c r="P179" i="205"/>
  <c r="S177" i="205"/>
  <c r="S179" i="205" s="1"/>
  <c r="P336" i="205"/>
  <c r="S334" i="205"/>
  <c r="S336" i="205" s="1"/>
  <c r="P453" i="205"/>
  <c r="P464" i="205" s="1"/>
  <c r="P465" i="205" s="1"/>
  <c r="S451" i="205"/>
  <c r="S453" i="205" s="1"/>
  <c r="S464" i="205" s="1"/>
  <c r="S465" i="205" s="1"/>
  <c r="M504" i="205"/>
  <c r="M505" i="205" s="1"/>
  <c r="P52" i="205"/>
  <c r="S92" i="205"/>
  <c r="S52" i="205" s="1"/>
  <c r="M145" i="205"/>
  <c r="M305" i="205"/>
  <c r="M425" i="205"/>
  <c r="S11" i="205"/>
  <c r="S13" i="205" s="1"/>
  <c r="S24" i="205" s="1"/>
  <c r="P13" i="205"/>
  <c r="S142" i="205"/>
  <c r="S62" i="205" s="1"/>
  <c r="P62" i="205"/>
  <c r="P616" i="205"/>
  <c r="P620" i="205" s="1"/>
  <c r="P624" i="205" s="1"/>
  <c r="P625" i="205" s="1"/>
  <c r="S614" i="205"/>
  <c r="S616" i="205" s="1"/>
  <c r="S620" i="205" s="1"/>
  <c r="P574" i="205"/>
  <c r="M576" i="205"/>
  <c r="S411" i="205"/>
  <c r="S413" i="205" s="1"/>
  <c r="P413" i="205"/>
  <c r="M300" i="205"/>
  <c r="P103" i="205"/>
  <c r="S101" i="205"/>
  <c r="P61" i="205"/>
  <c r="P499" i="205"/>
  <c r="S497" i="205"/>
  <c r="S499" i="205" s="1"/>
  <c r="S420" i="205"/>
  <c r="M464" i="205"/>
  <c r="M465" i="205" s="1"/>
  <c r="M180" i="205"/>
  <c r="P543" i="205"/>
  <c r="P544" i="205" s="1"/>
  <c r="P545" i="205" s="1"/>
  <c r="S541" i="205"/>
  <c r="S543" i="205" s="1"/>
  <c r="S544" i="205" s="1"/>
  <c r="S545" i="205" s="1"/>
  <c r="M573" i="205"/>
  <c r="P571" i="205"/>
  <c r="P303" i="205"/>
  <c r="S301" i="205"/>
  <c r="S303" i="205" s="1"/>
  <c r="P23" i="205"/>
  <c r="S21" i="205"/>
  <c r="S23" i="205" s="1"/>
  <c r="P73" i="205"/>
  <c r="S113" i="205"/>
  <c r="S73" i="205" s="1"/>
  <c r="S151" i="205"/>
  <c r="P71" i="205"/>
  <c r="P158" i="205"/>
  <c r="M184" i="205"/>
  <c r="M185" i="205" s="1"/>
  <c r="S265" i="205"/>
  <c r="P340" i="205"/>
  <c r="J580" i="205"/>
  <c r="J584" i="205" s="1"/>
  <c r="J585" i="205" s="1"/>
  <c r="P96" i="205"/>
  <c r="P100" i="205" s="1"/>
  <c r="S94" i="205"/>
  <c r="P54" i="205"/>
  <c r="P56" i="205" s="1"/>
  <c r="P456" i="205"/>
  <c r="P460" i="205" s="1"/>
  <c r="S454" i="205"/>
  <c r="S456" i="205" s="1"/>
  <c r="S460" i="205" s="1"/>
  <c r="S89" i="205"/>
  <c r="S49" i="205" s="1"/>
  <c r="P49" i="205"/>
  <c r="P51" i="205"/>
  <c r="P93" i="205"/>
  <c r="P104" i="205" s="1"/>
  <c r="P105" i="205" s="1"/>
  <c r="S91" i="205"/>
  <c r="P299" i="205"/>
  <c r="S297" i="205"/>
  <c r="S299" i="205" s="1"/>
  <c r="P376" i="205"/>
  <c r="S374" i="205"/>
  <c r="S376" i="205" s="1"/>
  <c r="S380" i="205" s="1"/>
  <c r="S384" i="205" s="1"/>
  <c r="S385" i="205" s="1"/>
  <c r="M424" i="205"/>
  <c r="S421" i="205"/>
  <c r="S423" i="205" s="1"/>
  <c r="P423" i="205"/>
  <c r="P420" i="205"/>
  <c r="M60" i="205"/>
  <c r="P99" i="205"/>
  <c r="S97" i="205"/>
  <c r="S99" i="205" s="1"/>
  <c r="P176" i="205"/>
  <c r="P180" i="205" s="1"/>
  <c r="S174" i="205"/>
  <c r="S176" i="205" s="1"/>
  <c r="P220" i="205"/>
  <c r="P224" i="205" s="1"/>
  <c r="P143" i="205"/>
  <c r="P144" i="205" s="1"/>
  <c r="P379" i="205"/>
  <c r="S377" i="205"/>
  <c r="S379" i="205" s="1"/>
  <c r="P173" i="205"/>
  <c r="S171" i="205"/>
  <c r="S173" i="205" s="1"/>
  <c r="P478" i="205"/>
  <c r="S469" i="205"/>
  <c r="S478" i="205" s="1"/>
  <c r="S407" i="205"/>
  <c r="S408" i="205" s="1"/>
  <c r="S410" i="205" s="1"/>
  <c r="P408" i="205"/>
  <c r="P410" i="205" s="1"/>
  <c r="S67" i="205"/>
  <c r="S358" i="205"/>
  <c r="P577" i="205"/>
  <c r="M579" i="205"/>
  <c r="M580" i="205" s="1"/>
  <c r="S57" i="205"/>
  <c r="S59" i="205" s="1"/>
  <c r="S339" i="205"/>
  <c r="P48" i="205"/>
  <c r="P328" i="205"/>
  <c r="P330" i="205" s="1"/>
  <c r="S326" i="205"/>
  <c r="P46" i="205"/>
  <c r="P318" i="205"/>
  <c r="S309" i="205"/>
  <c r="S318" i="205" s="1"/>
  <c r="P288" i="205"/>
  <c r="P290" i="205" s="1"/>
  <c r="S287" i="205"/>
  <c r="S288" i="205" s="1"/>
  <c r="S290" i="205" s="1"/>
  <c r="M50" i="205"/>
  <c r="S269" i="205"/>
  <c r="S278" i="205" s="1"/>
  <c r="P278" i="205"/>
  <c r="S229" i="205"/>
  <c r="P238" i="205"/>
  <c r="S207" i="205"/>
  <c r="S208" i="205" s="1"/>
  <c r="S210" i="205" s="1"/>
  <c r="S225" i="205" s="1"/>
  <c r="P208" i="205"/>
  <c r="P210" i="205" s="1"/>
  <c r="P225" i="205" s="1"/>
  <c r="S127" i="205"/>
  <c r="S128" i="205" s="1"/>
  <c r="S130" i="205" s="1"/>
  <c r="P128" i="205"/>
  <c r="P130" i="205" s="1"/>
  <c r="P69" i="205"/>
  <c r="S109" i="205"/>
  <c r="P118" i="205"/>
  <c r="S88" i="205"/>
  <c r="S47" i="205"/>
  <c r="S587" i="205"/>
  <c r="S598" i="205" s="1"/>
  <c r="P598" i="205"/>
  <c r="S7" i="205"/>
  <c r="S8" i="205" s="1"/>
  <c r="S10" i="205" s="1"/>
  <c r="P8" i="205"/>
  <c r="P10" i="205" s="1"/>
  <c r="V15" i="204"/>
  <c r="V33" i="204"/>
  <c r="V37" i="204" s="1"/>
  <c r="D1161" i="204"/>
  <c r="G1161" i="204" s="1"/>
  <c r="J1161" i="204" s="1"/>
  <c r="M1161" i="204" s="1"/>
  <c r="P1161" i="204" s="1"/>
  <c r="S1161" i="204" s="1"/>
  <c r="G1159" i="204"/>
  <c r="J1159" i="204" s="1"/>
  <c r="M1159" i="204" s="1"/>
  <c r="P1159" i="204" s="1"/>
  <c r="S1159" i="204" s="1"/>
  <c r="G65" i="204"/>
  <c r="J65" i="204" s="1"/>
  <c r="M65" i="204" s="1"/>
  <c r="P65" i="204" s="1"/>
  <c r="S65" i="204" s="1"/>
  <c r="D66" i="204"/>
  <c r="G66" i="204" s="1"/>
  <c r="J66" i="204" s="1"/>
  <c r="M66" i="204" s="1"/>
  <c r="P66" i="204" s="1"/>
  <c r="S66" i="204" s="1"/>
  <c r="G31" i="204"/>
  <c r="J31" i="204" s="1"/>
  <c r="M31" i="204" s="1"/>
  <c r="P31" i="204" s="1"/>
  <c r="S31" i="204" s="1"/>
  <c r="D14" i="204"/>
  <c r="G14" i="204" s="1"/>
  <c r="J14" i="204" s="1"/>
  <c r="M14" i="204" s="1"/>
  <c r="P14" i="204" s="1"/>
  <c r="S14" i="204" s="1"/>
  <c r="G84" i="204"/>
  <c r="J84" i="204" s="1"/>
  <c r="M84" i="204" s="1"/>
  <c r="P84" i="204" s="1"/>
  <c r="S84" i="204" s="1"/>
  <c r="D88" i="204"/>
  <c r="G88" i="204" s="1"/>
  <c r="J88" i="204" s="1"/>
  <c r="M88" i="204" s="1"/>
  <c r="P88" i="204" s="1"/>
  <c r="S88" i="204" s="1"/>
  <c r="G13" i="204"/>
  <c r="J13" i="204" s="1"/>
  <c r="M13" i="204" s="1"/>
  <c r="P13" i="204" s="1"/>
  <c r="S13" i="204" s="1"/>
  <c r="G33" i="204"/>
  <c r="J33" i="204" s="1"/>
  <c r="M33" i="204" s="1"/>
  <c r="P33" i="204" s="1"/>
  <c r="S33" i="204" s="1"/>
  <c r="D37" i="204"/>
  <c r="G37" i="204" s="1"/>
  <c r="J37" i="204" s="1"/>
  <c r="M37" i="204" s="1"/>
  <c r="P37" i="204" s="1"/>
  <c r="S37" i="204" s="1"/>
  <c r="S93" i="205" l="1"/>
  <c r="S51" i="205"/>
  <c r="S53" i="205" s="1"/>
  <c r="S96" i="205"/>
  <c r="S100" i="205" s="1"/>
  <c r="S54" i="205"/>
  <c r="S56" i="205" s="1"/>
  <c r="S60" i="205" s="1"/>
  <c r="S64" i="205" s="1"/>
  <c r="S71" i="205"/>
  <c r="S158" i="205"/>
  <c r="S103" i="205"/>
  <c r="S61" i="205"/>
  <c r="S63" i="205" s="1"/>
  <c r="S424" i="205"/>
  <c r="S25" i="205"/>
  <c r="S90" i="205"/>
  <c r="S50" i="205" s="1"/>
  <c r="S65" i="205" s="1"/>
  <c r="P78" i="205"/>
  <c r="P345" i="205"/>
  <c r="S184" i="205"/>
  <c r="S185" i="205" s="1"/>
  <c r="P380" i="205"/>
  <c r="P384" i="205" s="1"/>
  <c r="P385" i="205" s="1"/>
  <c r="P145" i="205"/>
  <c r="M65" i="205"/>
  <c r="M80" i="205" s="1"/>
  <c r="S425" i="205"/>
  <c r="P184" i="205"/>
  <c r="P185" i="205" s="1"/>
  <c r="P53" i="205"/>
  <c r="P64" i="205" s="1"/>
  <c r="S571" i="205"/>
  <c r="S573" i="205" s="1"/>
  <c r="P573" i="205"/>
  <c r="P576" i="205"/>
  <c r="S574" i="205"/>
  <c r="S576" i="205" s="1"/>
  <c r="S300" i="205"/>
  <c r="S500" i="205"/>
  <c r="S504" i="205" s="1"/>
  <c r="S505" i="205" s="1"/>
  <c r="S238" i="205"/>
  <c r="S340" i="205"/>
  <c r="S344" i="205" s="1"/>
  <c r="S180" i="205"/>
  <c r="M64" i="205"/>
  <c r="P344" i="205"/>
  <c r="S143" i="205"/>
  <c r="S144" i="205" s="1"/>
  <c r="S145" i="205" s="1"/>
  <c r="P63" i="205"/>
  <c r="P424" i="205"/>
  <c r="P425" i="205" s="1"/>
  <c r="P24" i="205"/>
  <c r="P25" i="205" s="1"/>
  <c r="P300" i="205"/>
  <c r="P304" i="205" s="1"/>
  <c r="P305" i="205" s="1"/>
  <c r="P581" i="205"/>
  <c r="M583" i="205"/>
  <c r="M584" i="205" s="1"/>
  <c r="M585" i="205" s="1"/>
  <c r="S304" i="205"/>
  <c r="S305" i="205" s="1"/>
  <c r="P500" i="205"/>
  <c r="P504" i="205" s="1"/>
  <c r="P505" i="205" s="1"/>
  <c r="S577" i="205"/>
  <c r="S579" i="205" s="1"/>
  <c r="P579" i="205"/>
  <c r="P580" i="205" s="1"/>
  <c r="S46" i="205"/>
  <c r="S48" i="205" s="1"/>
  <c r="S328" i="205"/>
  <c r="S330" i="205" s="1"/>
  <c r="S345" i="205" s="1"/>
  <c r="P50" i="205"/>
  <c r="S118" i="205"/>
  <c r="S69" i="205"/>
  <c r="S78" i="205" s="1"/>
  <c r="D15" i="204"/>
  <c r="G15" i="204" s="1"/>
  <c r="J15" i="204" s="1"/>
  <c r="M15" i="204" s="1"/>
  <c r="P15" i="204" s="1"/>
  <c r="S15" i="204" s="1"/>
  <c r="P65" i="205" l="1"/>
  <c r="P80" i="205" s="1"/>
  <c r="P584" i="205"/>
  <c r="P585" i="205" s="1"/>
  <c r="S580" i="205"/>
  <c r="S584" i="205" s="1"/>
  <c r="S585" i="205" s="1"/>
  <c r="P583" i="205"/>
  <c r="S581" i="205"/>
  <c r="S583" i="205" s="1"/>
  <c r="S104" i="205"/>
  <c r="S105" i="205" s="1"/>
  <c r="S80" i="205"/>
</calcChain>
</file>

<file path=xl/sharedStrings.xml><?xml version="1.0" encoding="utf-8"?>
<sst xmlns="http://schemas.openxmlformats.org/spreadsheetml/2006/main" count="6134" uniqueCount="300">
  <si>
    <t>Személyi juttatás</t>
  </si>
  <si>
    <t>Munkaadót terhelő járulékok</t>
  </si>
  <si>
    <t>1.</t>
  </si>
  <si>
    <t>juttatás</t>
  </si>
  <si>
    <t>Dologi</t>
  </si>
  <si>
    <t>Felújítás</t>
  </si>
  <si>
    <t>szám</t>
  </si>
  <si>
    <t>sz.</t>
  </si>
  <si>
    <t xml:space="preserve"> </t>
  </si>
  <si>
    <t>pénzm.</t>
  </si>
  <si>
    <t>Cím</t>
  </si>
  <si>
    <t>Városgondnokság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</si>
  <si>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</si>
  <si>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</si>
  <si>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</si>
  <si>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</si>
  <si>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</si>
  <si>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</si>
  <si>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</si>
  <si>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</si>
  <si>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</si>
  <si>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</si>
  <si>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</si>
  <si>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</si>
  <si>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I.</t>
  </si>
  <si>
    <t>II.</t>
  </si>
  <si>
    <t>Személyi</t>
  </si>
  <si>
    <t>VI.</t>
  </si>
  <si>
    <t>V.</t>
  </si>
  <si>
    <t>Eredeti</t>
  </si>
  <si>
    <t>01.</t>
  </si>
  <si>
    <t>előirányzat</t>
  </si>
  <si>
    <t>Felhalm.</t>
  </si>
  <si>
    <t>áfá-val</t>
  </si>
  <si>
    <t>2.</t>
  </si>
  <si>
    <t>3.</t>
  </si>
  <si>
    <t>6.</t>
  </si>
  <si>
    <t>8.</t>
  </si>
  <si>
    <t>4.</t>
  </si>
  <si>
    <t>5.</t>
  </si>
  <si>
    <t>7.</t>
  </si>
  <si>
    <t>Módosított</t>
  </si>
  <si>
    <t>megnevezés</t>
  </si>
  <si>
    <t>H.</t>
  </si>
  <si>
    <t>K</t>
  </si>
  <si>
    <t>Ö</t>
  </si>
  <si>
    <t>R</t>
  </si>
  <si>
    <t>KIADÁS</t>
  </si>
  <si>
    <t>ÖSSZESEN</t>
  </si>
  <si>
    <t>BEVÉTEL</t>
  </si>
  <si>
    <t>Intézményi és önkormányzati forrás</t>
  </si>
  <si>
    <t>Előirányzat-napló</t>
  </si>
  <si>
    <t>Ált. Iskolai,Óvodai és Eü.Gondnokság: egyéb feladatok</t>
  </si>
  <si>
    <t>NYILV.SZÁM</t>
  </si>
  <si>
    <t>FH</t>
  </si>
  <si>
    <t>SH</t>
  </si>
  <si>
    <t>Önállóan</t>
  </si>
  <si>
    <t>működő</t>
  </si>
  <si>
    <t>műk.pm.</t>
  </si>
  <si>
    <t>L</t>
  </si>
  <si>
    <t>és önállóan</t>
  </si>
  <si>
    <t xml:space="preserve">Petőfi Központi Óvoda </t>
  </si>
  <si>
    <t xml:space="preserve">Rét u. Központi Óvoda </t>
  </si>
  <si>
    <t xml:space="preserve">Bajcsy Zs.u.Központi Óvoda </t>
  </si>
  <si>
    <t xml:space="preserve">Tar Cs.Központi Óvoda </t>
  </si>
  <si>
    <t xml:space="preserve">Nemzetőr sori Központi Óvoda </t>
  </si>
  <si>
    <t>2011.év</t>
  </si>
  <si>
    <t>Költségvetési szerv</t>
  </si>
  <si>
    <t>támogatás</t>
  </si>
  <si>
    <t>fő</t>
  </si>
  <si>
    <t>kiadás</t>
  </si>
  <si>
    <t>dátuma</t>
  </si>
  <si>
    <t>C</t>
  </si>
  <si>
    <t>működő és</t>
  </si>
  <si>
    <t>gazdálkodó</t>
  </si>
  <si>
    <t>Önkorm.</t>
  </si>
  <si>
    <t>Nyiv.</t>
  </si>
  <si>
    <t>vétel</t>
  </si>
  <si>
    <t>Nyilv.</t>
  </si>
  <si>
    <t>sor-</t>
  </si>
  <si>
    <t>é</t>
  </si>
  <si>
    <t>Szeméyi</t>
  </si>
  <si>
    <t>Munk.</t>
  </si>
  <si>
    <t>terhelő</t>
  </si>
  <si>
    <t>járulékok</t>
  </si>
  <si>
    <t>és egyéb</t>
  </si>
  <si>
    <t>folyó</t>
  </si>
  <si>
    <t>4.1</t>
  </si>
  <si>
    <t>Támog.</t>
  </si>
  <si>
    <t>ért.műk.</t>
  </si>
  <si>
    <t>4.2</t>
  </si>
  <si>
    <t>Műk.c.</t>
  </si>
  <si>
    <t>átadás</t>
  </si>
  <si>
    <t>áh.kívül</t>
  </si>
  <si>
    <t>4.3</t>
  </si>
  <si>
    <t>Társad.</t>
  </si>
  <si>
    <t>és szoc.p</t>
  </si>
  <si>
    <t>juttatások</t>
  </si>
  <si>
    <t>4.4.1</t>
  </si>
  <si>
    <t>Előző évi</t>
  </si>
  <si>
    <t>Ellátottak</t>
  </si>
  <si>
    <t>pénzb.</t>
  </si>
  <si>
    <t>juttatásai</t>
  </si>
  <si>
    <r>
      <t xml:space="preserve">Kiemelt előirányzatok  </t>
    </r>
    <r>
      <rPr>
        <b/>
        <sz val="9"/>
        <rFont val="Wingdings 3"/>
        <family val="1"/>
        <charset val="2"/>
      </rPr>
      <t>Æ</t>
    </r>
  </si>
  <si>
    <t>Beruh.</t>
  </si>
  <si>
    <t>kiadások</t>
  </si>
  <si>
    <t>Egyéb</t>
  </si>
  <si>
    <t>ért.felh.</t>
  </si>
  <si>
    <t>3.1</t>
  </si>
  <si>
    <t>áh-n kívül</t>
  </si>
  <si>
    <t>3.2</t>
  </si>
  <si>
    <t>felh.pm.</t>
  </si>
  <si>
    <t>3.3.1</t>
  </si>
  <si>
    <t>IV.</t>
  </si>
  <si>
    <t>Tervezett</t>
  </si>
  <si>
    <t>várható</t>
  </si>
  <si>
    <r>
      <t xml:space="preserve">Kiadási és bevételi csoportok </t>
    </r>
    <r>
      <rPr>
        <b/>
        <sz val="9"/>
        <rFont val="Wingdings 3"/>
        <family val="1"/>
        <charset val="2"/>
      </rPr>
      <t>Æ</t>
    </r>
  </si>
  <si>
    <t>A.</t>
  </si>
  <si>
    <t>ÖSSZES</t>
  </si>
  <si>
    <t>t</t>
  </si>
  <si>
    <t>működési</t>
  </si>
  <si>
    <t>1.1</t>
  </si>
  <si>
    <t>1.2</t>
  </si>
  <si>
    <t>2.1.1</t>
  </si>
  <si>
    <t>2.1.2</t>
  </si>
  <si>
    <t>2.2</t>
  </si>
  <si>
    <t>Irányító</t>
  </si>
  <si>
    <t>szervtől</t>
  </si>
  <si>
    <t>Működés</t>
  </si>
  <si>
    <t>célú</t>
  </si>
  <si>
    <t>pénzm.ig.</t>
  </si>
  <si>
    <t>B.</t>
  </si>
  <si>
    <t>2012.év</t>
  </si>
  <si>
    <t>pénzmar.</t>
  </si>
  <si>
    <t>igénybev.</t>
  </si>
  <si>
    <t>2.1</t>
  </si>
  <si>
    <t>Önk.Céltart.ból</t>
  </si>
  <si>
    <t>és egyéb átcs.</t>
  </si>
  <si>
    <t>Önk.bev.ből</t>
  </si>
  <si>
    <t>és int.bev.ből</t>
  </si>
  <si>
    <t>ÖSSZESEN- NAPLÓ</t>
  </si>
  <si>
    <t>SZ</t>
  </si>
  <si>
    <t>Í</t>
  </si>
  <si>
    <t>M</t>
  </si>
  <si>
    <t>határozat</t>
  </si>
  <si>
    <t>hivatk.sz</t>
  </si>
  <si>
    <t>BEVÉTELEK</t>
  </si>
  <si>
    <t>Működési c.</t>
  </si>
  <si>
    <t xml:space="preserve">Irányító </t>
  </si>
  <si>
    <t>OEP alapból</t>
  </si>
  <si>
    <t xml:space="preserve">szervtől </t>
  </si>
  <si>
    <t>működési c.</t>
  </si>
  <si>
    <t>felhalmozási c.</t>
  </si>
  <si>
    <t>kívülről</t>
  </si>
  <si>
    <t>9.</t>
  </si>
  <si>
    <t>Együd Á.Kulturális Központ</t>
  </si>
  <si>
    <t>Munkaadót</t>
  </si>
  <si>
    <t>Dologi és</t>
  </si>
  <si>
    <t>Beruházási</t>
  </si>
  <si>
    <t>Felújítási</t>
  </si>
  <si>
    <t>KIADÁSOK</t>
  </si>
  <si>
    <t>egyéb folyó</t>
  </si>
  <si>
    <t>pénzbeli</t>
  </si>
  <si>
    <t>áh-on kívülre</t>
  </si>
  <si>
    <t>Módosítás</t>
  </si>
  <si>
    <t>Sor-</t>
  </si>
  <si>
    <t>Költségvetési szerv megnevezése</t>
  </si>
  <si>
    <t>Eredeti ei-ból</t>
  </si>
  <si>
    <t>I.félévi</t>
  </si>
  <si>
    <t>II.félévi</t>
  </si>
  <si>
    <t xml:space="preserve">Vásárolt term. és szolg. áfá-ja </t>
  </si>
  <si>
    <t>Élelmezési kiadások összesen (1+2+3)</t>
  </si>
  <si>
    <t>Korrigált élelmezési kiadás (4+14)</t>
  </si>
  <si>
    <t>Korrigált élelmezési bevétel (12+15)</t>
  </si>
  <si>
    <t>Korrigált élelmezési támogatás (=16)</t>
  </si>
  <si>
    <t>Alkalmazottak térítése ( Keresk. SZKI)</t>
  </si>
  <si>
    <t>Szolgáltatás</t>
  </si>
  <si>
    <t>Tsz.szolg.áll.-on k-re</t>
  </si>
  <si>
    <t xml:space="preserve">Élelmezési kiszámlázott áfa </t>
  </si>
  <si>
    <t xml:space="preserve">Szolgált.és továbbsz. szolg.áfa </t>
  </si>
  <si>
    <t>Kiszámlázott áfa összesen (9+10 )</t>
  </si>
  <si>
    <t xml:space="preserve">Élelmezési bevételek  (5+6+7+8+11) </t>
  </si>
  <si>
    <t xml:space="preserve">Élelmezési támogatás összesen (4-12) </t>
  </si>
  <si>
    <t xml:space="preserve">Elszámolás az adóhatósággal </t>
  </si>
  <si>
    <t>Áfa befizetés</t>
  </si>
  <si>
    <t xml:space="preserve">Élelm. áfa visszatérülés </t>
  </si>
  <si>
    <t>Korrigált támogatás (12+14-15)</t>
  </si>
  <si>
    <t xml:space="preserve">Élelmiszer beszerzés </t>
  </si>
  <si>
    <t>Vásárolt élelmezés</t>
  </si>
  <si>
    <t>Intézményi ellátási díjak</t>
  </si>
  <si>
    <t>Hiv.</t>
  </si>
  <si>
    <t>01.Városgondnokság összesen</t>
  </si>
  <si>
    <t>űrlap</t>
  </si>
  <si>
    <r>
      <t>Élelmezési bevételek</t>
    </r>
    <r>
      <rPr>
        <sz val="9"/>
        <color rgb="FFFF0000"/>
        <rFont val="Times New Roman"/>
        <family val="1"/>
        <charset val="238"/>
      </rPr>
      <t xml:space="preserve"> (=1.1. sz.melléklet bevételeivel)</t>
    </r>
  </si>
  <si>
    <t>Egyéb működési bevételek</t>
  </si>
  <si>
    <t xml:space="preserve">Intézményi működési bevételek összesen (1+2) </t>
  </si>
  <si>
    <t>Tárgyi eszközök immateriális javak értékesítése</t>
  </si>
  <si>
    <t>IRÁNYÍTÓ SZERVI HATÁSKÖRBEN (3+4)</t>
  </si>
  <si>
    <t>Működési célú átvételek áh-on kívülről</t>
  </si>
  <si>
    <t>Felhalmozási célú átvételek áh-on kívülről</t>
  </si>
  <si>
    <t>Átvett pénzeszközök áh-on kívülről összesen (6+7)</t>
  </si>
  <si>
    <t>Támogatásértékű működési bevétel OEP alaptól</t>
  </si>
  <si>
    <t>Támogatásértékű működési egyéb (nem kiemelt) bevétel</t>
  </si>
  <si>
    <t>Támogatásértékű működési bevétel összesen (9+10)</t>
  </si>
  <si>
    <t>Támogatásértékű felhalmozási bevétel OEP alaptól</t>
  </si>
  <si>
    <t>Támogatásértékű felhalmozási egyéb (nem kiemelt) bevétel</t>
  </si>
  <si>
    <t>Támogatásértékű felhalmozási bevétel összesen(12+13)</t>
  </si>
  <si>
    <t>Támogatásértékű bevételek összesen (11+14)</t>
  </si>
  <si>
    <t>Előző évek pénzmaradványának műk.c.igénybevétele</t>
  </si>
  <si>
    <t>Előző évek pénzmaradványának felhalm.c.igénybevétele</t>
  </si>
  <si>
    <t>Pénzforgalom nélküli bevételek összesen (16+17)</t>
  </si>
  <si>
    <t>SAJÁT (KV-I SZERVI ) HATÁSKÖRBEN (8+15+18)</t>
  </si>
  <si>
    <t>Dologi és egyéb folyó kiadások</t>
  </si>
  <si>
    <t>Támogatásértékű működési kiadások</t>
  </si>
  <si>
    <t>Működési c.átadás áh-on kívülre</t>
  </si>
  <si>
    <t>Társadalom és szociálpolitikai juttatások</t>
  </si>
  <si>
    <t>Előző évi működési c.pénzmaradvány átadása önk-on belül</t>
  </si>
  <si>
    <t>BEVÉTELEK ÖSSZESEN(5+19)</t>
  </si>
  <si>
    <t>Beruházási kiadások (áfá-val)</t>
  </si>
  <si>
    <t>Felújítási kidások (áfá-val)</t>
  </si>
  <si>
    <t>Tervezett (várható) működési célú maradvány</t>
  </si>
  <si>
    <t>Kv-i szervi</t>
  </si>
  <si>
    <t>I.1.</t>
  </si>
  <si>
    <t>I.2.</t>
  </si>
  <si>
    <t>I.3.</t>
  </si>
  <si>
    <t>I.4.1</t>
  </si>
  <si>
    <t>I.4.2</t>
  </si>
  <si>
    <t>I.4.3</t>
  </si>
  <si>
    <t>I.4.4.1</t>
  </si>
  <si>
    <t>II.1.</t>
  </si>
  <si>
    <t>II.2.</t>
  </si>
  <si>
    <t>IV.2.</t>
  </si>
  <si>
    <t>1.5</t>
  </si>
  <si>
    <t>Ellátottak pénzbeni juttatása</t>
  </si>
  <si>
    <t xml:space="preserve">KIADÁSOK ÖSSZESEN </t>
  </si>
  <si>
    <t xml:space="preserve">Festetics K.Központi Óvoda </t>
  </si>
  <si>
    <t>új előirányz.</t>
  </si>
  <si>
    <t>előirányz.</t>
  </si>
  <si>
    <t>új</t>
  </si>
  <si>
    <t>összes</t>
  </si>
  <si>
    <t xml:space="preserve">IRÁNYÍTÓ SZERVI TÁMOGATÁS </t>
  </si>
  <si>
    <t>Sportközpont és Sportiskola</t>
  </si>
  <si>
    <t>BEVÉELBŐL-TÁMOGATÁS JAVASOLT MÓDOSÍTÁSA</t>
  </si>
  <si>
    <t>25.</t>
  </si>
  <si>
    <t>szoc.pol.</t>
  </si>
  <si>
    <t>műk.t.értékű</t>
  </si>
  <si>
    <t>felh.t.értékű</t>
  </si>
  <si>
    <t>pénzf.nélk.</t>
  </si>
  <si>
    <t>műk.maradv.</t>
  </si>
  <si>
    <t>Támog.ért.</t>
  </si>
  <si>
    <t xml:space="preserve">Működési </t>
  </si>
  <si>
    <t>átvett áh-n</t>
  </si>
  <si>
    <t>Polgármesteri Hivatal</t>
  </si>
  <si>
    <t>2014.év</t>
  </si>
  <si>
    <t xml:space="preserve">Rippl-Rónai Megyei Hatókörű Városi Múzeum </t>
  </si>
  <si>
    <t>I.2.Rét u. Központi Óvoda</t>
  </si>
  <si>
    <t>I.4. Festetics K. Központi Óvoda</t>
  </si>
  <si>
    <t>I.6. Nemzetőr sori Központi Óvoda</t>
  </si>
  <si>
    <t>II.4. Építőipari, Faipari SZKI és Gimnázium</t>
  </si>
  <si>
    <t>1251. Intézmények Összesen</t>
  </si>
  <si>
    <t>Tám. Ért. Pénze. Átad</t>
  </si>
  <si>
    <t>2014.ÉV</t>
  </si>
  <si>
    <t>2014.évi</t>
  </si>
  <si>
    <t>Élelmiszer beszerzés</t>
  </si>
  <si>
    <t xml:space="preserve">Alkalmazottak térítése </t>
  </si>
  <si>
    <t>I-II-III GESZ Összesen</t>
  </si>
  <si>
    <t>I. Ált. Iskola, Óvodai és Eü Gondnokság</t>
  </si>
  <si>
    <t>I.1. Petőfi Központi Óvoda</t>
  </si>
  <si>
    <t>I.3. Bajcsy Zs. U. Központi Óvoda</t>
  </si>
  <si>
    <t>I. 5. Tar Cs. Központi Óvoda</t>
  </si>
  <si>
    <t>I.7. Kodály Z. Központi Áltlános Iskola</t>
  </si>
  <si>
    <t>I.8. Munkácsy M Gimnázium és SZKI</t>
  </si>
  <si>
    <t>I.9. Táncsics M. Gimnázium</t>
  </si>
  <si>
    <t>I.10. Klebelsberg Középiskolai Kollégium</t>
  </si>
  <si>
    <t>I.11. Bárczi G. Ó Ált I. SSZI</t>
  </si>
  <si>
    <t>II. Eötvös L. Műszaki SZKI, Szakiskola és Kollégium</t>
  </si>
  <si>
    <t>II.1. Zichy M. Iparművészati SZKI</t>
  </si>
  <si>
    <t>II. 2. Széchenyi Kereskedelmi és Vendglátóipari SZKI</t>
  </si>
  <si>
    <t>II.3. Kinizsi P. Élelmiszeripari SZKI és Gimnázium</t>
  </si>
  <si>
    <t>II.5. Szigeti Gy.J. Egészségügyi Szakképző Iskola</t>
  </si>
  <si>
    <t>II.6. Noszlopy G. Közgazdasági SZKI</t>
  </si>
  <si>
    <t>IV. Szocio-Net Egyesített Szociális Intézmények</t>
  </si>
  <si>
    <t>I.-IV. Intézmények Összesen</t>
  </si>
  <si>
    <t>III.. Duráczky József Pedagógiai Fejlesztő és Módszerttani K.</t>
  </si>
  <si>
    <t>II.6. Műszaki SZKI feladatai</t>
  </si>
  <si>
    <t>Általános Iskolai, Óvodai és Eü, Gondnokság</t>
  </si>
  <si>
    <t>02. Petőfi Központi Óvoda</t>
  </si>
  <si>
    <t>03.Rét u. Központi Óvoda</t>
  </si>
  <si>
    <t>04.Bajcsy Zs. Központi Óvoda</t>
  </si>
  <si>
    <t>05. FesteticsK. Központi Óvoda</t>
  </si>
  <si>
    <t>06. Tar Cs. Központi Óvoda</t>
  </si>
  <si>
    <t>07.Nemzetőr sori Központi Óvoda</t>
  </si>
  <si>
    <t>08.Ált.Iskolai,Óvodai és Eü Gondnokság : egyéb fel.</t>
  </si>
  <si>
    <t>09. Sportközpont és Sportiskola</t>
  </si>
  <si>
    <t>10. Együd Á. Kulturális Központ</t>
  </si>
  <si>
    <t>11.Polgármesteri Hivatal</t>
  </si>
  <si>
    <t>12. Rippl-Rónai Megyei Hatókörű Városi Múzeum</t>
  </si>
  <si>
    <t>2015.évi</t>
  </si>
  <si>
    <t>Takáts Gyula Megyei és Városi Könyvtár</t>
  </si>
  <si>
    <t>13.Takáts Gyula Megyei és Városi Könyvtár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</si>
</sst>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F_t_-;\-* #,##0.00\ _F_t_-;_-* &quot;-&quot;??\ _F_t_-;_-@_-"/>
  </numFmts>
  <fonts count="25" x14ac:knownFonts="1">
    <font>
      <sz val="10"/>
      <name val="Arial CE"/>
      <charset val="238"/>
    </font>
    <font>
      <sz val="10"/>
      <name val="Times New Roman"/>
      <family val="1"/>
      <charset val="238"/>
    </font>
    <font>
      <sz val="9"/>
      <name val="Times New Roman"/>
      <family val="1"/>
      <charset val="238"/>
    </font>
    <font>
      <sz val="8"/>
      <name val="Times New Roman"/>
      <family val="1"/>
      <charset val="238"/>
    </font>
    <font>
      <i/>
      <sz val="10"/>
      <name val="Times New Roman"/>
      <family val="1"/>
      <charset val="238"/>
    </font>
    <font>
      <sz val="8"/>
      <name val="Arial CE"/>
      <charset val="238"/>
    </font>
    <font>
      <b/>
      <sz val="10"/>
      <name val="Times New Roman"/>
      <family val="1"/>
      <charset val="238"/>
    </font>
    <font>
      <b/>
      <sz val="9"/>
      <name val="Times New Roman"/>
      <family val="1"/>
      <charset val="238"/>
    </font>
    <font>
      <b/>
      <sz val="10"/>
      <color rgb="FFFF0000"/>
      <name val="Times New Roman"/>
      <family val="1"/>
      <charset val="238"/>
    </font>
    <font>
      <b/>
      <sz val="10"/>
      <color theme="0"/>
      <name val="Times New Roman"/>
      <family val="1"/>
      <charset val="238"/>
    </font>
    <font>
      <sz val="9"/>
      <color rgb="FFFF0000"/>
      <name val="Times New Roman"/>
      <family val="1"/>
      <charset val="238"/>
    </font>
    <font>
      <i/>
      <sz val="10"/>
      <color rgb="FFFF0000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sz val="10"/>
      <color rgb="FFFF0000"/>
      <name val="Arial CE"/>
      <charset val="238"/>
    </font>
    <font>
      <b/>
      <sz val="9"/>
      <name val="Times New Roman CE"/>
      <family val="1"/>
      <charset val="238"/>
    </font>
    <font>
      <b/>
      <sz val="9"/>
      <color rgb="FFFF0000"/>
      <name val="Times New Roman"/>
      <family val="1"/>
      <charset val="238"/>
    </font>
    <font>
      <b/>
      <sz val="8"/>
      <color rgb="FFFF0000"/>
      <name val="Times New Roman"/>
      <family val="1"/>
      <charset val="238"/>
    </font>
    <font>
      <i/>
      <sz val="9"/>
      <name val="Times New Roman"/>
      <family val="1"/>
      <charset val="238"/>
    </font>
    <font>
      <b/>
      <i/>
      <sz val="9"/>
      <name val="Times New Roman"/>
      <family val="1"/>
      <charset val="238"/>
    </font>
    <font>
      <b/>
      <sz val="9"/>
      <name val="Times New Roman CE"/>
      <charset val="238"/>
    </font>
    <font>
      <b/>
      <i/>
      <sz val="10"/>
      <name val="Times New Roman"/>
      <family val="1"/>
      <charset val="238"/>
    </font>
    <font>
      <sz val="10"/>
      <name val="MS Sans Serif"/>
      <family val="2"/>
      <charset val="238"/>
    </font>
    <font>
      <sz val="10"/>
      <name val="Arial"/>
      <family val="2"/>
      <charset val="238"/>
    </font>
    <font>
      <sz val="10"/>
      <color theme="1"/>
      <name val="Times New Roman"/>
      <family val="2"/>
      <charset val="238"/>
    </font>
    <font>
      <b/>
      <sz val="9"/>
      <name val="Wingdings 3"/>
      <family val="1"/>
      <charset val="2"/>
    </font>
  </fonts>
  <fills count="1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0" fontId="21" fillId="0" borderId="0"/>
    <xf numFmtId="0" fontId="21" fillId="0" borderId="0"/>
    <xf numFmtId="0" fontId="22" fillId="0" borderId="0"/>
    <xf numFmtId="0" fontId="23" fillId="0" borderId="0"/>
    <xf numFmtId="43" fontId="21" fillId="0" borderId="0" applyFont="0" applyFill="0" applyBorder="0" applyAlignment="0" applyProtection="0"/>
    <xf numFmtId="9" fontId="23" fillId="0" borderId="0" applyFont="0" applyFill="0" applyBorder="0" applyAlignment="0" applyProtection="0"/>
  </cellStyleXfs>
  <cellXfs count="258">
    <xf numFmtId="0" fontId="0" fillId="0" borderId="0" xfId="0"/>
    <xf numFmtId="0" fontId="5" fillId="0" borderId="0" xfId="0" applyFont="1"/>
    <xf numFmtId="3" fontId="2" fillId="0" borderId="1" xfId="0" applyNumberFormat="1" applyFont="1" applyBorder="1"/>
    <xf numFmtId="3" fontId="2" fillId="0" borderId="2" xfId="0" applyNumberFormat="1" applyFont="1" applyBorder="1"/>
    <xf numFmtId="3" fontId="2" fillId="0" borderId="0" xfId="0" applyNumberFormat="1" applyFont="1"/>
    <xf numFmtId="3" fontId="2" fillId="0" borderId="1" xfId="0" applyNumberFormat="1" applyFont="1" applyBorder="1" applyAlignment="1">
      <alignment horizontal="right"/>
    </xf>
    <xf numFmtId="3" fontId="10" fillId="0" borderId="4" xfId="0" applyNumberFormat="1" applyFont="1" applyBorder="1"/>
    <xf numFmtId="49" fontId="2" fillId="0" borderId="1" xfId="0" applyNumberFormat="1" applyFont="1" applyBorder="1"/>
    <xf numFmtId="0" fontId="2" fillId="0" borderId="1" xfId="0" applyFont="1" applyBorder="1"/>
    <xf numFmtId="0" fontId="7" fillId="0" borderId="2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/>
    </xf>
    <xf numFmtId="3" fontId="6" fillId="0" borderId="1" xfId="0" applyNumberFormat="1" applyFont="1" applyFill="1" applyBorder="1"/>
    <xf numFmtId="0" fontId="0" fillId="0" borderId="0" xfId="0" applyFont="1" applyFill="1"/>
    <xf numFmtId="0" fontId="6" fillId="0" borderId="1" xfId="0" applyFont="1" applyFill="1" applyBorder="1" applyAlignment="1">
      <alignment horizontal="center"/>
    </xf>
    <xf numFmtId="0" fontId="1" fillId="0" borderId="0" xfId="0" applyFont="1" applyFill="1"/>
    <xf numFmtId="3" fontId="7" fillId="14" borderId="1" xfId="0" applyNumberFormat="1" applyFont="1" applyFill="1" applyBorder="1" applyAlignment="1">
      <alignment horizontal="center"/>
    </xf>
    <xf numFmtId="3" fontId="12" fillId="0" borderId="1" xfId="0" applyNumberFormat="1" applyFont="1" applyFill="1" applyBorder="1"/>
    <xf numFmtId="0" fontId="6" fillId="0" borderId="2" xfId="0" applyFont="1" applyFill="1" applyBorder="1" applyAlignment="1">
      <alignment horizontal="center"/>
    </xf>
    <xf numFmtId="3" fontId="8" fillId="0" borderId="4" xfId="0" applyNumberFormat="1" applyFont="1" applyFill="1" applyBorder="1"/>
    <xf numFmtId="3" fontId="6" fillId="0" borderId="4" xfId="0" applyNumberFormat="1" applyFont="1" applyFill="1" applyBorder="1"/>
    <xf numFmtId="3" fontId="1" fillId="0" borderId="0" xfId="0" applyNumberFormat="1" applyFont="1" applyFill="1"/>
    <xf numFmtId="3" fontId="8" fillId="0" borderId="0" xfId="0" applyNumberFormat="1" applyFont="1" applyFill="1"/>
    <xf numFmtId="3" fontId="12" fillId="0" borderId="0" xfId="0" applyNumberFormat="1" applyFont="1" applyFill="1"/>
    <xf numFmtId="3" fontId="7" fillId="6" borderId="1" xfId="0" applyNumberFormat="1" applyFont="1" applyFill="1" applyBorder="1" applyAlignment="1">
      <alignment horizontal="center"/>
    </xf>
    <xf numFmtId="0" fontId="2" fillId="0" borderId="2" xfId="0" applyFont="1" applyBorder="1"/>
    <xf numFmtId="0" fontId="7" fillId="0" borderId="5" xfId="0" applyFont="1" applyFill="1" applyBorder="1" applyAlignment="1">
      <alignment horizontal="center"/>
    </xf>
    <xf numFmtId="3" fontId="2" fillId="0" borderId="1" xfId="0" applyNumberFormat="1" applyFont="1" applyBorder="1" applyAlignment="1">
      <alignment horizontal="left"/>
    </xf>
    <xf numFmtId="0" fontId="19" fillId="6" borderId="2" xfId="0" applyFont="1" applyFill="1" applyBorder="1" applyAlignment="1">
      <alignment horizontal="left"/>
    </xf>
    <xf numFmtId="0" fontId="7" fillId="6" borderId="1" xfId="0" applyFont="1" applyFill="1" applyBorder="1" applyAlignment="1">
      <alignment horizontal="center"/>
    </xf>
    <xf numFmtId="0" fontId="19" fillId="6" borderId="1" xfId="0" applyFont="1" applyFill="1" applyBorder="1" applyAlignment="1">
      <alignment horizontal="left"/>
    </xf>
    <xf numFmtId="0" fontId="19" fillId="6" borderId="3" xfId="0" applyFont="1" applyFill="1" applyBorder="1" applyAlignment="1">
      <alignment horizontal="left"/>
    </xf>
    <xf numFmtId="0" fontId="14" fillId="6" borderId="4" xfId="0" applyFont="1" applyFill="1" applyBorder="1" applyAlignment="1">
      <alignment horizontal="center"/>
    </xf>
    <xf numFmtId="49" fontId="7" fillId="7" borderId="4" xfId="0" applyNumberFormat="1" applyFont="1" applyFill="1" applyBorder="1" applyAlignment="1">
      <alignment horizontal="center"/>
    </xf>
    <xf numFmtId="49" fontId="7" fillId="3" borderId="4" xfId="0" applyNumberFormat="1" applyFont="1" applyFill="1" applyBorder="1" applyAlignment="1">
      <alignment horizontal="center"/>
    </xf>
    <xf numFmtId="3" fontId="7" fillId="4" borderId="1" xfId="0" applyNumberFormat="1" applyFont="1" applyFill="1" applyBorder="1" applyAlignment="1">
      <alignment horizontal="center"/>
    </xf>
    <xf numFmtId="49" fontId="7" fillId="10" borderId="4" xfId="0" applyNumberFormat="1" applyFont="1" applyFill="1" applyBorder="1" applyAlignment="1">
      <alignment horizontal="center"/>
    </xf>
    <xf numFmtId="49" fontId="7" fillId="9" borderId="4" xfId="0" applyNumberFormat="1" applyFont="1" applyFill="1" applyBorder="1" applyAlignment="1">
      <alignment horizontal="center"/>
    </xf>
    <xf numFmtId="0" fontId="7" fillId="2" borderId="11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19" fillId="14" borderId="1" xfId="0" applyFont="1" applyFill="1" applyBorder="1" applyAlignment="1">
      <alignment horizontal="center"/>
    </xf>
    <xf numFmtId="0" fontId="14" fillId="14" borderId="1" xfId="0" applyFont="1" applyFill="1" applyBorder="1"/>
    <xf numFmtId="49" fontId="7" fillId="14" borderId="4" xfId="0" applyNumberFormat="1" applyFont="1" applyFill="1" applyBorder="1" applyAlignment="1">
      <alignment horizontal="center"/>
    </xf>
    <xf numFmtId="3" fontId="7" fillId="12" borderId="1" xfId="0" applyNumberFormat="1" applyFont="1" applyFill="1" applyBorder="1" applyAlignment="1">
      <alignment horizontal="center"/>
    </xf>
    <xf numFmtId="49" fontId="7" fillId="8" borderId="4" xfId="0" applyNumberFormat="1" applyFont="1" applyFill="1" applyBorder="1" applyAlignment="1">
      <alignment horizontal="center"/>
    </xf>
    <xf numFmtId="0" fontId="19" fillId="6" borderId="12" xfId="0" applyFont="1" applyFill="1" applyBorder="1" applyAlignment="1">
      <alignment horizontal="center"/>
    </xf>
    <xf numFmtId="0" fontId="19" fillId="6" borderId="0" xfId="0" applyFont="1" applyFill="1" applyBorder="1" applyAlignment="1">
      <alignment horizontal="center"/>
    </xf>
    <xf numFmtId="0" fontId="19" fillId="6" borderId="6" xfId="0" applyFont="1" applyFill="1" applyBorder="1" applyAlignment="1">
      <alignment horizontal="center"/>
    </xf>
    <xf numFmtId="49" fontId="7" fillId="12" borderId="4" xfId="0" applyNumberFormat="1" applyFont="1" applyFill="1" applyBorder="1" applyAlignment="1">
      <alignment horizontal="center"/>
    </xf>
    <xf numFmtId="3" fontId="7" fillId="3" borderId="1" xfId="0" applyNumberFormat="1" applyFont="1" applyFill="1" applyBorder="1" applyAlignment="1">
      <alignment horizontal="center"/>
    </xf>
    <xf numFmtId="3" fontId="2" fillId="0" borderId="1" xfId="0" applyNumberFormat="1" applyFont="1" applyBorder="1" applyAlignment="1" applyProtection="1">
      <alignment horizontal="right"/>
    </xf>
    <xf numFmtId="3" fontId="10" fillId="0" borderId="1" xfId="0" applyNumberFormat="1" applyFont="1" applyFill="1" applyBorder="1" applyAlignment="1" applyProtection="1">
      <alignment horizontal="right"/>
    </xf>
    <xf numFmtId="3" fontId="10" fillId="0" borderId="1" xfId="0" applyNumberFormat="1" applyFont="1" applyBorder="1" applyAlignment="1" applyProtection="1">
      <alignment horizontal="right"/>
    </xf>
    <xf numFmtId="3" fontId="2" fillId="0" borderId="4" xfId="0" applyNumberFormat="1" applyFont="1" applyBorder="1" applyAlignment="1" applyProtection="1">
      <alignment horizontal="right"/>
    </xf>
    <xf numFmtId="3" fontId="10" fillId="0" borderId="4" xfId="0" applyNumberFormat="1" applyFont="1" applyBorder="1" applyAlignment="1" applyProtection="1">
      <alignment horizontal="right"/>
    </xf>
    <xf numFmtId="3" fontId="2" fillId="0" borderId="4" xfId="0" applyNumberFormat="1" applyFont="1" applyBorder="1" applyAlignment="1">
      <alignment horizontal="right"/>
    </xf>
    <xf numFmtId="3" fontId="10" fillId="0" borderId="4" xfId="0" applyNumberFormat="1" applyFont="1" applyBorder="1" applyAlignment="1">
      <alignment horizontal="left"/>
    </xf>
    <xf numFmtId="0" fontId="7" fillId="4" borderId="2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18" fillId="4" borderId="1" xfId="0" applyFont="1" applyFill="1" applyBorder="1" applyAlignment="1">
      <alignment horizontal="center"/>
    </xf>
    <xf numFmtId="0" fontId="18" fillId="4" borderId="3" xfId="0" applyFont="1" applyFill="1" applyBorder="1" applyAlignment="1">
      <alignment horizontal="center"/>
    </xf>
    <xf numFmtId="0" fontId="7" fillId="4" borderId="5" xfId="0" applyFont="1" applyFill="1" applyBorder="1" applyAlignment="1">
      <alignment horizontal="center"/>
    </xf>
    <xf numFmtId="0" fontId="7" fillId="4" borderId="3" xfId="0" applyFont="1" applyFill="1" applyBorder="1" applyAlignment="1">
      <alignment horizontal="center"/>
    </xf>
    <xf numFmtId="0" fontId="7" fillId="4" borderId="14" xfId="0" applyFont="1" applyFill="1" applyBorder="1" applyAlignment="1">
      <alignment horizontal="center"/>
    </xf>
    <xf numFmtId="3" fontId="7" fillId="4" borderId="3" xfId="0" applyNumberFormat="1" applyFont="1" applyFill="1" applyBorder="1" applyAlignment="1">
      <alignment horizontal="center"/>
    </xf>
    <xf numFmtId="0" fontId="9" fillId="15" borderId="2" xfId="0" applyFont="1" applyFill="1" applyBorder="1" applyAlignment="1">
      <alignment horizontal="center"/>
    </xf>
    <xf numFmtId="0" fontId="9" fillId="15" borderId="1" xfId="0" applyFont="1" applyFill="1" applyBorder="1" applyAlignment="1">
      <alignment horizontal="center"/>
    </xf>
    <xf numFmtId="0" fontId="9" fillId="15" borderId="3" xfId="0" applyFont="1" applyFill="1" applyBorder="1" applyAlignment="1">
      <alignment horizontal="center"/>
    </xf>
    <xf numFmtId="0" fontId="7" fillId="14" borderId="3" xfId="0" applyFont="1" applyFill="1" applyBorder="1" applyAlignment="1">
      <alignment horizontal="center"/>
    </xf>
    <xf numFmtId="0" fontId="16" fillId="4" borderId="2" xfId="0" applyFont="1" applyFill="1" applyBorder="1" applyAlignment="1">
      <alignment horizontal="center"/>
    </xf>
    <xf numFmtId="0" fontId="15" fillId="4" borderId="2" xfId="0" applyFont="1" applyFill="1" applyBorder="1" applyAlignment="1">
      <alignment horizontal="center"/>
    </xf>
    <xf numFmtId="3" fontId="12" fillId="0" borderId="4" xfId="0" applyNumberFormat="1" applyFont="1" applyFill="1" applyBorder="1"/>
    <xf numFmtId="3" fontId="6" fillId="0" borderId="4" xfId="0" applyNumberFormat="1" applyFont="1" applyFill="1" applyBorder="1" applyAlignment="1">
      <alignment horizontal="left"/>
    </xf>
    <xf numFmtId="3" fontId="13" fillId="0" borderId="0" xfId="0" applyNumberFormat="1" applyFont="1" applyFill="1"/>
    <xf numFmtId="0" fontId="6" fillId="0" borderId="4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left"/>
    </xf>
    <xf numFmtId="49" fontId="6" fillId="0" borderId="4" xfId="0" applyNumberFormat="1" applyFont="1" applyFill="1" applyBorder="1" applyAlignment="1">
      <alignment horizontal="center"/>
    </xf>
    <xf numFmtId="0" fontId="6" fillId="0" borderId="2" xfId="0" applyFont="1" applyFill="1" applyBorder="1" applyAlignment="1">
      <alignment horizontal="left"/>
    </xf>
    <xf numFmtId="3" fontId="6" fillId="0" borderId="5" xfId="0" applyNumberFormat="1" applyFont="1" applyFill="1" applyBorder="1"/>
    <xf numFmtId="3" fontId="8" fillId="0" borderId="0" xfId="0" applyNumberFormat="1" applyFont="1" applyFill="1" applyBorder="1"/>
    <xf numFmtId="0" fontId="6" fillId="0" borderId="2" xfId="0" applyFont="1" applyFill="1" applyBorder="1" applyAlignment="1"/>
    <xf numFmtId="0" fontId="6" fillId="0" borderId="1" xfId="0" applyFont="1" applyFill="1" applyBorder="1" applyAlignment="1"/>
    <xf numFmtId="0" fontId="20" fillId="0" borderId="1" xfId="0" applyFont="1" applyFill="1" applyBorder="1" applyAlignment="1"/>
    <xf numFmtId="3" fontId="6" fillId="0" borderId="2" xfId="0" applyNumberFormat="1" applyFont="1" applyFill="1" applyBorder="1" applyProtection="1">
      <protection locked="0"/>
    </xf>
    <xf numFmtId="0" fontId="1" fillId="0" borderId="2" xfId="0" applyFont="1" applyFill="1" applyBorder="1"/>
    <xf numFmtId="3" fontId="6" fillId="0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>
      <alignment horizontal="center"/>
    </xf>
    <xf numFmtId="3" fontId="6" fillId="0" borderId="1" xfId="0" applyNumberFormat="1" applyFont="1" applyFill="1" applyBorder="1" applyAlignment="1" applyProtection="1">
      <alignment horizontal="left"/>
      <protection locked="0"/>
    </xf>
    <xf numFmtId="0" fontId="1" fillId="0" borderId="1" xfId="0" applyFont="1" applyFill="1" applyBorder="1"/>
    <xf numFmtId="3" fontId="6" fillId="0" borderId="1" xfId="0" applyNumberFormat="1" applyFont="1" applyFill="1" applyBorder="1" applyProtection="1">
      <protection locked="0"/>
    </xf>
    <xf numFmtId="0" fontId="1" fillId="0" borderId="3" xfId="0" applyFont="1" applyFill="1" applyBorder="1"/>
    <xf numFmtId="3" fontId="6" fillId="0" borderId="4" xfId="0" applyNumberFormat="1" applyFont="1" applyFill="1" applyBorder="1" applyProtection="1">
      <protection locked="0"/>
    </xf>
    <xf numFmtId="3" fontId="6" fillId="0" borderId="4" xfId="0" applyNumberFormat="1" applyFont="1" applyFill="1" applyBorder="1" applyAlignment="1" applyProtection="1">
      <alignment horizontal="center"/>
      <protection locked="0"/>
    </xf>
    <xf numFmtId="3" fontId="1" fillId="0" borderId="0" xfId="0" applyNumberFormat="1" applyFont="1" applyFill="1" applyProtection="1">
      <protection locked="0"/>
    </xf>
    <xf numFmtId="3" fontId="0" fillId="0" borderId="0" xfId="0" applyNumberFormat="1" applyFont="1" applyFill="1" applyProtection="1">
      <protection locked="0"/>
    </xf>
    <xf numFmtId="3" fontId="1" fillId="0" borderId="4" xfId="0" applyNumberFormat="1" applyFont="1" applyFill="1" applyBorder="1" applyProtection="1">
      <protection locked="0"/>
    </xf>
    <xf numFmtId="3" fontId="4" fillId="0" borderId="4" xfId="0" applyNumberFormat="1" applyFont="1" applyFill="1" applyBorder="1" applyProtection="1">
      <protection locked="0"/>
    </xf>
    <xf numFmtId="3" fontId="1" fillId="0" borderId="0" xfId="0" applyNumberFormat="1" applyFont="1" applyFill="1" applyBorder="1" applyProtection="1">
      <protection locked="0"/>
    </xf>
    <xf numFmtId="3" fontId="6" fillId="0" borderId="0" xfId="0" applyNumberFormat="1" applyFont="1" applyFill="1" applyBorder="1" applyProtection="1">
      <protection locked="0"/>
    </xf>
    <xf numFmtId="3" fontId="6" fillId="0" borderId="0" xfId="0" applyNumberFormat="1" applyFont="1" applyFill="1" applyProtection="1">
      <protection locked="0"/>
    </xf>
    <xf numFmtId="3" fontId="4" fillId="0" borderId="0" xfId="0" applyNumberFormat="1" applyFont="1" applyFill="1" applyProtection="1">
      <protection locked="0"/>
    </xf>
    <xf numFmtId="3" fontId="12" fillId="0" borderId="0" xfId="0" applyNumberFormat="1" applyFont="1" applyFill="1" applyProtection="1">
      <protection locked="0"/>
    </xf>
    <xf numFmtId="3" fontId="0" fillId="0" borderId="0" xfId="0" applyNumberFormat="1" applyFont="1" applyFill="1"/>
    <xf numFmtId="3" fontId="12" fillId="0" borderId="2" xfId="0" applyNumberFormat="1" applyFont="1" applyFill="1" applyBorder="1"/>
    <xf numFmtId="0" fontId="12" fillId="0" borderId="1" xfId="0" applyFont="1" applyFill="1" applyBorder="1" applyAlignment="1">
      <alignment horizontal="center"/>
    </xf>
    <xf numFmtId="3" fontId="12" fillId="0" borderId="3" xfId="0" applyNumberFormat="1" applyFont="1" applyFill="1" applyBorder="1"/>
    <xf numFmtId="3" fontId="13" fillId="0" borderId="0" xfId="0" applyNumberFormat="1" applyFont="1" applyFill="1" applyProtection="1">
      <protection locked="0"/>
    </xf>
    <xf numFmtId="3" fontId="8" fillId="0" borderId="1" xfId="0" applyNumberFormat="1" applyFont="1" applyFill="1" applyBorder="1" applyProtection="1">
      <protection locked="0"/>
    </xf>
    <xf numFmtId="3" fontId="3" fillId="0" borderId="0" xfId="0" applyNumberFormat="1" applyFont="1" applyFill="1" applyProtection="1">
      <protection locked="0"/>
    </xf>
    <xf numFmtId="3" fontId="7" fillId="0" borderId="1" xfId="0" applyNumberFormat="1" applyFont="1" applyFill="1" applyBorder="1" applyAlignment="1" applyProtection="1">
      <alignment horizontal="center"/>
      <protection locked="0"/>
    </xf>
    <xf numFmtId="3" fontId="7" fillId="6" borderId="1" xfId="0" applyNumberFormat="1" applyFont="1" applyFill="1" applyBorder="1" applyAlignment="1" applyProtection="1">
      <alignment horizontal="left"/>
      <protection locked="0"/>
    </xf>
    <xf numFmtId="3" fontId="7" fillId="6" borderId="1" xfId="0" applyNumberFormat="1" applyFont="1" applyFill="1" applyBorder="1" applyAlignment="1" applyProtection="1">
      <alignment horizontal="center"/>
      <protection locked="0"/>
    </xf>
    <xf numFmtId="3" fontId="7" fillId="0" borderId="1" xfId="0" applyNumberFormat="1" applyFont="1" applyFill="1" applyBorder="1" applyAlignment="1" applyProtection="1">
      <alignment horizontal="left"/>
      <protection locked="0"/>
    </xf>
    <xf numFmtId="3" fontId="7" fillId="0" borderId="1" xfId="0" applyNumberFormat="1" applyFont="1" applyFill="1" applyBorder="1" applyProtection="1">
      <protection locked="0"/>
    </xf>
    <xf numFmtId="3" fontId="2" fillId="0" borderId="4" xfId="0" applyNumberFormat="1" applyFont="1" applyFill="1" applyBorder="1" applyAlignment="1" applyProtection="1">
      <alignment horizontal="center"/>
      <protection locked="0"/>
    </xf>
    <xf numFmtId="3" fontId="2" fillId="0" borderId="0" xfId="0" applyNumberFormat="1" applyFont="1" applyFill="1" applyAlignment="1" applyProtection="1">
      <alignment vertical="center"/>
      <protection locked="0"/>
    </xf>
    <xf numFmtId="3" fontId="3" fillId="0" borderId="0" xfId="0" applyNumberFormat="1" applyFont="1" applyFill="1" applyAlignment="1" applyProtection="1">
      <alignment vertical="center"/>
      <protection locked="0"/>
    </xf>
    <xf numFmtId="3" fontId="2" fillId="0" borderId="0" xfId="0" applyNumberFormat="1" applyFont="1" applyFill="1" applyProtection="1">
      <protection locked="0"/>
    </xf>
    <xf numFmtId="0" fontId="2" fillId="0" borderId="0" xfId="0" applyFont="1"/>
    <xf numFmtId="3" fontId="7" fillId="0" borderId="4" xfId="0" applyNumberFormat="1" applyFont="1" applyFill="1" applyBorder="1" applyProtection="1">
      <protection locked="0"/>
    </xf>
    <xf numFmtId="0" fontId="7" fillId="0" borderId="4" xfId="0" applyFont="1" applyBorder="1"/>
    <xf numFmtId="16" fontId="7" fillId="0" borderId="4" xfId="0" applyNumberFormat="1" applyFont="1" applyBorder="1"/>
    <xf numFmtId="3" fontId="15" fillId="0" borderId="4" xfId="0" applyNumberFormat="1" applyFont="1" applyBorder="1"/>
    <xf numFmtId="3" fontId="7" fillId="0" borderId="0" xfId="0" applyNumberFormat="1" applyFont="1" applyFill="1" applyProtection="1">
      <protection locked="0"/>
    </xf>
    <xf numFmtId="0" fontId="7" fillId="0" borderId="0" xfId="0" applyFont="1"/>
    <xf numFmtId="3" fontId="7" fillId="0" borderId="0" xfId="0" applyNumberFormat="1" applyFont="1"/>
    <xf numFmtId="3" fontId="2" fillId="0" borderId="0" xfId="0" applyNumberFormat="1" applyFont="1" applyFill="1" applyBorder="1" applyProtection="1">
      <protection locked="0"/>
    </xf>
    <xf numFmtId="3" fontId="2" fillId="0" borderId="4" xfId="0" applyNumberFormat="1" applyFont="1" applyFill="1" applyBorder="1" applyProtection="1">
      <protection locked="0"/>
    </xf>
    <xf numFmtId="0" fontId="2" fillId="0" borderId="4" xfId="0" applyFont="1" applyBorder="1"/>
    <xf numFmtId="0" fontId="3" fillId="0" borderId="0" xfId="0" applyFont="1"/>
    <xf numFmtId="3" fontId="2" fillId="0" borderId="3" xfId="0" applyNumberFormat="1" applyFont="1" applyFill="1" applyBorder="1"/>
    <xf numFmtId="3" fontId="2" fillId="0" borderId="1" xfId="0" applyNumberFormat="1" applyFont="1" applyFill="1" applyBorder="1" applyAlignment="1">
      <alignment horizontal="center"/>
    </xf>
    <xf numFmtId="3" fontId="7" fillId="0" borderId="2" xfId="0" applyNumberFormat="1" applyFont="1" applyFill="1" applyBorder="1" applyAlignment="1" applyProtection="1">
      <alignment horizontal="center"/>
      <protection locked="0"/>
    </xf>
    <xf numFmtId="3" fontId="2" fillId="0" borderId="3" xfId="0" applyNumberFormat="1" applyFont="1" applyBorder="1"/>
    <xf numFmtId="3" fontId="15" fillId="0" borderId="0" xfId="0" applyNumberFormat="1" applyFont="1"/>
    <xf numFmtId="3" fontId="7" fillId="0" borderId="3" xfId="0" applyNumberFormat="1" applyFont="1" applyFill="1" applyBorder="1" applyProtection="1">
      <protection locked="0"/>
    </xf>
    <xf numFmtId="3" fontId="2" fillId="0" borderId="2" xfId="0" applyNumberFormat="1" applyFont="1" applyFill="1" applyBorder="1" applyAlignment="1">
      <alignment horizontal="center"/>
    </xf>
    <xf numFmtId="0" fontId="1" fillId="0" borderId="2" xfId="0" applyFont="1" applyFill="1" applyBorder="1" applyProtection="1"/>
    <xf numFmtId="0" fontId="1" fillId="0" borderId="1" xfId="0" applyFont="1" applyFill="1" applyBorder="1" applyAlignment="1" applyProtection="1">
      <alignment horizontal="center"/>
    </xf>
    <xf numFmtId="0" fontId="1" fillId="3" borderId="1" xfId="0" applyFont="1" applyFill="1" applyBorder="1" applyAlignment="1" applyProtection="1">
      <alignment horizontal="center"/>
    </xf>
    <xf numFmtId="0" fontId="1" fillId="5" borderId="1" xfId="0" applyFont="1" applyFill="1" applyBorder="1" applyAlignment="1" applyProtection="1">
      <alignment horizontal="center"/>
    </xf>
    <xf numFmtId="0" fontId="1" fillId="12" borderId="1" xfId="0" applyFont="1" applyFill="1" applyBorder="1" applyAlignment="1" applyProtection="1">
      <alignment horizontal="center"/>
    </xf>
    <xf numFmtId="0" fontId="1" fillId="13" borderId="1" xfId="0" applyFont="1" applyFill="1" applyBorder="1" applyAlignment="1" applyProtection="1">
      <alignment horizontal="center"/>
    </xf>
    <xf numFmtId="0" fontId="1" fillId="7" borderId="1" xfId="0" applyFont="1" applyFill="1" applyBorder="1" applyAlignment="1" applyProtection="1">
      <alignment horizontal="center"/>
    </xf>
    <xf numFmtId="0" fontId="1" fillId="0" borderId="1" xfId="0" applyFont="1" applyFill="1" applyBorder="1" applyProtection="1"/>
    <xf numFmtId="0" fontId="1" fillId="0" borderId="3" xfId="0" applyFont="1" applyFill="1" applyBorder="1" applyProtection="1"/>
    <xf numFmtId="3" fontId="6" fillId="0" borderId="4" xfId="0" applyNumberFormat="1" applyFont="1" applyFill="1" applyBorder="1" applyProtection="1"/>
    <xf numFmtId="3" fontId="6" fillId="0" borderId="4" xfId="0" applyNumberFormat="1" applyFont="1" applyFill="1" applyBorder="1" applyAlignment="1" applyProtection="1">
      <alignment horizontal="center"/>
    </xf>
    <xf numFmtId="3" fontId="1" fillId="0" borderId="4" xfId="0" applyNumberFormat="1" applyFont="1" applyFill="1" applyBorder="1" applyAlignment="1" applyProtection="1">
      <alignment vertical="center"/>
    </xf>
    <xf numFmtId="3" fontId="1" fillId="0" borderId="0" xfId="0" applyNumberFormat="1" applyFont="1" applyFill="1" applyBorder="1" applyAlignment="1" applyProtection="1">
      <alignment vertical="center"/>
    </xf>
    <xf numFmtId="3" fontId="12" fillId="0" borderId="0" xfId="0" applyNumberFormat="1" applyFont="1" applyFill="1" applyBorder="1"/>
    <xf numFmtId="3" fontId="7" fillId="0" borderId="2" xfId="0" applyNumberFormat="1" applyFont="1" applyFill="1" applyBorder="1" applyAlignment="1" applyProtection="1">
      <alignment horizontal="center"/>
    </xf>
    <xf numFmtId="0" fontId="2" fillId="0" borderId="2" xfId="0" applyFont="1" applyFill="1" applyBorder="1" applyAlignment="1" applyProtection="1">
      <alignment horizontal="center"/>
    </xf>
    <xf numFmtId="0" fontId="2" fillId="3" borderId="2" xfId="0" applyFont="1" applyFill="1" applyBorder="1" applyAlignment="1" applyProtection="1">
      <alignment horizontal="center"/>
    </xf>
    <xf numFmtId="0" fontId="2" fillId="5" borderId="2" xfId="0" applyFont="1" applyFill="1" applyBorder="1" applyAlignment="1" applyProtection="1">
      <alignment horizontal="center"/>
    </xf>
    <xf numFmtId="0" fontId="2" fillId="12" borderId="2" xfId="0" applyFont="1" applyFill="1" applyBorder="1" applyAlignment="1" applyProtection="1">
      <alignment horizontal="center"/>
    </xf>
    <xf numFmtId="0" fontId="2" fillId="13" borderId="2" xfId="0" applyFont="1" applyFill="1" applyBorder="1" applyAlignment="1" applyProtection="1">
      <alignment horizontal="center"/>
    </xf>
    <xf numFmtId="0" fontId="2" fillId="7" borderId="2" xfId="0" applyFont="1" applyFill="1" applyBorder="1" applyAlignment="1" applyProtection="1">
      <alignment horizontal="center"/>
    </xf>
    <xf numFmtId="3" fontId="7" fillId="0" borderId="1" xfId="0" applyNumberFormat="1" applyFont="1" applyFill="1" applyBorder="1" applyAlignment="1" applyProtection="1">
      <alignment horizontal="center"/>
    </xf>
    <xf numFmtId="3" fontId="7" fillId="6" borderId="1" xfId="0" applyNumberFormat="1" applyFont="1" applyFill="1" applyBorder="1" applyAlignment="1" applyProtection="1">
      <alignment horizontal="left"/>
    </xf>
    <xf numFmtId="3" fontId="7" fillId="6" borderId="1" xfId="0" applyNumberFormat="1" applyFont="1" applyFill="1" applyBorder="1" applyAlignment="1" applyProtection="1">
      <alignment horizontal="center"/>
    </xf>
    <xf numFmtId="0" fontId="2" fillId="0" borderId="1" xfId="0" applyFont="1" applyFill="1" applyBorder="1" applyAlignment="1" applyProtection="1">
      <alignment horizontal="center"/>
    </xf>
    <xf numFmtId="3" fontId="7" fillId="0" borderId="1" xfId="0" applyNumberFormat="1" applyFont="1" applyFill="1" applyBorder="1" applyAlignment="1" applyProtection="1">
      <alignment horizontal="left"/>
    </xf>
    <xf numFmtId="3" fontId="7" fillId="0" borderId="3" xfId="0" applyNumberFormat="1" applyFont="1" applyFill="1" applyBorder="1" applyProtection="1"/>
    <xf numFmtId="3" fontId="7" fillId="0" borderId="1" xfId="0" applyNumberFormat="1" applyFont="1" applyFill="1" applyBorder="1" applyProtection="1"/>
    <xf numFmtId="0" fontId="2" fillId="0" borderId="3" xfId="0" applyFont="1" applyFill="1" applyBorder="1" applyProtection="1"/>
    <xf numFmtId="0" fontId="2" fillId="0" borderId="3" xfId="0" applyFont="1" applyFill="1" applyBorder="1" applyAlignment="1" applyProtection="1">
      <alignment horizontal="center"/>
    </xf>
    <xf numFmtId="3" fontId="2" fillId="0" borderId="4" xfId="0" applyNumberFormat="1" applyFont="1" applyFill="1" applyBorder="1" applyAlignment="1" applyProtection="1">
      <alignment horizontal="center"/>
    </xf>
    <xf numFmtId="3" fontId="2" fillId="0" borderId="0" xfId="0" applyNumberFormat="1" applyFont="1" applyFill="1" applyAlignment="1" applyProtection="1">
      <alignment vertical="center"/>
    </xf>
    <xf numFmtId="3" fontId="2" fillId="0" borderId="0" xfId="0" applyNumberFormat="1" applyFont="1" applyFill="1" applyProtection="1"/>
    <xf numFmtId="0" fontId="2" fillId="0" borderId="0" xfId="0" applyFont="1" applyProtection="1"/>
    <xf numFmtId="3" fontId="7" fillId="0" borderId="4" xfId="0" applyNumberFormat="1" applyFont="1" applyFill="1" applyBorder="1" applyProtection="1"/>
    <xf numFmtId="0" fontId="7" fillId="0" borderId="4" xfId="0" applyFont="1" applyBorder="1" applyProtection="1"/>
    <xf numFmtId="3" fontId="7" fillId="0" borderId="0" xfId="0" applyNumberFormat="1" applyFont="1" applyFill="1" applyProtection="1"/>
    <xf numFmtId="0" fontId="7" fillId="0" borderId="0" xfId="0" applyFont="1" applyProtection="1"/>
    <xf numFmtId="3" fontId="2" fillId="0" borderId="0" xfId="0" applyNumberFormat="1" applyFont="1" applyFill="1" applyBorder="1" applyProtection="1"/>
    <xf numFmtId="3" fontId="2" fillId="0" borderId="4" xfId="0" applyNumberFormat="1" applyFont="1" applyFill="1" applyBorder="1" applyProtection="1"/>
    <xf numFmtId="0" fontId="2" fillId="0" borderId="4" xfId="0" applyFont="1" applyBorder="1" applyProtection="1"/>
    <xf numFmtId="0" fontId="2" fillId="0" borderId="2" xfId="0" applyFont="1" applyBorder="1" applyProtection="1"/>
    <xf numFmtId="0" fontId="2" fillId="0" borderId="1" xfId="0" applyFont="1" applyBorder="1" applyProtection="1"/>
    <xf numFmtId="49" fontId="2" fillId="0" borderId="1" xfId="0" applyNumberFormat="1" applyFont="1" applyBorder="1" applyProtection="1"/>
    <xf numFmtId="3" fontId="2" fillId="0" borderId="0" xfId="0" applyNumberFormat="1" applyFont="1" applyProtection="1"/>
    <xf numFmtId="3" fontId="7" fillId="0" borderId="0" xfId="0" applyNumberFormat="1" applyFont="1" applyProtection="1"/>
    <xf numFmtId="0" fontId="0" fillId="0" borderId="0" xfId="0" applyProtection="1"/>
    <xf numFmtId="3" fontId="2" fillId="0" borderId="2" xfId="0" applyNumberFormat="1" applyFont="1" applyBorder="1" applyProtection="1"/>
    <xf numFmtId="3" fontId="2" fillId="0" borderId="1" xfId="0" applyNumberFormat="1" applyFont="1" applyBorder="1" applyProtection="1"/>
    <xf numFmtId="3" fontId="2" fillId="0" borderId="3" xfId="0" applyNumberFormat="1" applyFont="1" applyBorder="1" applyProtection="1"/>
    <xf numFmtId="3" fontId="2" fillId="0" borderId="11" xfId="0" applyNumberFormat="1" applyFont="1" applyBorder="1" applyProtection="1"/>
    <xf numFmtId="3" fontId="2" fillId="0" borderId="5" xfId="0" applyNumberFormat="1" applyFont="1" applyBorder="1" applyProtection="1"/>
    <xf numFmtId="3" fontId="2" fillId="0" borderId="14" xfId="0" applyNumberFormat="1" applyFont="1" applyBorder="1" applyProtection="1"/>
    <xf numFmtId="3" fontId="2" fillId="0" borderId="9" xfId="0" applyNumberFormat="1" applyFont="1" applyBorder="1" applyProtection="1"/>
    <xf numFmtId="3" fontId="2" fillId="0" borderId="10" xfId="0" applyNumberFormat="1" applyFont="1" applyBorder="1" applyProtection="1"/>
    <xf numFmtId="3" fontId="2" fillId="0" borderId="13" xfId="0" applyNumberFormat="1" applyFont="1" applyBorder="1" applyProtection="1"/>
    <xf numFmtId="3" fontId="15" fillId="0" borderId="0" xfId="0" applyNumberFormat="1" applyFont="1" applyBorder="1"/>
    <xf numFmtId="3" fontId="15" fillId="0" borderId="2" xfId="0" applyNumberFormat="1" applyFont="1" applyBorder="1"/>
    <xf numFmtId="3" fontId="15" fillId="0" borderId="1" xfId="0" applyNumberFormat="1" applyFont="1" applyBorder="1"/>
    <xf numFmtId="3" fontId="15" fillId="0" borderId="3" xfId="0" applyNumberFormat="1" applyFont="1" applyBorder="1"/>
    <xf numFmtId="0" fontId="2" fillId="11" borderId="2" xfId="0" applyFont="1" applyFill="1" applyBorder="1" applyAlignment="1" applyProtection="1">
      <alignment horizontal="center"/>
    </xf>
    <xf numFmtId="0" fontId="2" fillId="11" borderId="1" xfId="0" applyFont="1" applyFill="1" applyBorder="1" applyAlignment="1" applyProtection="1">
      <alignment horizontal="center"/>
    </xf>
    <xf numFmtId="0" fontId="2" fillId="11" borderId="3" xfId="0" applyFont="1" applyFill="1" applyBorder="1" applyProtection="1"/>
    <xf numFmtId="0" fontId="2" fillId="11" borderId="3" xfId="0" applyFont="1" applyFill="1" applyBorder="1" applyAlignment="1" applyProtection="1">
      <alignment horizontal="center"/>
    </xf>
    <xf numFmtId="3" fontId="2" fillId="11" borderId="4" xfId="0" applyNumberFormat="1" applyFont="1" applyFill="1" applyBorder="1" applyAlignment="1" applyProtection="1">
      <alignment horizontal="center"/>
    </xf>
    <xf numFmtId="3" fontId="1" fillId="0" borderId="1" xfId="0" applyNumberFormat="1" applyFont="1" applyFill="1" applyBorder="1" applyProtection="1">
      <protection locked="0"/>
    </xf>
    <xf numFmtId="3" fontId="4" fillId="0" borderId="1" xfId="0" applyNumberFormat="1" applyFont="1" applyFill="1" applyBorder="1" applyProtection="1">
      <protection locked="0"/>
    </xf>
    <xf numFmtId="3" fontId="11" fillId="0" borderId="1" xfId="0" applyNumberFormat="1" applyFont="1" applyFill="1" applyBorder="1" applyProtection="1">
      <protection locked="0"/>
    </xf>
    <xf numFmtId="3" fontId="17" fillId="6" borderId="1" xfId="0" applyNumberFormat="1" applyFont="1" applyFill="1" applyBorder="1" applyAlignment="1" applyProtection="1">
      <alignment horizontal="left"/>
      <protection locked="0"/>
    </xf>
    <xf numFmtId="3" fontId="2" fillId="0" borderId="1" xfId="0" applyNumberFormat="1" applyFont="1" applyFill="1" applyBorder="1" applyAlignment="1" applyProtection="1">
      <alignment horizontal="right"/>
    </xf>
    <xf numFmtId="49" fontId="7" fillId="0" borderId="4" xfId="0" applyNumberFormat="1" applyFont="1" applyFill="1" applyBorder="1" applyAlignment="1">
      <alignment horizontal="center"/>
    </xf>
    <xf numFmtId="0" fontId="7" fillId="0" borderId="11" xfId="0" applyFont="1" applyFill="1" applyBorder="1" applyAlignment="1">
      <alignment horizontal="center"/>
    </xf>
    <xf numFmtId="49" fontId="7" fillId="0" borderId="1" xfId="0" applyNumberFormat="1" applyFont="1" applyFill="1" applyBorder="1" applyAlignment="1">
      <alignment horizontal="center"/>
    </xf>
    <xf numFmtId="0" fontId="7" fillId="0" borderId="14" xfId="0" applyFont="1" applyFill="1" applyBorder="1" applyAlignment="1">
      <alignment horizontal="center"/>
    </xf>
    <xf numFmtId="49" fontId="2" fillId="0" borderId="5" xfId="0" applyNumberFormat="1" applyFont="1" applyFill="1" applyBorder="1"/>
    <xf numFmtId="0" fontId="2" fillId="0" borderId="1" xfId="0" applyFont="1" applyFill="1" applyBorder="1"/>
    <xf numFmtId="49" fontId="2" fillId="0" borderId="5" xfId="0" applyNumberFormat="1" applyFont="1" applyFill="1" applyBorder="1" applyProtection="1"/>
    <xf numFmtId="0" fontId="2" fillId="0" borderId="1" xfId="0" applyFont="1" applyFill="1" applyBorder="1" applyProtection="1"/>
    <xf numFmtId="3" fontId="2" fillId="0" borderId="1" xfId="0" applyNumberFormat="1" applyFont="1" applyFill="1" applyBorder="1" applyAlignment="1">
      <alignment horizontal="right"/>
    </xf>
    <xf numFmtId="3" fontId="2" fillId="0" borderId="1" xfId="0" applyNumberFormat="1" applyFont="1" applyFill="1" applyBorder="1" applyAlignment="1">
      <alignment horizontal="left"/>
    </xf>
    <xf numFmtId="3" fontId="11" fillId="0" borderId="1" xfId="0" applyNumberFormat="1" applyFont="1" applyFill="1" applyBorder="1" applyAlignment="1" applyProtection="1">
      <alignment wrapText="1"/>
      <protection locked="0"/>
    </xf>
    <xf numFmtId="3" fontId="20" fillId="0" borderId="1" xfId="0" applyNumberFormat="1" applyFont="1" applyFill="1" applyBorder="1" applyAlignment="1" applyProtection="1">
      <alignment horizontal="center"/>
      <protection locked="0"/>
    </xf>
    <xf numFmtId="3" fontId="1" fillId="0" borderId="1" xfId="0" applyNumberFormat="1" applyFont="1" applyFill="1" applyBorder="1" applyAlignment="1">
      <alignment horizontal="center" vertical="center"/>
    </xf>
    <xf numFmtId="3" fontId="12" fillId="0" borderId="4" xfId="0" applyNumberFormat="1" applyFont="1" applyFill="1" applyBorder="1" applyProtection="1">
      <protection locked="0"/>
    </xf>
    <xf numFmtId="3" fontId="10" fillId="0" borderId="0" xfId="0" applyNumberFormat="1" applyFont="1" applyFill="1" applyProtection="1">
      <protection locked="0"/>
    </xf>
    <xf numFmtId="3" fontId="10" fillId="0" borderId="0" xfId="0" applyNumberFormat="1" applyFont="1"/>
    <xf numFmtId="0" fontId="6" fillId="0" borderId="11" xfId="0" applyFont="1" applyFill="1" applyBorder="1" applyAlignment="1">
      <alignment horizontal="center"/>
    </xf>
    <xf numFmtId="3" fontId="6" fillId="0" borderId="1" xfId="0" applyNumberFormat="1" applyFont="1" applyFill="1" applyBorder="1" applyAlignment="1">
      <alignment horizontal="left"/>
    </xf>
    <xf numFmtId="3" fontId="4" fillId="0" borderId="1" xfId="0" applyNumberFormat="1" applyFont="1" applyFill="1" applyBorder="1" applyAlignment="1" applyProtection="1">
      <alignment horizontal="left"/>
      <protection locked="0"/>
    </xf>
    <xf numFmtId="3" fontId="10" fillId="0" borderId="4" xfId="0" applyNumberFormat="1" applyFont="1" applyFill="1" applyBorder="1" applyProtection="1">
      <protection locked="0"/>
    </xf>
    <xf numFmtId="3" fontId="15" fillId="0" borderId="8" xfId="0" applyNumberFormat="1" applyFont="1" applyBorder="1"/>
    <xf numFmtId="0" fontId="2" fillId="0" borderId="11" xfId="0" applyFont="1" applyBorder="1"/>
    <xf numFmtId="0" fontId="2" fillId="0" borderId="5" xfId="0" applyFont="1" applyBorder="1"/>
    <xf numFmtId="0" fontId="7" fillId="0" borderId="6" xfId="0" applyFont="1" applyBorder="1"/>
    <xf numFmtId="3" fontId="2" fillId="0" borderId="9" xfId="0" applyNumberFormat="1" applyFont="1" applyBorder="1"/>
    <xf numFmtId="3" fontId="2" fillId="0" borderId="10" xfId="0" applyNumberFormat="1" applyFont="1" applyBorder="1"/>
    <xf numFmtId="3" fontId="2" fillId="0" borderId="13" xfId="0" applyNumberFormat="1" applyFont="1" applyBorder="1"/>
    <xf numFmtId="0" fontId="2" fillId="0" borderId="2" xfId="0" applyFont="1" applyFill="1" applyBorder="1"/>
    <xf numFmtId="0" fontId="2" fillId="0" borderId="4" xfId="0" applyFont="1" applyFill="1" applyBorder="1"/>
    <xf numFmtId="0" fontId="6" fillId="0" borderId="8" xfId="0" applyFont="1" applyFill="1" applyBorder="1" applyAlignment="1">
      <alignment horizontal="center"/>
    </xf>
    <xf numFmtId="49" fontId="6" fillId="0" borderId="6" xfId="0" applyNumberFormat="1" applyFont="1" applyFill="1" applyBorder="1" applyAlignment="1">
      <alignment horizontal="center"/>
    </xf>
    <xf numFmtId="49" fontId="6" fillId="0" borderId="8" xfId="0" applyNumberFormat="1" applyFont="1" applyFill="1" applyBorder="1" applyAlignment="1">
      <alignment horizontal="center"/>
    </xf>
    <xf numFmtId="3" fontId="6" fillId="0" borderId="5" xfId="0" applyNumberFormat="1" applyFont="1" applyFill="1" applyBorder="1" applyAlignment="1">
      <alignment horizontal="left"/>
    </xf>
    <xf numFmtId="3" fontId="6" fillId="0" borderId="1" xfId="0" applyNumberFormat="1" applyFont="1" applyFill="1" applyBorder="1" applyAlignment="1"/>
    <xf numFmtId="49" fontId="7" fillId="0" borderId="6" xfId="0" applyNumberFormat="1" applyFont="1" applyFill="1" applyBorder="1" applyAlignment="1">
      <alignment horizontal="center"/>
    </xf>
    <xf numFmtId="49" fontId="7" fillId="0" borderId="7" xfId="0" applyNumberFormat="1" applyFont="1" applyFill="1" applyBorder="1" applyAlignment="1">
      <alignment horizontal="center"/>
    </xf>
    <xf numFmtId="49" fontId="7" fillId="0" borderId="8" xfId="0" applyNumberFormat="1" applyFont="1" applyFill="1" applyBorder="1" applyAlignment="1">
      <alignment horizontal="center"/>
    </xf>
    <xf numFmtId="0" fontId="2" fillId="11" borderId="6" xfId="0" applyFont="1" applyFill="1" applyBorder="1" applyAlignment="1" applyProtection="1">
      <alignment horizontal="center"/>
    </xf>
    <xf numFmtId="0" fontId="2" fillId="11" borderId="8" xfId="0" applyFont="1" applyFill="1" applyBorder="1" applyAlignment="1" applyProtection="1">
      <alignment horizontal="center"/>
    </xf>
    <xf numFmtId="0" fontId="7" fillId="14" borderId="6" xfId="0" applyFont="1" applyFill="1" applyBorder="1" applyAlignment="1">
      <alignment horizontal="center"/>
    </xf>
    <xf numFmtId="0" fontId="7" fillId="14" borderId="7" xfId="0" applyFont="1" applyFill="1" applyBorder="1" applyAlignment="1">
      <alignment horizontal="center"/>
    </xf>
    <xf numFmtId="0" fontId="7" fillId="14" borderId="8" xfId="0" applyFont="1" applyFill="1" applyBorder="1" applyAlignment="1">
      <alignment horizontal="center"/>
    </xf>
    <xf numFmtId="49" fontId="7" fillId="14" borderId="6" xfId="0" applyNumberFormat="1" applyFont="1" applyFill="1" applyBorder="1" applyAlignment="1">
      <alignment horizontal="center"/>
    </xf>
    <xf numFmtId="49" fontId="7" fillId="14" borderId="8" xfId="0" applyNumberFormat="1" applyFont="1" applyFill="1" applyBorder="1" applyAlignment="1">
      <alignment horizontal="center"/>
    </xf>
    <xf numFmtId="0" fontId="7" fillId="4" borderId="14" xfId="0" applyFont="1" applyFill="1" applyBorder="1" applyAlignment="1">
      <alignment horizontal="center"/>
    </xf>
    <xf numFmtId="0" fontId="7" fillId="4" borderId="15" xfId="0" applyFont="1" applyFill="1" applyBorder="1" applyAlignment="1">
      <alignment horizontal="center"/>
    </xf>
    <xf numFmtId="0" fontId="7" fillId="4" borderId="13" xfId="0" applyFont="1" applyFill="1" applyBorder="1" applyAlignment="1">
      <alignment horizontal="center"/>
    </xf>
    <xf numFmtId="49" fontId="2" fillId="6" borderId="14" xfId="0" applyNumberFormat="1" applyFont="1" applyFill="1" applyBorder="1" applyAlignment="1">
      <alignment horizontal="center"/>
    </xf>
    <xf numFmtId="49" fontId="2" fillId="6" borderId="13" xfId="0" applyNumberFormat="1" applyFont="1" applyFill="1" applyBorder="1" applyAlignment="1">
      <alignment horizontal="center"/>
    </xf>
  </cellXfs>
  <cellStyles count="7">
    <cellStyle name="Ezres 2" xfId="5"/>
    <cellStyle name="Normál" xfId="0" builtinId="0"/>
    <cellStyle name="Normál 2" xfId="1"/>
    <cellStyle name="Normál 3" xfId="2"/>
    <cellStyle name="Normál 4" xfId="3"/>
    <cellStyle name="Normál 5" xfId="4"/>
    <cellStyle name="Százalék 2" xfId="6"/>
  </cellStyles>
  <dxfs count="0"/>
  <tableStyles count="0" defaultTableStyle="TableStyleMedium9" defaultPivotStyle="PivotStyleLight16"/>
  <colors>
    <mruColors>
      <color rgb="FF3399FF"/>
      <color rgb="FFFFFFCC"/>
      <color rgb="FFFFCCFF"/>
      <color rgb="FF3F9F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FF"/>
  </sheetPr>
  <dimension ref="A1:W21"/>
  <sheetViews>
    <sheetView tabSelected="1" view="pageBreakPreview" zoomScaleSheetLayoutView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20" sqref="C20"/>
    </sheetView>
  </sheetViews>
  <sheetFormatPr defaultRowHeight="12.75" x14ac:dyDescent="0.2"/>
  <cols>
    <col min="1" max="1" width="4" style="13" customWidth="1"/>
    <col min="2" max="2" width="44.85546875" style="13" customWidth="1"/>
    <col min="3" max="3" width="12.140625" style="13" customWidth="1"/>
    <col min="4" max="4" width="10.28515625" style="13" customWidth="1"/>
    <col min="5" max="5" width="10.85546875" style="13" customWidth="1"/>
    <col min="6" max="6" width="11.7109375" style="13" customWidth="1"/>
    <col min="7" max="7" width="9.7109375" style="13" customWidth="1"/>
    <col min="8" max="8" width="10" style="13" customWidth="1"/>
    <col min="9" max="9" width="9.5703125" style="13" customWidth="1"/>
    <col min="10" max="10" width="9.7109375" style="13" customWidth="1"/>
    <col min="11" max="11" width="10" style="13" customWidth="1"/>
    <col min="12" max="12" width="11.140625" style="13" customWidth="1"/>
    <col min="13" max="13" width="12.140625" style="13" customWidth="1"/>
    <col min="14" max="14" width="11.42578125" style="13" customWidth="1"/>
    <col min="15" max="15" width="11" style="13" customWidth="1"/>
    <col min="16" max="16" width="11.28515625" style="13" customWidth="1"/>
    <col min="17" max="17" width="11.140625" style="13" customWidth="1"/>
    <col min="18" max="18" width="12" style="13" customWidth="1"/>
    <col min="19" max="19" width="9.42578125" style="13" bestFit="1" customWidth="1"/>
    <col min="20" max="20" width="16.5703125" style="13" customWidth="1"/>
    <col min="21" max="21" width="17.5703125" style="13" customWidth="1"/>
    <col min="22" max="22" width="13.85546875" style="13" customWidth="1"/>
    <col min="23" max="23" width="13.42578125" style="13" customWidth="1"/>
    <col min="24" max="16384" width="9.140625" style="13"/>
  </cols>
  <sheetData>
    <row r="1" spans="1:23" ht="16.5" customHeight="1" x14ac:dyDescent="0.2">
      <c r="A1" s="79" t="s">
        <v>8</v>
      </c>
      <c r="B1" s="82" t="s">
        <v>8</v>
      </c>
      <c r="C1" s="76" t="s">
        <v>24</v>
      </c>
      <c r="D1" s="76" t="s">
        <v>24</v>
      </c>
      <c r="E1" s="76" t="s">
        <v>24</v>
      </c>
      <c r="F1" s="76" t="s">
        <v>24</v>
      </c>
      <c r="G1" s="76" t="s">
        <v>24</v>
      </c>
      <c r="H1" s="76" t="s">
        <v>24</v>
      </c>
      <c r="I1" s="76" t="s">
        <v>24</v>
      </c>
      <c r="J1" s="76" t="s">
        <v>25</v>
      </c>
      <c r="K1" s="76" t="s">
        <v>25</v>
      </c>
      <c r="L1" s="76" t="s">
        <v>113</v>
      </c>
      <c r="M1" s="225"/>
      <c r="N1" s="76" t="s">
        <v>24</v>
      </c>
      <c r="O1" s="76" t="s">
        <v>24</v>
      </c>
      <c r="P1" s="76" t="s">
        <v>24</v>
      </c>
      <c r="Q1" s="76" t="s">
        <v>25</v>
      </c>
      <c r="R1" s="76" t="s">
        <v>25</v>
      </c>
      <c r="S1" s="238" t="s">
        <v>25</v>
      </c>
      <c r="T1" s="238"/>
      <c r="U1" s="238"/>
      <c r="V1" s="238"/>
      <c r="W1" s="76"/>
    </row>
    <row r="2" spans="1:23" x14ac:dyDescent="0.2">
      <c r="A2" s="77" t="s">
        <v>10</v>
      </c>
      <c r="B2" s="83"/>
      <c r="C2" s="76" t="s">
        <v>2</v>
      </c>
      <c r="D2" s="76" t="s">
        <v>34</v>
      </c>
      <c r="E2" s="76" t="s">
        <v>35</v>
      </c>
      <c r="F2" s="78" t="s">
        <v>87</v>
      </c>
      <c r="G2" s="78" t="s">
        <v>90</v>
      </c>
      <c r="H2" s="78" t="s">
        <v>94</v>
      </c>
      <c r="I2" s="78" t="s">
        <v>39</v>
      </c>
      <c r="J2" s="78" t="s">
        <v>2</v>
      </c>
      <c r="K2" s="78" t="s">
        <v>34</v>
      </c>
      <c r="L2" s="239" t="s">
        <v>34</v>
      </c>
      <c r="M2" s="18"/>
      <c r="N2" s="78"/>
      <c r="O2" s="78"/>
      <c r="P2" s="78" t="s">
        <v>125</v>
      </c>
      <c r="Q2" s="78"/>
      <c r="R2" s="78"/>
      <c r="S2" s="240" t="s">
        <v>125</v>
      </c>
      <c r="T2" s="238" t="s">
        <v>28</v>
      </c>
      <c r="U2" s="238"/>
      <c r="V2" s="238"/>
      <c r="W2" s="14"/>
    </row>
    <row r="3" spans="1:23" x14ac:dyDescent="0.2">
      <c r="A3" s="77" t="s">
        <v>7</v>
      </c>
      <c r="B3" s="14" t="s">
        <v>67</v>
      </c>
      <c r="C3" s="10" t="s">
        <v>26</v>
      </c>
      <c r="D3" s="10" t="s">
        <v>156</v>
      </c>
      <c r="E3" s="10" t="s">
        <v>157</v>
      </c>
      <c r="F3" s="9" t="s">
        <v>249</v>
      </c>
      <c r="G3" s="9" t="s">
        <v>147</v>
      </c>
      <c r="H3" s="9" t="s">
        <v>95</v>
      </c>
      <c r="I3" s="10" t="s">
        <v>100</v>
      </c>
      <c r="J3" s="10" t="s">
        <v>158</v>
      </c>
      <c r="K3" s="10" t="s">
        <v>159</v>
      </c>
      <c r="L3" s="26" t="s">
        <v>106</v>
      </c>
      <c r="M3" s="10" t="s">
        <v>160</v>
      </c>
      <c r="N3" s="209" t="s">
        <v>123</v>
      </c>
      <c r="O3" s="209" t="s">
        <v>124</v>
      </c>
      <c r="P3" s="9" t="s">
        <v>250</v>
      </c>
      <c r="Q3" s="209" t="s">
        <v>123</v>
      </c>
      <c r="R3" s="209" t="s">
        <v>124</v>
      </c>
      <c r="S3" s="10" t="s">
        <v>32</v>
      </c>
      <c r="T3" s="243" t="s">
        <v>242</v>
      </c>
      <c r="U3" s="244"/>
      <c r="V3" s="245"/>
      <c r="W3" s="10" t="s">
        <v>146</v>
      </c>
    </row>
    <row r="4" spans="1:23" ht="13.5" x14ac:dyDescent="0.25">
      <c r="A4" s="77" t="s">
        <v>8</v>
      </c>
      <c r="B4" s="84"/>
      <c r="C4" s="10" t="s">
        <v>97</v>
      </c>
      <c r="D4" s="10" t="s">
        <v>83</v>
      </c>
      <c r="E4" s="10" t="s">
        <v>161</v>
      </c>
      <c r="F4" s="10" t="s">
        <v>120</v>
      </c>
      <c r="G4" s="10" t="s">
        <v>92</v>
      </c>
      <c r="H4" s="10" t="s">
        <v>244</v>
      </c>
      <c r="I4" s="10" t="s">
        <v>162</v>
      </c>
      <c r="J4" s="10" t="s">
        <v>105</v>
      </c>
      <c r="K4" s="10" t="s">
        <v>105</v>
      </c>
      <c r="L4" s="26" t="s">
        <v>247</v>
      </c>
      <c r="M4" s="10" t="s">
        <v>48</v>
      </c>
      <c r="N4" s="9" t="s">
        <v>149</v>
      </c>
      <c r="O4" s="210" t="s">
        <v>106</v>
      </c>
      <c r="P4" s="10" t="s">
        <v>251</v>
      </c>
      <c r="Q4" s="9" t="s">
        <v>149</v>
      </c>
      <c r="R4" s="210" t="s">
        <v>106</v>
      </c>
      <c r="S4" s="10" t="s">
        <v>251</v>
      </c>
      <c r="T4" s="10" t="s">
        <v>148</v>
      </c>
      <c r="U4" s="209" t="s">
        <v>121</v>
      </c>
      <c r="V4" s="209" t="s">
        <v>122</v>
      </c>
      <c r="W4" s="10" t="s">
        <v>48</v>
      </c>
    </row>
    <row r="5" spans="1:23" ht="13.5" x14ac:dyDescent="0.25">
      <c r="A5" s="77"/>
      <c r="B5" s="84"/>
      <c r="C5" s="10"/>
      <c r="D5" s="10" t="s">
        <v>84</v>
      </c>
      <c r="E5" s="10" t="s">
        <v>105</v>
      </c>
      <c r="F5" s="10" t="s">
        <v>105</v>
      </c>
      <c r="G5" s="10" t="s">
        <v>163</v>
      </c>
      <c r="H5" s="10" t="s">
        <v>97</v>
      </c>
      <c r="I5" s="10" t="s">
        <v>102</v>
      </c>
      <c r="J5" s="10" t="s">
        <v>33</v>
      </c>
      <c r="K5" s="10" t="s">
        <v>33</v>
      </c>
      <c r="L5" s="26" t="s">
        <v>248</v>
      </c>
      <c r="M5" s="11"/>
      <c r="N5" s="11" t="s">
        <v>245</v>
      </c>
      <c r="O5" s="212" t="s">
        <v>245</v>
      </c>
      <c r="P5" s="10" t="s">
        <v>153</v>
      </c>
      <c r="Q5" s="11" t="s">
        <v>246</v>
      </c>
      <c r="R5" s="11" t="s">
        <v>246</v>
      </c>
      <c r="S5" s="10" t="s">
        <v>153</v>
      </c>
      <c r="T5" s="10" t="s">
        <v>150</v>
      </c>
      <c r="U5" s="9" t="s">
        <v>151</v>
      </c>
      <c r="V5" s="210" t="s">
        <v>152</v>
      </c>
      <c r="W5" s="211"/>
    </row>
    <row r="6" spans="1:23" x14ac:dyDescent="0.2">
      <c r="A6" s="76" t="s">
        <v>2</v>
      </c>
      <c r="B6" s="76" t="s">
        <v>35</v>
      </c>
      <c r="C6" s="76" t="s">
        <v>38</v>
      </c>
      <c r="D6" s="76" t="s">
        <v>39</v>
      </c>
      <c r="E6" s="76" t="s">
        <v>36</v>
      </c>
      <c r="F6" s="76" t="s">
        <v>40</v>
      </c>
      <c r="G6" s="76" t="s">
        <v>37</v>
      </c>
      <c r="H6" s="76" t="s">
        <v>154</v>
      </c>
      <c r="I6" s="76" t="s">
        <v>13</v>
      </c>
      <c r="J6" s="76" t="s">
        <v>14</v>
      </c>
      <c r="K6" s="76" t="s">
        <v>15</v>
      </c>
      <c r="L6" s="76" t="s">
        <v>16</v>
      </c>
      <c r="M6" s="76" t="s">
        <v>17</v>
      </c>
      <c r="N6" s="76" t="s">
        <v>18</v>
      </c>
      <c r="O6" s="76" t="s">
        <v>19</v>
      </c>
      <c r="P6" s="76" t="s">
        <v>20</v>
      </c>
      <c r="Q6" s="76" t="s">
        <v>21</v>
      </c>
      <c r="R6" s="76" t="s">
        <v>22</v>
      </c>
      <c r="S6" s="76" t="s">
        <v>23</v>
      </c>
      <c r="T6" s="11" t="s">
        <v>68</v>
      </c>
      <c r="U6" s="11" t="s">
        <v>68</v>
      </c>
      <c r="V6" s="11" t="s">
        <v>68</v>
      </c>
      <c r="W6" s="76" t="s">
        <v>243</v>
      </c>
    </row>
    <row r="7" spans="1:23" ht="17.100000000000001" customHeight="1" x14ac:dyDescent="0.2">
      <c r="A7" s="12" t="s">
        <v>30</v>
      </c>
      <c r="B7" s="226" t="s">
        <v>11</v>
      </c>
      <c r="C7" s="80">
        <v>60282</v>
      </c>
      <c r="D7" s="80">
        <v>16277</v>
      </c>
      <c r="E7" s="80">
        <v>2577</v>
      </c>
      <c r="F7" s="80">
        <v>0</v>
      </c>
      <c r="G7" s="80">
        <v>0</v>
      </c>
      <c r="H7" s="80">
        <v>0</v>
      </c>
      <c r="I7" s="80">
        <v>0</v>
      </c>
      <c r="J7" s="80">
        <v>584</v>
      </c>
      <c r="K7" s="80">
        <v>0</v>
      </c>
      <c r="L7" s="80">
        <v>0</v>
      </c>
      <c r="M7" s="80">
        <v>79720</v>
      </c>
      <c r="N7" s="80">
        <v>0</v>
      </c>
      <c r="O7" s="80">
        <v>79720</v>
      </c>
      <c r="P7" s="80">
        <v>0</v>
      </c>
      <c r="Q7" s="80">
        <v>0</v>
      </c>
      <c r="R7" s="80">
        <v>0</v>
      </c>
      <c r="S7" s="80">
        <v>0</v>
      </c>
      <c r="T7" s="80">
        <v>0</v>
      </c>
      <c r="U7" s="80">
        <v>0</v>
      </c>
      <c r="V7" s="80">
        <v>0</v>
      </c>
      <c r="W7" s="80">
        <v>79720</v>
      </c>
    </row>
    <row r="8" spans="1:23" ht="17.100000000000001" customHeight="1" x14ac:dyDescent="0.2">
      <c r="A8" s="12" t="s">
        <v>34</v>
      </c>
      <c r="B8" s="226" t="s">
        <v>61</v>
      </c>
      <c r="C8" s="12">
        <v>131</v>
      </c>
      <c r="D8" s="12">
        <v>18</v>
      </c>
      <c r="E8" s="12">
        <v>0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  <c r="L8" s="12">
        <v>0</v>
      </c>
      <c r="M8" s="80">
        <v>149</v>
      </c>
      <c r="N8" s="12">
        <v>0</v>
      </c>
      <c r="O8" s="12">
        <v>149</v>
      </c>
      <c r="P8" s="12">
        <v>0</v>
      </c>
      <c r="Q8" s="12">
        <v>0</v>
      </c>
      <c r="R8" s="12">
        <v>0</v>
      </c>
      <c r="S8" s="12">
        <v>0</v>
      </c>
      <c r="T8" s="12">
        <v>0</v>
      </c>
      <c r="U8" s="12">
        <v>0</v>
      </c>
      <c r="V8" s="12">
        <v>0</v>
      </c>
      <c r="W8" s="80">
        <v>149</v>
      </c>
    </row>
    <row r="9" spans="1:23" ht="17.100000000000001" customHeight="1" x14ac:dyDescent="0.2">
      <c r="A9" s="12" t="s">
        <v>35</v>
      </c>
      <c r="B9" s="241" t="s">
        <v>62</v>
      </c>
      <c r="C9" s="12">
        <v>310</v>
      </c>
      <c r="D9" s="12">
        <v>42</v>
      </c>
      <c r="E9" s="12">
        <v>0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80">
        <v>352</v>
      </c>
      <c r="N9" s="12">
        <v>0</v>
      </c>
      <c r="O9" s="12">
        <v>352</v>
      </c>
      <c r="P9" s="12">
        <v>0</v>
      </c>
      <c r="Q9" s="12">
        <v>0</v>
      </c>
      <c r="R9" s="12">
        <v>0</v>
      </c>
      <c r="S9" s="12">
        <v>0</v>
      </c>
      <c r="T9" s="12">
        <v>0</v>
      </c>
      <c r="U9" s="12">
        <v>0</v>
      </c>
      <c r="V9" s="12">
        <v>0</v>
      </c>
      <c r="W9" s="80">
        <v>352</v>
      </c>
    </row>
    <row r="10" spans="1:23" ht="17.100000000000001" customHeight="1" x14ac:dyDescent="0.2">
      <c r="A10" s="12" t="s">
        <v>38</v>
      </c>
      <c r="B10" s="226" t="s">
        <v>63</v>
      </c>
      <c r="C10" s="12">
        <v>518</v>
      </c>
      <c r="D10" s="12">
        <v>70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80">
        <v>588</v>
      </c>
      <c r="N10" s="12">
        <v>0</v>
      </c>
      <c r="O10" s="12">
        <v>588</v>
      </c>
      <c r="P10" s="12">
        <v>0</v>
      </c>
      <c r="Q10" s="12">
        <v>0</v>
      </c>
      <c r="R10" s="12">
        <v>0</v>
      </c>
      <c r="S10" s="12">
        <v>0</v>
      </c>
      <c r="T10" s="12">
        <v>0</v>
      </c>
      <c r="U10" s="12">
        <v>0</v>
      </c>
      <c r="V10" s="12">
        <v>0</v>
      </c>
      <c r="W10" s="80">
        <v>588</v>
      </c>
    </row>
    <row r="11" spans="1:23" ht="17.100000000000001" customHeight="1" x14ac:dyDescent="0.2">
      <c r="A11" s="12" t="s">
        <v>39</v>
      </c>
      <c r="B11" s="226" t="s">
        <v>235</v>
      </c>
      <c r="C11" s="12">
        <v>1417</v>
      </c>
      <c r="D11" s="12">
        <v>191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80">
        <v>1608</v>
      </c>
      <c r="N11" s="12">
        <v>0</v>
      </c>
      <c r="O11" s="12">
        <v>1608</v>
      </c>
      <c r="P11" s="12">
        <v>0</v>
      </c>
      <c r="Q11" s="12">
        <v>0</v>
      </c>
      <c r="R11" s="12">
        <v>0</v>
      </c>
      <c r="S11" s="12">
        <v>0</v>
      </c>
      <c r="T11" s="12">
        <v>0</v>
      </c>
      <c r="U11" s="12">
        <v>0</v>
      </c>
      <c r="V11" s="12">
        <v>0</v>
      </c>
      <c r="W11" s="80">
        <v>1608</v>
      </c>
    </row>
    <row r="12" spans="1:23" ht="17.100000000000001" customHeight="1" x14ac:dyDescent="0.2">
      <c r="A12" s="12" t="s">
        <v>36</v>
      </c>
      <c r="B12" s="226" t="s">
        <v>64</v>
      </c>
      <c r="C12" s="12">
        <v>19</v>
      </c>
      <c r="D12" s="12">
        <v>3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80">
        <v>22</v>
      </c>
      <c r="N12" s="12">
        <v>0</v>
      </c>
      <c r="O12" s="12">
        <v>22</v>
      </c>
      <c r="P12" s="12">
        <v>0</v>
      </c>
      <c r="Q12" s="12">
        <v>0</v>
      </c>
      <c r="R12" s="12">
        <v>0</v>
      </c>
      <c r="S12" s="12">
        <v>0</v>
      </c>
      <c r="T12" s="12">
        <v>0</v>
      </c>
      <c r="U12" s="12">
        <v>0</v>
      </c>
      <c r="V12" s="12">
        <v>0</v>
      </c>
      <c r="W12" s="80">
        <v>22</v>
      </c>
    </row>
    <row r="13" spans="1:23" ht="17.100000000000001" customHeight="1" x14ac:dyDescent="0.2">
      <c r="A13" s="12" t="s">
        <v>40</v>
      </c>
      <c r="B13" s="226" t="s">
        <v>65</v>
      </c>
      <c r="C13" s="12">
        <v>1578</v>
      </c>
      <c r="D13" s="12">
        <v>213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80">
        <v>1791</v>
      </c>
      <c r="N13" s="12">
        <v>0</v>
      </c>
      <c r="O13" s="12">
        <v>1791</v>
      </c>
      <c r="P13" s="12">
        <v>0</v>
      </c>
      <c r="Q13" s="12">
        <v>0</v>
      </c>
      <c r="R13" s="12">
        <v>0</v>
      </c>
      <c r="S13" s="12">
        <v>0</v>
      </c>
      <c r="T13" s="12">
        <v>0</v>
      </c>
      <c r="U13" s="12">
        <v>0</v>
      </c>
      <c r="V13" s="12">
        <v>0</v>
      </c>
      <c r="W13" s="80">
        <v>1791</v>
      </c>
    </row>
    <row r="14" spans="1:23" ht="17.100000000000001" customHeight="1" x14ac:dyDescent="0.2">
      <c r="A14" s="12" t="s">
        <v>37</v>
      </c>
      <c r="B14" s="226" t="s">
        <v>52</v>
      </c>
      <c r="C14" s="12">
        <v>4004</v>
      </c>
      <c r="D14" s="12">
        <v>540</v>
      </c>
      <c r="E14" s="12">
        <v>970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80">
        <v>5514</v>
      </c>
      <c r="N14" s="12">
        <v>0</v>
      </c>
      <c r="O14" s="12">
        <v>5514</v>
      </c>
      <c r="P14" s="12">
        <v>0</v>
      </c>
      <c r="Q14" s="12">
        <v>0</v>
      </c>
      <c r="R14" s="12">
        <v>0</v>
      </c>
      <c r="S14" s="12">
        <v>0</v>
      </c>
      <c r="T14" s="12">
        <v>0</v>
      </c>
      <c r="U14" s="12">
        <v>0</v>
      </c>
      <c r="V14" s="12">
        <v>0</v>
      </c>
      <c r="W14" s="80">
        <v>5514</v>
      </c>
    </row>
    <row r="15" spans="1:23" ht="17.100000000000001" customHeight="1" x14ac:dyDescent="0.2">
      <c r="A15" s="12" t="s">
        <v>154</v>
      </c>
      <c r="B15" s="242" t="s">
        <v>241</v>
      </c>
      <c r="C15" s="12">
        <v>1033</v>
      </c>
      <c r="D15" s="12">
        <v>140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80">
        <v>1173</v>
      </c>
      <c r="N15" s="12">
        <v>0</v>
      </c>
      <c r="O15" s="12">
        <v>1173</v>
      </c>
      <c r="P15" s="12">
        <v>0</v>
      </c>
      <c r="Q15" s="12">
        <v>0</v>
      </c>
      <c r="R15" s="12">
        <v>0</v>
      </c>
      <c r="S15" s="12">
        <v>0</v>
      </c>
      <c r="T15" s="12">
        <v>0</v>
      </c>
      <c r="U15" s="12">
        <v>0</v>
      </c>
      <c r="V15" s="12">
        <v>0</v>
      </c>
      <c r="W15" s="80">
        <v>1173</v>
      </c>
    </row>
    <row r="16" spans="1:23" ht="17.100000000000001" customHeight="1" x14ac:dyDescent="0.2">
      <c r="A16" s="12" t="s">
        <v>13</v>
      </c>
      <c r="B16" s="12" t="s">
        <v>155</v>
      </c>
      <c r="C16" s="80">
        <v>3319</v>
      </c>
      <c r="D16" s="80">
        <v>448</v>
      </c>
      <c r="E16" s="80">
        <v>679</v>
      </c>
      <c r="F16" s="80">
        <v>0</v>
      </c>
      <c r="G16" s="80">
        <v>0</v>
      </c>
      <c r="H16" s="80">
        <v>0</v>
      </c>
      <c r="I16" s="80">
        <v>0</v>
      </c>
      <c r="J16" s="80">
        <v>0</v>
      </c>
      <c r="K16" s="80">
        <v>0</v>
      </c>
      <c r="L16" s="80">
        <v>0</v>
      </c>
      <c r="M16" s="80">
        <v>4446</v>
      </c>
      <c r="N16" s="80">
        <v>0</v>
      </c>
      <c r="O16" s="80">
        <v>4446</v>
      </c>
      <c r="P16" s="80">
        <v>0</v>
      </c>
      <c r="Q16" s="80">
        <v>0</v>
      </c>
      <c r="R16" s="80">
        <v>0</v>
      </c>
      <c r="S16" s="80">
        <v>0</v>
      </c>
      <c r="T16" s="80">
        <v>0</v>
      </c>
      <c r="U16" s="80">
        <v>0</v>
      </c>
      <c r="V16" s="80">
        <v>0</v>
      </c>
      <c r="W16" s="80">
        <v>4446</v>
      </c>
    </row>
    <row r="17" spans="1:23" ht="17.100000000000001" customHeight="1" x14ac:dyDescent="0.2">
      <c r="A17" s="12" t="s">
        <v>14</v>
      </c>
      <c r="B17" s="80" t="s">
        <v>252</v>
      </c>
      <c r="C17" s="80">
        <v>2173</v>
      </c>
      <c r="D17" s="80">
        <v>293</v>
      </c>
      <c r="E17" s="80">
        <v>0</v>
      </c>
      <c r="F17" s="80">
        <v>0</v>
      </c>
      <c r="G17" s="80">
        <v>0</v>
      </c>
      <c r="H17" s="80">
        <v>0</v>
      </c>
      <c r="I17" s="80">
        <v>0</v>
      </c>
      <c r="J17" s="80">
        <v>0</v>
      </c>
      <c r="K17" s="80">
        <v>0</v>
      </c>
      <c r="L17" s="80">
        <v>0</v>
      </c>
      <c r="M17" s="80">
        <v>2466</v>
      </c>
      <c r="N17" s="80">
        <v>0</v>
      </c>
      <c r="O17" s="80">
        <v>3514</v>
      </c>
      <c r="P17" s="80">
        <v>0</v>
      </c>
      <c r="Q17" s="80">
        <v>0</v>
      </c>
      <c r="R17" s="80">
        <v>0</v>
      </c>
      <c r="S17" s="80">
        <v>0</v>
      </c>
      <c r="T17" s="80">
        <v>-1048</v>
      </c>
      <c r="U17" s="80">
        <v>-1048</v>
      </c>
      <c r="V17" s="80">
        <v>0</v>
      </c>
      <c r="W17" s="80">
        <v>2466</v>
      </c>
    </row>
    <row r="18" spans="1:23" ht="17.100000000000001" customHeight="1" x14ac:dyDescent="0.2">
      <c r="A18" s="12" t="s">
        <v>15</v>
      </c>
      <c r="B18" s="12" t="s">
        <v>254</v>
      </c>
      <c r="C18" s="80">
        <v>2709</v>
      </c>
      <c r="D18" s="80">
        <v>405</v>
      </c>
      <c r="E18" s="80">
        <v>230</v>
      </c>
      <c r="F18" s="80">
        <v>0</v>
      </c>
      <c r="G18" s="80">
        <v>0</v>
      </c>
      <c r="H18" s="80">
        <v>0</v>
      </c>
      <c r="I18" s="80">
        <v>0</v>
      </c>
      <c r="J18" s="80">
        <v>0</v>
      </c>
      <c r="K18" s="80">
        <v>0</v>
      </c>
      <c r="L18" s="80">
        <v>0</v>
      </c>
      <c r="M18" s="80">
        <v>3344</v>
      </c>
      <c r="N18" s="80">
        <v>0</v>
      </c>
      <c r="O18" s="80">
        <v>3344</v>
      </c>
      <c r="P18" s="80">
        <v>0</v>
      </c>
      <c r="Q18" s="80">
        <v>0</v>
      </c>
      <c r="R18" s="80">
        <v>0</v>
      </c>
      <c r="S18" s="80">
        <v>0</v>
      </c>
      <c r="T18" s="80">
        <v>0</v>
      </c>
      <c r="U18" s="80">
        <v>0</v>
      </c>
      <c r="V18" s="80">
        <v>0</v>
      </c>
      <c r="W18" s="80">
        <v>3344</v>
      </c>
    </row>
    <row r="19" spans="1:23" ht="17.100000000000001" customHeight="1" x14ac:dyDescent="0.2">
      <c r="A19" s="12" t="s">
        <v>16</v>
      </c>
      <c r="B19" s="12" t="s">
        <v>298</v>
      </c>
      <c r="C19" s="80">
        <v>1613</v>
      </c>
      <c r="D19" s="80">
        <v>218</v>
      </c>
      <c r="E19" s="80">
        <v>0</v>
      </c>
      <c r="F19" s="80">
        <v>0</v>
      </c>
      <c r="G19" s="80">
        <v>0</v>
      </c>
      <c r="H19" s="80">
        <v>0</v>
      </c>
      <c r="I19" s="80">
        <v>0</v>
      </c>
      <c r="J19" s="80">
        <v>0</v>
      </c>
      <c r="K19" s="80">
        <v>0</v>
      </c>
      <c r="L19" s="80">
        <v>0</v>
      </c>
      <c r="M19" s="80">
        <v>1831</v>
      </c>
      <c r="N19" s="80">
        <v>0</v>
      </c>
      <c r="O19" s="80">
        <v>1831</v>
      </c>
      <c r="P19" s="80">
        <v>0</v>
      </c>
      <c r="Q19" s="80">
        <v>0</v>
      </c>
      <c r="R19" s="80">
        <v>0</v>
      </c>
      <c r="S19" s="80">
        <v>0</v>
      </c>
      <c r="T19" s="80">
        <v>0</v>
      </c>
      <c r="U19" s="80">
        <v>0</v>
      </c>
      <c r="V19" s="80">
        <v>0</v>
      </c>
      <c r="W19" s="80">
        <v>1831</v>
      </c>
    </row>
    <row r="20" spans="1:23" ht="17.100000000000001" customHeight="1" x14ac:dyDescent="0.2">
      <c r="A20" s="20"/>
      <c r="B20" s="74" t="s">
        <v>48</v>
      </c>
      <c r="C20" s="20">
        <v>79106</v>
      </c>
      <c r="D20" s="20">
        <v>18858</v>
      </c>
      <c r="E20" s="20">
        <v>4456</v>
      </c>
      <c r="F20" s="20">
        <v>0</v>
      </c>
      <c r="G20" s="20">
        <v>0</v>
      </c>
      <c r="H20" s="20">
        <v>0</v>
      </c>
      <c r="I20" s="20">
        <v>0</v>
      </c>
      <c r="J20" s="20">
        <v>584</v>
      </c>
      <c r="K20" s="20">
        <v>0</v>
      </c>
      <c r="L20" s="20">
        <v>0</v>
      </c>
      <c r="M20" s="20">
        <v>103004</v>
      </c>
      <c r="N20" s="20">
        <v>0</v>
      </c>
      <c r="O20" s="20">
        <v>104052</v>
      </c>
      <c r="P20" s="20">
        <v>0</v>
      </c>
      <c r="Q20" s="20">
        <v>0</v>
      </c>
      <c r="R20" s="20">
        <v>0</v>
      </c>
      <c r="S20" s="20">
        <v>0</v>
      </c>
      <c r="T20" s="20">
        <v>-1048</v>
      </c>
      <c r="U20" s="20">
        <v>-1048</v>
      </c>
      <c r="V20" s="20">
        <v>0</v>
      </c>
      <c r="W20" s="20">
        <v>103004</v>
      </c>
    </row>
    <row r="21" spans="1:23" x14ac:dyDescent="0.2">
      <c r="A21" s="15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</row>
  </sheetData>
  <mergeCells count="1">
    <mergeCell ref="T3:V3"/>
  </mergeCells>
  <printOptions horizontalCentered="1" verticalCentered="1" headings="1"/>
  <pageMargins left="0.78740157480314965" right="0.78740157480314965" top="0.98425196850393704" bottom="0.98425196850393704" header="0.51181102362204722" footer="0.51181102362204722"/>
  <pageSetup paperSize="9" scale="70" pageOrder="overThenDown" orientation="landscape" blackAndWhite="1" horizontalDpi="4294967293" verticalDpi="300" r:id="rId1"/>
  <headerFooter alignWithMargins="0">
    <oddHeader>&amp;C&amp;"Times New Roman CE,Normál"&amp;P/&amp;N
Költségvetési szervi hatáskörben
 előirányzatok  módosítása&amp;R&amp;"Times New Roman CE,Normál"2.3.melléklet
a.../2015(.....)önkormányzati rendelethez
ezer ft-ban</oddHeader>
    <oddFooter>&amp;L&amp;"Arial,Normál"&amp;8&amp;D/&amp;T/KulcsárT.&amp;"Times New Roman CE,Normál"
&amp;C&amp;"Arial,Normál"&amp;8&amp;Z&amp;F/&amp;A/KulcsárT.</oddFooter>
  </headerFooter>
  <colBreaks count="1" manualBreakCount="1">
    <brk id="13" max="5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V1257"/>
  <sheetViews>
    <sheetView view="pageBreakPreview" zoomScale="74" zoomScaleNormal="61" zoomScaleSheetLayoutView="74" workbookViewId="0">
      <pane xSplit="3" ySplit="1" topLeftCell="D927" activePane="bottomRight" state="frozen"/>
      <selection pane="topRight" activeCell="D1" sqref="D1"/>
      <selection pane="bottomLeft" activeCell="A7" sqref="A7"/>
      <selection pane="bottomRight" activeCell="C1129" sqref="C1129"/>
    </sheetView>
  </sheetViews>
  <sheetFormatPr defaultRowHeight="12.75" x14ac:dyDescent="0.2"/>
  <cols>
    <col min="1" max="2" width="3.140625" style="13" customWidth="1"/>
    <col min="3" max="3" width="52.28515625" style="13" customWidth="1"/>
    <col min="4" max="4" width="12.42578125" style="13" customWidth="1"/>
    <col min="5" max="5" width="10.28515625" style="13" customWidth="1"/>
    <col min="6" max="6" width="1.7109375" style="13" customWidth="1"/>
    <col min="7" max="7" width="9.85546875" style="13" customWidth="1"/>
    <col min="8" max="8" width="10.28515625" style="13" customWidth="1"/>
    <col min="9" max="9" width="1.28515625" style="13" customWidth="1"/>
    <col min="10" max="10" width="10.42578125" style="13" customWidth="1"/>
    <col min="11" max="11" width="11.140625" style="13" customWidth="1"/>
    <col min="12" max="12" width="1.85546875" style="13" customWidth="1"/>
    <col min="13" max="13" width="10.5703125" style="13" customWidth="1"/>
    <col min="14" max="14" width="9.7109375" style="13" customWidth="1"/>
    <col min="15" max="15" width="1.7109375" style="13" customWidth="1"/>
    <col min="16" max="16" width="11.140625" style="13" customWidth="1"/>
    <col min="17" max="17" width="9.28515625" style="13" customWidth="1"/>
    <col min="18" max="18" width="1.85546875" style="13" customWidth="1"/>
    <col min="19" max="19" width="10.140625" style="13" customWidth="1"/>
    <col min="20" max="20" width="10.5703125" style="13" customWidth="1"/>
    <col min="21" max="21" width="14.42578125" style="13" customWidth="1"/>
    <col min="22" max="22" width="15.140625" style="13" customWidth="1"/>
    <col min="23" max="16384" width="9.140625" style="13"/>
  </cols>
  <sheetData>
    <row r="1" spans="1:22" x14ac:dyDescent="0.2">
      <c r="A1" s="85"/>
      <c r="B1" s="85"/>
      <c r="C1" s="85"/>
      <c r="D1" s="105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  <c r="T1" s="105"/>
      <c r="U1" s="86"/>
      <c r="V1" s="86"/>
    </row>
    <row r="2" spans="1:22" x14ac:dyDescent="0.2">
      <c r="A2" s="87" t="s">
        <v>165</v>
      </c>
      <c r="B2" s="87"/>
      <c r="C2" s="87" t="s">
        <v>166</v>
      </c>
      <c r="D2" s="88" t="s">
        <v>29</v>
      </c>
      <c r="E2" s="141" t="s">
        <v>2</v>
      </c>
      <c r="F2" s="141"/>
      <c r="G2" s="140" t="s">
        <v>41</v>
      </c>
      <c r="H2" s="142" t="s">
        <v>34</v>
      </c>
      <c r="I2" s="142"/>
      <c r="J2" s="140" t="s">
        <v>41</v>
      </c>
      <c r="K2" s="143" t="s">
        <v>35</v>
      </c>
      <c r="L2" s="143"/>
      <c r="M2" s="140" t="s">
        <v>41</v>
      </c>
      <c r="N2" s="144" t="s">
        <v>38</v>
      </c>
      <c r="O2" s="144"/>
      <c r="P2" s="140" t="s">
        <v>41</v>
      </c>
      <c r="Q2" s="145" t="s">
        <v>39</v>
      </c>
      <c r="R2" s="145"/>
      <c r="S2" s="140" t="s">
        <v>41</v>
      </c>
      <c r="T2" s="106"/>
      <c r="U2" s="88" t="s">
        <v>167</v>
      </c>
      <c r="V2" s="88" t="s">
        <v>167</v>
      </c>
    </row>
    <row r="3" spans="1:22" x14ac:dyDescent="0.2">
      <c r="A3" s="87"/>
      <c r="B3" s="87"/>
      <c r="C3" s="89"/>
      <c r="D3" s="88" t="s">
        <v>31</v>
      </c>
      <c r="E3" s="140" t="s">
        <v>164</v>
      </c>
      <c r="F3" s="140"/>
      <c r="G3" s="140" t="s">
        <v>31</v>
      </c>
      <c r="H3" s="140" t="s">
        <v>164</v>
      </c>
      <c r="I3" s="140"/>
      <c r="J3" s="140" t="s">
        <v>236</v>
      </c>
      <c r="K3" s="140" t="s">
        <v>164</v>
      </c>
      <c r="L3" s="140"/>
      <c r="M3" s="140" t="s">
        <v>236</v>
      </c>
      <c r="N3" s="140" t="s">
        <v>164</v>
      </c>
      <c r="O3" s="140"/>
      <c r="P3" s="140" t="s">
        <v>236</v>
      </c>
      <c r="Q3" s="140" t="s">
        <v>164</v>
      </c>
      <c r="R3" s="140"/>
      <c r="S3" s="140" t="s">
        <v>237</v>
      </c>
      <c r="T3" s="106"/>
      <c r="U3" s="88" t="s">
        <v>168</v>
      </c>
      <c r="V3" s="88" t="s">
        <v>169</v>
      </c>
    </row>
    <row r="4" spans="1:22" x14ac:dyDescent="0.2">
      <c r="A4" s="87" t="s">
        <v>7</v>
      </c>
      <c r="B4" s="87"/>
      <c r="C4" s="205" t="s">
        <v>265</v>
      </c>
      <c r="D4" s="221" t="s">
        <v>297</v>
      </c>
      <c r="E4" s="140" t="s">
        <v>126</v>
      </c>
      <c r="F4" s="140"/>
      <c r="G4" s="140"/>
      <c r="H4" s="140" t="s">
        <v>126</v>
      </c>
      <c r="I4" s="140"/>
      <c r="J4" s="140"/>
      <c r="K4" s="140" t="s">
        <v>126</v>
      </c>
      <c r="L4" s="140"/>
      <c r="M4" s="140"/>
      <c r="N4" s="140" t="s">
        <v>126</v>
      </c>
      <c r="O4" s="140"/>
      <c r="P4" s="140"/>
      <c r="Q4" s="140" t="s">
        <v>126</v>
      </c>
      <c r="R4" s="140"/>
      <c r="S4" s="140" t="s">
        <v>262</v>
      </c>
      <c r="T4" s="17"/>
      <c r="U4" s="90"/>
      <c r="V4" s="90"/>
    </row>
    <row r="5" spans="1:22" x14ac:dyDescent="0.2">
      <c r="A5" s="91"/>
      <c r="B5" s="91"/>
      <c r="C5" s="91"/>
      <c r="D5" s="107"/>
      <c r="E5" s="147"/>
      <c r="F5" s="147"/>
      <c r="G5" s="147"/>
      <c r="H5" s="147"/>
      <c r="I5" s="147"/>
      <c r="J5" s="147"/>
      <c r="K5" s="147"/>
      <c r="L5" s="147"/>
      <c r="M5" s="147"/>
      <c r="N5" s="147"/>
      <c r="O5" s="147"/>
      <c r="P5" s="147"/>
      <c r="Q5" s="147"/>
      <c r="R5" s="147"/>
      <c r="S5" s="147"/>
      <c r="T5" s="107"/>
      <c r="U5" s="92"/>
      <c r="V5" s="92"/>
    </row>
    <row r="6" spans="1:22" x14ac:dyDescent="0.2">
      <c r="A6" s="93"/>
      <c r="B6" s="93"/>
      <c r="C6" s="93"/>
      <c r="D6" s="94" t="s">
        <v>2</v>
      </c>
      <c r="E6" s="149" t="s">
        <v>34</v>
      </c>
      <c r="F6" s="149"/>
      <c r="G6" s="149" t="s">
        <v>35</v>
      </c>
      <c r="H6" s="149" t="s">
        <v>38</v>
      </c>
      <c r="I6" s="149"/>
      <c r="J6" s="149" t="s">
        <v>39</v>
      </c>
      <c r="K6" s="149" t="s">
        <v>36</v>
      </c>
      <c r="L6" s="149"/>
      <c r="M6" s="149" t="s">
        <v>40</v>
      </c>
      <c r="N6" s="149" t="s">
        <v>37</v>
      </c>
      <c r="O6" s="149"/>
      <c r="P6" s="149" t="s">
        <v>154</v>
      </c>
      <c r="Q6" s="149" t="s">
        <v>12</v>
      </c>
      <c r="R6" s="149"/>
      <c r="S6" s="149" t="s">
        <v>13</v>
      </c>
      <c r="T6" s="94"/>
      <c r="U6" s="94" t="s">
        <v>34</v>
      </c>
      <c r="V6" s="94" t="s">
        <v>35</v>
      </c>
    </row>
    <row r="7" spans="1:22" x14ac:dyDescent="0.2">
      <c r="A7" s="95"/>
      <c r="B7" s="95"/>
      <c r="C7" s="95"/>
      <c r="D7" s="108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6"/>
      <c r="T7" s="108"/>
      <c r="U7" s="96"/>
      <c r="V7" s="96"/>
    </row>
    <row r="8" spans="1:22" x14ac:dyDescent="0.2">
      <c r="A8" s="97" t="s">
        <v>2</v>
      </c>
      <c r="B8" s="97"/>
      <c r="C8" s="97" t="s">
        <v>263</v>
      </c>
      <c r="D8" s="222">
        <f t="shared" ref="D8:E10" si="0">D59+D671+D1037</f>
        <v>0</v>
      </c>
      <c r="E8" s="222">
        <f t="shared" si="0"/>
        <v>0</v>
      </c>
      <c r="F8" s="150"/>
      <c r="G8" s="19">
        <f>SUM(D8:E8)</f>
        <v>0</v>
      </c>
      <c r="H8" s="222">
        <f>H59+H671+H1037</f>
        <v>0</v>
      </c>
      <c r="I8" s="150"/>
      <c r="J8" s="19">
        <f>G8+H8</f>
        <v>0</v>
      </c>
      <c r="K8" s="222">
        <f>K59+K671+K1037</f>
        <v>0</v>
      </c>
      <c r="L8" s="150"/>
      <c r="M8" s="19">
        <f>J8+K8</f>
        <v>0</v>
      </c>
      <c r="N8" s="222">
        <f>N59+N671+N1037</f>
        <v>0</v>
      </c>
      <c r="O8" s="150"/>
      <c r="P8" s="19">
        <f>M8+N8</f>
        <v>0</v>
      </c>
      <c r="Q8" s="222">
        <f>Q59+Q671+Q1037</f>
        <v>0</v>
      </c>
      <c r="R8" s="150"/>
      <c r="S8" s="19">
        <f>P8+Q8</f>
        <v>0</v>
      </c>
      <c r="T8" s="97"/>
      <c r="U8" s="222">
        <f>U59+U671+U1037</f>
        <v>0</v>
      </c>
      <c r="V8" s="19">
        <f>D8-U8</f>
        <v>0</v>
      </c>
    </row>
    <row r="9" spans="1:22" x14ac:dyDescent="0.2">
      <c r="A9" s="97" t="s">
        <v>34</v>
      </c>
      <c r="B9" s="97"/>
      <c r="C9" s="97" t="s">
        <v>188</v>
      </c>
      <c r="D9" s="222">
        <f t="shared" si="0"/>
        <v>0</v>
      </c>
      <c r="E9" s="222">
        <f t="shared" si="0"/>
        <v>0</v>
      </c>
      <c r="F9" s="150"/>
      <c r="G9" s="19">
        <f>SUM(D9:E9)</f>
        <v>0</v>
      </c>
      <c r="H9" s="222">
        <f>H60+H672+H1038</f>
        <v>0</v>
      </c>
      <c r="I9" s="150"/>
      <c r="J9" s="19">
        <f>G9+H9</f>
        <v>0</v>
      </c>
      <c r="K9" s="222">
        <f>K60+K672+K1038</f>
        <v>0</v>
      </c>
      <c r="L9" s="150"/>
      <c r="M9" s="19">
        <f>J9+K9</f>
        <v>0</v>
      </c>
      <c r="N9" s="222">
        <f>N60+N672+N1038</f>
        <v>0</v>
      </c>
      <c r="O9" s="150"/>
      <c r="P9" s="19">
        <f>M9+N9</f>
        <v>0</v>
      </c>
      <c r="Q9" s="222">
        <f>Q60+Q672+Q1038</f>
        <v>0</v>
      </c>
      <c r="R9" s="150"/>
      <c r="S9" s="19">
        <f>P9+Q9</f>
        <v>0</v>
      </c>
      <c r="T9" s="97"/>
      <c r="U9" s="222">
        <f>U60+U672+U1038</f>
        <v>0</v>
      </c>
      <c r="V9" s="19">
        <f>D9-U9</f>
        <v>0</v>
      </c>
    </row>
    <row r="10" spans="1:22" x14ac:dyDescent="0.2">
      <c r="A10" s="97" t="s">
        <v>35</v>
      </c>
      <c r="B10" s="97"/>
      <c r="C10" s="97" t="s">
        <v>170</v>
      </c>
      <c r="D10" s="222">
        <f t="shared" si="0"/>
        <v>0</v>
      </c>
      <c r="E10" s="222">
        <f t="shared" si="0"/>
        <v>0</v>
      </c>
      <c r="F10" s="150"/>
      <c r="G10" s="19">
        <f>SUM(D10:E10)</f>
        <v>0</v>
      </c>
      <c r="H10" s="222">
        <f>H61+H673+H1039</f>
        <v>0</v>
      </c>
      <c r="I10" s="150"/>
      <c r="J10" s="19">
        <f>G10+H10</f>
        <v>0</v>
      </c>
      <c r="K10" s="222">
        <f>K61+K673+K1039</f>
        <v>0</v>
      </c>
      <c r="L10" s="150"/>
      <c r="M10" s="19">
        <f>J10+K10</f>
        <v>0</v>
      </c>
      <c r="N10" s="222">
        <f>N61+N673+N1039</f>
        <v>0</v>
      </c>
      <c r="O10" s="150"/>
      <c r="P10" s="19">
        <f>M10+N10</f>
        <v>0</v>
      </c>
      <c r="Q10" s="222">
        <f>Q61+Q673+Q1039</f>
        <v>0</v>
      </c>
      <c r="R10" s="150"/>
      <c r="S10" s="19">
        <f>P10+Q10</f>
        <v>0</v>
      </c>
      <c r="T10" s="97"/>
      <c r="U10" s="222">
        <f>U61+U673+U1039</f>
        <v>0</v>
      </c>
      <c r="V10" s="19">
        <f>D10-U10</f>
        <v>0</v>
      </c>
    </row>
    <row r="11" spans="1:22" x14ac:dyDescent="0.2">
      <c r="A11" s="97" t="s">
        <v>38</v>
      </c>
      <c r="B11" s="97"/>
      <c r="C11" s="98" t="s">
        <v>171</v>
      </c>
      <c r="D11" s="19">
        <f>SUM(D8:D10)</f>
        <v>0</v>
      </c>
      <c r="E11" s="19">
        <f>SUM(E8:E10)</f>
        <v>0</v>
      </c>
      <c r="F11" s="19"/>
      <c r="G11" s="19">
        <f>SUM(D11:E11)</f>
        <v>0</v>
      </c>
      <c r="H11" s="19">
        <f>SUM(H8:H10)</f>
        <v>0</v>
      </c>
      <c r="I11" s="19"/>
      <c r="J11" s="19">
        <f>G11+H11</f>
        <v>0</v>
      </c>
      <c r="K11" s="19">
        <f>SUM(K8:K10)</f>
        <v>0</v>
      </c>
      <c r="L11" s="19"/>
      <c r="M11" s="19">
        <f>J11+K11</f>
        <v>0</v>
      </c>
      <c r="N11" s="19">
        <f>SUM(N8:N10)</f>
        <v>0</v>
      </c>
      <c r="O11" s="19"/>
      <c r="P11" s="19">
        <f>M11+N11</f>
        <v>0</v>
      </c>
      <c r="Q11" s="19">
        <f>SUM(Q8:Q10)</f>
        <v>0</v>
      </c>
      <c r="R11" s="19"/>
      <c r="S11" s="19">
        <f>P11+Q11</f>
        <v>0</v>
      </c>
      <c r="T11" s="19"/>
      <c r="U11" s="19">
        <f>SUM(U8:U10)</f>
        <v>0</v>
      </c>
      <c r="V11" s="19">
        <f>SUM(V8:V10)</f>
        <v>0</v>
      </c>
    </row>
    <row r="12" spans="1:22" x14ac:dyDescent="0.2">
      <c r="A12" s="95"/>
      <c r="B12" s="95"/>
      <c r="C12" s="99"/>
      <c r="D12" s="95"/>
      <c r="E12" s="95"/>
      <c r="F12" s="95"/>
      <c r="G12" s="95"/>
      <c r="H12" s="95"/>
      <c r="I12" s="95"/>
      <c r="J12" s="95"/>
      <c r="K12" s="95"/>
      <c r="L12" s="95"/>
      <c r="M12" s="95"/>
      <c r="N12" s="95"/>
      <c r="O12" s="95"/>
      <c r="P12" s="95"/>
      <c r="Q12" s="95"/>
      <c r="R12" s="95"/>
      <c r="S12" s="95"/>
      <c r="T12" s="95"/>
      <c r="U12" s="95"/>
      <c r="V12" s="95"/>
    </row>
    <row r="13" spans="1:22" x14ac:dyDescent="0.2">
      <c r="A13" s="95"/>
      <c r="B13" s="95"/>
      <c r="C13" s="100" t="s">
        <v>172</v>
      </c>
      <c r="D13" s="22">
        <f>SUM(D11,D35)</f>
        <v>0</v>
      </c>
      <c r="E13" s="22">
        <f>SUM(E11,E35)</f>
        <v>0</v>
      </c>
      <c r="F13" s="22"/>
      <c r="G13" s="81">
        <f>SUM(D13:E13)</f>
        <v>0</v>
      </c>
      <c r="H13" s="22">
        <f>SUM(H11,H35)</f>
        <v>0</v>
      </c>
      <c r="I13" s="22"/>
      <c r="J13" s="81">
        <f>G13+H13</f>
        <v>0</v>
      </c>
      <c r="K13" s="22">
        <f>SUM(K11,K35)</f>
        <v>0</v>
      </c>
      <c r="L13" s="22"/>
      <c r="M13" s="81">
        <f>J13+K13</f>
        <v>0</v>
      </c>
      <c r="N13" s="22">
        <f>SUM(N11,N35)</f>
        <v>0</v>
      </c>
      <c r="O13" s="22"/>
      <c r="P13" s="81">
        <f>M13+N13</f>
        <v>0</v>
      </c>
      <c r="Q13" s="22">
        <f>SUM(Q11,Q35)</f>
        <v>0</v>
      </c>
      <c r="R13" s="22"/>
      <c r="S13" s="81">
        <f>P13+Q13</f>
        <v>0</v>
      </c>
      <c r="T13" s="22"/>
      <c r="U13" s="22">
        <f>SUM(U11,U35)</f>
        <v>0</v>
      </c>
      <c r="V13" s="22">
        <f>SUM(V11,V35)</f>
        <v>0</v>
      </c>
    </row>
    <row r="14" spans="1:22" x14ac:dyDescent="0.2">
      <c r="A14" s="95"/>
      <c r="B14" s="95"/>
      <c r="C14" s="100" t="s">
        <v>173</v>
      </c>
      <c r="D14" s="22">
        <f>SUM(D31,D36)</f>
        <v>0</v>
      </c>
      <c r="E14" s="22">
        <f>SUM(E31,E36)</f>
        <v>0</v>
      </c>
      <c r="F14" s="22"/>
      <c r="G14" s="81">
        <f>SUM(D14:E14)</f>
        <v>0</v>
      </c>
      <c r="H14" s="22">
        <f>SUM(H31,H36)</f>
        <v>0</v>
      </c>
      <c r="I14" s="22"/>
      <c r="J14" s="81">
        <f>G14+H14</f>
        <v>0</v>
      </c>
      <c r="K14" s="22">
        <f>SUM(K31,K36)</f>
        <v>0</v>
      </c>
      <c r="L14" s="22"/>
      <c r="M14" s="81">
        <f>J14+K14</f>
        <v>0</v>
      </c>
      <c r="N14" s="22">
        <f>SUM(N31,N36)</f>
        <v>0</v>
      </c>
      <c r="O14" s="22"/>
      <c r="P14" s="81">
        <f>M14+N14</f>
        <v>0</v>
      </c>
      <c r="Q14" s="22">
        <f>SUM(Q31,Q36)</f>
        <v>0</v>
      </c>
      <c r="R14" s="22"/>
      <c r="S14" s="81">
        <f>P14+Q14</f>
        <v>0</v>
      </c>
      <c r="T14" s="22"/>
      <c r="U14" s="22">
        <f>SUM(U31,U36)</f>
        <v>0</v>
      </c>
      <c r="V14" s="22">
        <f>SUM(V31,V36)</f>
        <v>0</v>
      </c>
    </row>
    <row r="15" spans="1:22" x14ac:dyDescent="0.2">
      <c r="A15" s="101"/>
      <c r="B15" s="101"/>
      <c r="C15" s="100" t="s">
        <v>174</v>
      </c>
      <c r="D15" s="22">
        <f>D13-D14</f>
        <v>0</v>
      </c>
      <c r="E15" s="22">
        <f>E13-E14</f>
        <v>0</v>
      </c>
      <c r="F15" s="22"/>
      <c r="G15" s="81">
        <f>SUM(D15:E15)</f>
        <v>0</v>
      </c>
      <c r="H15" s="22">
        <f>H13-H14</f>
        <v>0</v>
      </c>
      <c r="I15" s="22"/>
      <c r="J15" s="81">
        <f>G15+H15</f>
        <v>0</v>
      </c>
      <c r="K15" s="22">
        <f>K13-K14</f>
        <v>0</v>
      </c>
      <c r="L15" s="22"/>
      <c r="M15" s="81">
        <f>J15+K15</f>
        <v>0</v>
      </c>
      <c r="N15" s="22">
        <f>N13-N14</f>
        <v>0</v>
      </c>
      <c r="O15" s="22"/>
      <c r="P15" s="81">
        <f>M15+N15</f>
        <v>0</v>
      </c>
      <c r="Q15" s="22">
        <f>Q13-Q14</f>
        <v>0</v>
      </c>
      <c r="R15" s="22"/>
      <c r="S15" s="81">
        <f>P15+Q15</f>
        <v>0</v>
      </c>
      <c r="T15" s="22"/>
      <c r="U15" s="22">
        <f>U13-U14</f>
        <v>0</v>
      </c>
      <c r="V15" s="22">
        <f>V13-V14</f>
        <v>0</v>
      </c>
    </row>
    <row r="16" spans="1:22" x14ac:dyDescent="0.2">
      <c r="A16" s="85"/>
      <c r="B16" s="85"/>
      <c r="C16" s="85"/>
      <c r="D16" s="86"/>
      <c r="E16" s="139"/>
      <c r="F16" s="146"/>
      <c r="G16" s="139"/>
      <c r="H16" s="139"/>
      <c r="I16" s="139"/>
      <c r="J16" s="139"/>
      <c r="K16" s="139"/>
      <c r="L16" s="139"/>
      <c r="M16" s="139"/>
      <c r="N16" s="139"/>
      <c r="O16" s="139"/>
      <c r="P16" s="139"/>
      <c r="Q16" s="139"/>
      <c r="R16" s="139"/>
      <c r="S16" s="139"/>
      <c r="T16" s="86"/>
      <c r="U16" s="86"/>
      <c r="V16" s="139"/>
    </row>
    <row r="17" spans="1:22" x14ac:dyDescent="0.2">
      <c r="A17" s="87" t="s">
        <v>165</v>
      </c>
      <c r="B17" s="87"/>
      <c r="C17" s="87" t="s">
        <v>166</v>
      </c>
      <c r="D17" s="88" t="s">
        <v>29</v>
      </c>
      <c r="E17" s="141" t="s">
        <v>2</v>
      </c>
      <c r="F17" s="141"/>
      <c r="G17" s="140" t="s">
        <v>41</v>
      </c>
      <c r="H17" s="142" t="s">
        <v>34</v>
      </c>
      <c r="I17" s="142"/>
      <c r="J17" s="140" t="s">
        <v>41</v>
      </c>
      <c r="K17" s="143" t="s">
        <v>35</v>
      </c>
      <c r="L17" s="143"/>
      <c r="M17" s="140" t="s">
        <v>41</v>
      </c>
      <c r="N17" s="144" t="s">
        <v>38</v>
      </c>
      <c r="O17" s="144"/>
      <c r="P17" s="140" t="s">
        <v>41</v>
      </c>
      <c r="Q17" s="145" t="s">
        <v>39</v>
      </c>
      <c r="R17" s="145"/>
      <c r="S17" s="140" t="s">
        <v>41</v>
      </c>
      <c r="T17" s="88"/>
      <c r="U17" s="88" t="s">
        <v>167</v>
      </c>
      <c r="V17" s="140" t="s">
        <v>167</v>
      </c>
    </row>
    <row r="18" spans="1:22" x14ac:dyDescent="0.2">
      <c r="A18" s="87" t="s">
        <v>7</v>
      </c>
      <c r="B18" s="87"/>
      <c r="C18" s="206" t="str">
        <f>C4</f>
        <v>I-II-III GESZ Összesen</v>
      </c>
      <c r="D18" s="88" t="s">
        <v>31</v>
      </c>
      <c r="E18" s="140" t="s">
        <v>164</v>
      </c>
      <c r="F18" s="140"/>
      <c r="G18" s="140" t="s">
        <v>31</v>
      </c>
      <c r="H18" s="140" t="s">
        <v>164</v>
      </c>
      <c r="I18" s="140"/>
      <c r="J18" s="140" t="s">
        <v>236</v>
      </c>
      <c r="K18" s="140" t="s">
        <v>164</v>
      </c>
      <c r="L18" s="140"/>
      <c r="M18" s="140" t="s">
        <v>236</v>
      </c>
      <c r="N18" s="140" t="s">
        <v>164</v>
      </c>
      <c r="O18" s="140"/>
      <c r="P18" s="140" t="s">
        <v>236</v>
      </c>
      <c r="Q18" s="140" t="s">
        <v>164</v>
      </c>
      <c r="R18" s="140"/>
      <c r="S18" s="140" t="s">
        <v>236</v>
      </c>
      <c r="T18" s="88"/>
      <c r="U18" s="88" t="s">
        <v>168</v>
      </c>
      <c r="V18" s="140" t="s">
        <v>169</v>
      </c>
    </row>
    <row r="19" spans="1:22" x14ac:dyDescent="0.2">
      <c r="A19" s="91"/>
      <c r="B19" s="91"/>
      <c r="C19" s="91"/>
      <c r="D19" s="90"/>
      <c r="E19" s="140" t="s">
        <v>126</v>
      </c>
      <c r="F19" s="140"/>
      <c r="G19" s="140"/>
      <c r="H19" s="140" t="s">
        <v>126</v>
      </c>
      <c r="I19" s="140"/>
      <c r="J19" s="140"/>
      <c r="K19" s="140" t="s">
        <v>126</v>
      </c>
      <c r="L19" s="140"/>
      <c r="M19" s="140"/>
      <c r="N19" s="140" t="s">
        <v>126</v>
      </c>
      <c r="O19" s="140"/>
      <c r="P19" s="140"/>
      <c r="Q19" s="140" t="s">
        <v>126</v>
      </c>
      <c r="R19" s="140"/>
      <c r="S19" s="140"/>
      <c r="T19" s="90"/>
      <c r="U19" s="90"/>
      <c r="V19" s="146"/>
    </row>
    <row r="20" spans="1:22" x14ac:dyDescent="0.2">
      <c r="A20" s="93"/>
      <c r="B20" s="93"/>
      <c r="C20" s="93"/>
      <c r="D20" s="93"/>
      <c r="E20" s="149" t="s">
        <v>34</v>
      </c>
      <c r="F20" s="149"/>
      <c r="G20" s="149" t="s">
        <v>35</v>
      </c>
      <c r="H20" s="149" t="s">
        <v>38</v>
      </c>
      <c r="I20" s="149"/>
      <c r="J20" s="149" t="s">
        <v>39</v>
      </c>
      <c r="K20" s="149" t="s">
        <v>36</v>
      </c>
      <c r="L20" s="149"/>
      <c r="M20" s="149" t="s">
        <v>40</v>
      </c>
      <c r="N20" s="149" t="s">
        <v>37</v>
      </c>
      <c r="O20" s="149"/>
      <c r="P20" s="149" t="s">
        <v>154</v>
      </c>
      <c r="Q20" s="149" t="s">
        <v>12</v>
      </c>
      <c r="R20" s="149"/>
      <c r="S20" s="149" t="s">
        <v>13</v>
      </c>
      <c r="T20" s="93"/>
      <c r="U20" s="93"/>
      <c r="V20" s="148"/>
    </row>
    <row r="21" spans="1:22" x14ac:dyDescent="0.2">
      <c r="A21" s="95"/>
      <c r="B21" s="95"/>
      <c r="C21" s="95"/>
      <c r="D21" s="95"/>
      <c r="E21" s="95"/>
      <c r="F21" s="95"/>
      <c r="G21" s="95"/>
      <c r="H21" s="95"/>
      <c r="I21" s="95"/>
      <c r="J21" s="95"/>
      <c r="K21" s="95"/>
      <c r="L21" s="95"/>
      <c r="M21" s="95"/>
      <c r="N21" s="95"/>
      <c r="O21" s="95"/>
      <c r="P21" s="95"/>
      <c r="Q21" s="95"/>
      <c r="R21" s="95"/>
      <c r="S21" s="95"/>
      <c r="T21" s="95"/>
      <c r="U21" s="95"/>
      <c r="V21" s="95"/>
    </row>
    <row r="22" spans="1:22" x14ac:dyDescent="0.2">
      <c r="A22" s="97" t="s">
        <v>39</v>
      </c>
      <c r="B22" s="97"/>
      <c r="C22" s="97" t="s">
        <v>189</v>
      </c>
      <c r="D22" s="222">
        <f>D73+D685+D1051</f>
        <v>0</v>
      </c>
      <c r="E22" s="222">
        <f>E73+E685+E1051</f>
        <v>0</v>
      </c>
      <c r="F22" s="151"/>
      <c r="G22" s="19">
        <f>SUM(D22:E22)</f>
        <v>0</v>
      </c>
      <c r="H22" s="222">
        <f>H73+H685+H1051</f>
        <v>0</v>
      </c>
      <c r="I22" s="150"/>
      <c r="J22" s="19">
        <f>G22+H22</f>
        <v>0</v>
      </c>
      <c r="K22" s="222">
        <f>K73+K685+K1051</f>
        <v>0</v>
      </c>
      <c r="L22" s="150"/>
      <c r="M22" s="19">
        <f>J22+K22</f>
        <v>0</v>
      </c>
      <c r="N22" s="222">
        <f>N73+N685+N1051</f>
        <v>0</v>
      </c>
      <c r="O22" s="150"/>
      <c r="P22" s="19">
        <f>M22+N22</f>
        <v>0</v>
      </c>
      <c r="Q22" s="222">
        <f>Q73+Q685+Q1051</f>
        <v>0</v>
      </c>
      <c r="R22" s="150"/>
      <c r="S22" s="19">
        <f>P22+Q22</f>
        <v>0</v>
      </c>
      <c r="T22" s="97"/>
      <c r="U22" s="222">
        <f>U73+U685+U1051</f>
        <v>0</v>
      </c>
      <c r="V22" s="19">
        <f>D22-U22</f>
        <v>0</v>
      </c>
    </row>
    <row r="23" spans="1:22" x14ac:dyDescent="0.2">
      <c r="A23" s="97" t="s">
        <v>36</v>
      </c>
      <c r="B23" s="97"/>
      <c r="C23" s="97" t="s">
        <v>264</v>
      </c>
      <c r="D23" s="222">
        <f t="shared" ref="D23:E25" si="1">D74+D686+D1052</f>
        <v>0</v>
      </c>
      <c r="E23" s="222">
        <f t="shared" si="1"/>
        <v>0</v>
      </c>
      <c r="F23" s="151"/>
      <c r="G23" s="19">
        <f>SUM(D23:E23)</f>
        <v>0</v>
      </c>
      <c r="H23" s="222">
        <f>H74+H686+H1052</f>
        <v>0</v>
      </c>
      <c r="I23" s="150"/>
      <c r="J23" s="19">
        <f>G23+H23</f>
        <v>0</v>
      </c>
      <c r="K23" s="222">
        <f>K74+K686+K1052</f>
        <v>0</v>
      </c>
      <c r="L23" s="150"/>
      <c r="M23" s="19">
        <f>J23+K23</f>
        <v>0</v>
      </c>
      <c r="N23" s="222">
        <f>N74+N686+N1052</f>
        <v>0</v>
      </c>
      <c r="O23" s="150"/>
      <c r="P23" s="19">
        <f>M23+N23</f>
        <v>0</v>
      </c>
      <c r="Q23" s="222">
        <f>Q74+Q686+Q1052</f>
        <v>0</v>
      </c>
      <c r="R23" s="150"/>
      <c r="S23" s="19">
        <f>P23+Q23</f>
        <v>0</v>
      </c>
      <c r="T23" s="97"/>
      <c r="U23" s="222">
        <f>U74+U686+U1052</f>
        <v>0</v>
      </c>
      <c r="V23" s="19">
        <f>D23-U23</f>
        <v>0</v>
      </c>
    </row>
    <row r="24" spans="1:22" x14ac:dyDescent="0.2">
      <c r="A24" s="97" t="s">
        <v>40</v>
      </c>
      <c r="B24" s="97"/>
      <c r="C24" s="97" t="s">
        <v>176</v>
      </c>
      <c r="D24" s="222">
        <f t="shared" si="1"/>
        <v>0</v>
      </c>
      <c r="E24" s="222">
        <f t="shared" si="1"/>
        <v>0</v>
      </c>
      <c r="F24" s="151"/>
      <c r="G24" s="19">
        <f>SUM(D24:E24)</f>
        <v>0</v>
      </c>
      <c r="H24" s="222">
        <f>H75+H687+H1053</f>
        <v>0</v>
      </c>
      <c r="I24" s="150"/>
      <c r="J24" s="19">
        <f>G24+H24</f>
        <v>0</v>
      </c>
      <c r="K24" s="222">
        <f>K75+K687+K1053</f>
        <v>0</v>
      </c>
      <c r="L24" s="150"/>
      <c r="M24" s="19">
        <f>J24+K24</f>
        <v>0</v>
      </c>
      <c r="N24" s="222">
        <f>N75+N687+N1053</f>
        <v>0</v>
      </c>
      <c r="O24" s="150"/>
      <c r="P24" s="19">
        <f>M24+N24</f>
        <v>0</v>
      </c>
      <c r="Q24" s="222">
        <f>Q75+Q687+Q1053</f>
        <v>0</v>
      </c>
      <c r="R24" s="150"/>
      <c r="S24" s="19">
        <f>P24+Q24</f>
        <v>0</v>
      </c>
      <c r="T24" s="97"/>
      <c r="U24" s="222">
        <f>U75+U687+U1053</f>
        <v>0</v>
      </c>
      <c r="V24" s="19">
        <f>D24-U24</f>
        <v>0</v>
      </c>
    </row>
    <row r="25" spans="1:22" x14ac:dyDescent="0.2">
      <c r="A25" s="97" t="s">
        <v>37</v>
      </c>
      <c r="B25" s="97"/>
      <c r="C25" s="97" t="s">
        <v>177</v>
      </c>
      <c r="D25" s="222">
        <f t="shared" si="1"/>
        <v>0</v>
      </c>
      <c r="E25" s="222">
        <f t="shared" si="1"/>
        <v>0</v>
      </c>
      <c r="F25" s="151"/>
      <c r="G25" s="19">
        <f>SUM(D25:E25)</f>
        <v>0</v>
      </c>
      <c r="H25" s="222">
        <f>H76+H688+H1054</f>
        <v>0</v>
      </c>
      <c r="I25" s="150"/>
      <c r="J25" s="19">
        <f>G25+H25</f>
        <v>0</v>
      </c>
      <c r="K25" s="222">
        <f>K76+K688+K1054</f>
        <v>0</v>
      </c>
      <c r="L25" s="150"/>
      <c r="M25" s="19">
        <f>J25+K25</f>
        <v>0</v>
      </c>
      <c r="N25" s="222">
        <f>N76+N688+N1054</f>
        <v>0</v>
      </c>
      <c r="O25" s="150"/>
      <c r="P25" s="19">
        <f>M25+N25</f>
        <v>0</v>
      </c>
      <c r="Q25" s="222">
        <f>Q76+Q688+Q1054</f>
        <v>0</v>
      </c>
      <c r="R25" s="150"/>
      <c r="S25" s="19">
        <f>P25+Q25</f>
        <v>0</v>
      </c>
      <c r="T25" s="97"/>
      <c r="U25" s="222">
        <f>U76+U688+U1054</f>
        <v>0</v>
      </c>
      <c r="V25" s="19">
        <f>D25-U25</f>
        <v>0</v>
      </c>
    </row>
    <row r="26" spans="1:22" x14ac:dyDescent="0.2">
      <c r="A26" s="95"/>
      <c r="B26" s="95"/>
      <c r="C26" s="95"/>
      <c r="D26" s="95"/>
      <c r="E26" s="95"/>
      <c r="F26" s="95"/>
      <c r="G26" s="95"/>
      <c r="H26" s="95"/>
      <c r="I26" s="95"/>
      <c r="J26" s="95"/>
      <c r="K26" s="95"/>
      <c r="L26" s="95"/>
      <c r="M26" s="95"/>
      <c r="N26" s="95"/>
      <c r="O26" s="95"/>
      <c r="P26" s="95"/>
      <c r="Q26" s="95"/>
      <c r="R26" s="95"/>
      <c r="S26" s="95"/>
      <c r="T26" s="95"/>
      <c r="U26" s="95"/>
      <c r="V26" s="95"/>
    </row>
    <row r="27" spans="1:22" x14ac:dyDescent="0.2">
      <c r="A27" s="97" t="s">
        <v>154</v>
      </c>
      <c r="B27" s="97"/>
      <c r="C27" s="97" t="s">
        <v>178</v>
      </c>
      <c r="D27" s="222">
        <f>D78+D690+D1056</f>
        <v>0</v>
      </c>
      <c r="E27" s="222">
        <f>E78+E690+E1056</f>
        <v>0</v>
      </c>
      <c r="F27" s="151"/>
      <c r="G27" s="19">
        <f>SUM(D27:E27)</f>
        <v>0</v>
      </c>
      <c r="H27" s="222">
        <f>H78+H690+H1056</f>
        <v>0</v>
      </c>
      <c r="I27" s="150"/>
      <c r="J27" s="19">
        <f>G27+H27</f>
        <v>0</v>
      </c>
      <c r="K27" s="222">
        <f>K78+K690+K1056</f>
        <v>0</v>
      </c>
      <c r="L27" s="150"/>
      <c r="M27" s="19">
        <f>J27+K27</f>
        <v>0</v>
      </c>
      <c r="N27" s="222">
        <f>N78+N690+N1056</f>
        <v>0</v>
      </c>
      <c r="O27" s="150"/>
      <c r="P27" s="19">
        <f>M27+N27</f>
        <v>0</v>
      </c>
      <c r="Q27" s="222">
        <f>Q78+Q690+Q1056</f>
        <v>0</v>
      </c>
      <c r="R27" s="150"/>
      <c r="S27" s="19">
        <f>P27+Q27</f>
        <v>0</v>
      </c>
      <c r="T27" s="97"/>
      <c r="U27" s="222">
        <f>U78+U690+U1056</f>
        <v>0</v>
      </c>
      <c r="V27" s="19">
        <f>D27-U27</f>
        <v>0</v>
      </c>
    </row>
    <row r="28" spans="1:22" x14ac:dyDescent="0.2">
      <c r="A28" s="97" t="s">
        <v>12</v>
      </c>
      <c r="B28" s="97"/>
      <c r="C28" s="97" t="s">
        <v>179</v>
      </c>
      <c r="D28" s="222">
        <f>D79+D691+D1057</f>
        <v>0</v>
      </c>
      <c r="E28" s="222">
        <f>E79+E691+E1057</f>
        <v>0</v>
      </c>
      <c r="F28" s="151"/>
      <c r="G28" s="19">
        <f>SUM(D28:E28)</f>
        <v>0</v>
      </c>
      <c r="H28" s="222">
        <f>H79+H691+H1057</f>
        <v>0</v>
      </c>
      <c r="I28" s="150"/>
      <c r="J28" s="19">
        <f>G28+H28</f>
        <v>0</v>
      </c>
      <c r="K28" s="222">
        <f>K79+K691+K1057</f>
        <v>0</v>
      </c>
      <c r="L28" s="150"/>
      <c r="M28" s="19">
        <f>J28+K28</f>
        <v>0</v>
      </c>
      <c r="N28" s="222">
        <f>N79+N691+N1057</f>
        <v>0</v>
      </c>
      <c r="O28" s="150"/>
      <c r="P28" s="19">
        <f>M28+N28</f>
        <v>0</v>
      </c>
      <c r="Q28" s="222">
        <f>Q79+Q691+Q1057</f>
        <v>0</v>
      </c>
      <c r="R28" s="150"/>
      <c r="S28" s="19">
        <f>P28+Q28</f>
        <v>0</v>
      </c>
      <c r="T28" s="97"/>
      <c r="U28" s="222">
        <f>U79+U691+U1057</f>
        <v>0</v>
      </c>
      <c r="V28" s="19">
        <f>D28-U28</f>
        <v>0</v>
      </c>
    </row>
    <row r="29" spans="1:22" x14ac:dyDescent="0.2">
      <c r="A29" s="97" t="s">
        <v>13</v>
      </c>
      <c r="B29" s="97"/>
      <c r="C29" s="97" t="s">
        <v>180</v>
      </c>
      <c r="D29" s="73">
        <f>SUM(D27:D28)</f>
        <v>0</v>
      </c>
      <c r="E29" s="73">
        <f>SUM(E27:E28)</f>
        <v>0</v>
      </c>
      <c r="F29" s="152"/>
      <c r="G29" s="19">
        <f>SUM(D29:E29)</f>
        <v>0</v>
      </c>
      <c r="H29" s="73">
        <f>SUM(H27:H28)</f>
        <v>0</v>
      </c>
      <c r="I29" s="73"/>
      <c r="J29" s="19">
        <f>G29+H29</f>
        <v>0</v>
      </c>
      <c r="K29" s="73">
        <f>SUM(K27:K28)</f>
        <v>0</v>
      </c>
      <c r="L29" s="73"/>
      <c r="M29" s="19">
        <f>J29+K29</f>
        <v>0</v>
      </c>
      <c r="N29" s="73">
        <f>SUM(N27:N28)</f>
        <v>0</v>
      </c>
      <c r="O29" s="73"/>
      <c r="P29" s="19">
        <f>M29+N29</f>
        <v>0</v>
      </c>
      <c r="Q29" s="73">
        <f>SUM(Q27:Q28)</f>
        <v>0</v>
      </c>
      <c r="R29" s="73"/>
      <c r="S29" s="19">
        <f>P29+Q29</f>
        <v>0</v>
      </c>
      <c r="T29" s="73"/>
      <c r="U29" s="73">
        <f>SUM(U27:U28)</f>
        <v>0</v>
      </c>
      <c r="V29" s="73">
        <f>SUM(V27:V28)</f>
        <v>0</v>
      </c>
    </row>
    <row r="30" spans="1:22" x14ac:dyDescent="0.2">
      <c r="A30" s="95"/>
      <c r="B30" s="95"/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5"/>
      <c r="P30" s="95"/>
      <c r="Q30" s="95"/>
      <c r="R30" s="95"/>
      <c r="S30" s="95"/>
      <c r="T30" s="95"/>
      <c r="U30" s="95"/>
      <c r="V30" s="95"/>
    </row>
    <row r="31" spans="1:22" x14ac:dyDescent="0.2">
      <c r="A31" s="97" t="s">
        <v>14</v>
      </c>
      <c r="B31" s="97"/>
      <c r="C31" s="98" t="s">
        <v>181</v>
      </c>
      <c r="D31" s="19">
        <f>SUM(D22,D23,D24,D25,D29)</f>
        <v>0</v>
      </c>
      <c r="E31" s="19">
        <f>SUM(E22,E23,E24,E25,E29)</f>
        <v>0</v>
      </c>
      <c r="F31" s="81"/>
      <c r="G31" s="19">
        <f>SUM(D31:E31)</f>
        <v>0</v>
      </c>
      <c r="H31" s="19">
        <f>SUM(H22,H23,H24,H25,H29)</f>
        <v>0</v>
      </c>
      <c r="I31" s="19"/>
      <c r="J31" s="19">
        <f>G31+H31</f>
        <v>0</v>
      </c>
      <c r="K31" s="19">
        <f>SUM(K22,K23,K24,K25,K29)</f>
        <v>0</v>
      </c>
      <c r="L31" s="19"/>
      <c r="M31" s="19">
        <f>J31+K31</f>
        <v>0</v>
      </c>
      <c r="N31" s="19">
        <f>SUM(N22,N23,N24,N25,N29)</f>
        <v>0</v>
      </c>
      <c r="O31" s="19"/>
      <c r="P31" s="19">
        <f>M31+N31</f>
        <v>0</v>
      </c>
      <c r="Q31" s="19">
        <f>SUM(Q22,Q23,Q24,Q25,Q29)</f>
        <v>0</v>
      </c>
      <c r="R31" s="19"/>
      <c r="S31" s="19">
        <f>P31+Q31</f>
        <v>0</v>
      </c>
      <c r="T31" s="19"/>
      <c r="U31" s="19">
        <f>SUM(U22,U23,U24,U25,U29)</f>
        <v>0</v>
      </c>
      <c r="V31" s="19">
        <f>SUM(V22,V23,V24,V25,V29)</f>
        <v>0</v>
      </c>
    </row>
    <row r="32" spans="1:22" x14ac:dyDescent="0.2">
      <c r="A32" s="95"/>
      <c r="B32" s="95"/>
      <c r="C32" s="102"/>
      <c r="D32" s="103"/>
      <c r="E32" s="103"/>
      <c r="F32" s="103"/>
      <c r="G32" s="103"/>
      <c r="H32" s="103"/>
      <c r="I32" s="103"/>
      <c r="J32" s="103"/>
      <c r="K32" s="103"/>
      <c r="L32" s="103"/>
      <c r="M32" s="103"/>
      <c r="N32" s="103"/>
      <c r="O32" s="103"/>
      <c r="P32" s="103"/>
      <c r="Q32" s="103"/>
      <c r="R32" s="103"/>
      <c r="S32" s="103"/>
      <c r="T32" s="103"/>
      <c r="U32" s="103"/>
      <c r="V32" s="103"/>
    </row>
    <row r="33" spans="1:22" x14ac:dyDescent="0.2">
      <c r="A33" s="97" t="s">
        <v>15</v>
      </c>
      <c r="B33" s="97"/>
      <c r="C33" s="98" t="s">
        <v>182</v>
      </c>
      <c r="D33" s="19">
        <f>D11-D31</f>
        <v>0</v>
      </c>
      <c r="E33" s="19">
        <f>E11-E31</f>
        <v>0</v>
      </c>
      <c r="F33" s="81"/>
      <c r="G33" s="19">
        <f>SUM(D33:E33)</f>
        <v>0</v>
      </c>
      <c r="H33" s="19">
        <f>H11-H31</f>
        <v>0</v>
      </c>
      <c r="I33" s="19"/>
      <c r="J33" s="19">
        <f>G33+H33</f>
        <v>0</v>
      </c>
      <c r="K33" s="19">
        <f>K11-K31</f>
        <v>0</v>
      </c>
      <c r="L33" s="19"/>
      <c r="M33" s="19">
        <f>J33+K33</f>
        <v>0</v>
      </c>
      <c r="N33" s="19">
        <f>N11-N31</f>
        <v>0</v>
      </c>
      <c r="O33" s="19"/>
      <c r="P33" s="19">
        <f>M33+N33</f>
        <v>0</v>
      </c>
      <c r="Q33" s="19">
        <f>Q11-Q31</f>
        <v>0</v>
      </c>
      <c r="R33" s="19"/>
      <c r="S33" s="19">
        <f>P33+Q33</f>
        <v>0</v>
      </c>
      <c r="T33" s="19"/>
      <c r="U33" s="19">
        <f>U11-U31</f>
        <v>0</v>
      </c>
      <c r="V33" s="19">
        <f>V11-V31</f>
        <v>0</v>
      </c>
    </row>
    <row r="34" spans="1:22" x14ac:dyDescent="0.2">
      <c r="A34" s="95"/>
      <c r="B34" s="95"/>
      <c r="C34" s="102" t="s">
        <v>183</v>
      </c>
      <c r="D34" s="95"/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5"/>
      <c r="P34" s="95"/>
      <c r="Q34" s="95"/>
      <c r="R34" s="95"/>
      <c r="S34" s="95"/>
      <c r="T34" s="95"/>
      <c r="U34" s="95"/>
      <c r="V34" s="95"/>
    </row>
    <row r="35" spans="1:22" x14ac:dyDescent="0.2">
      <c r="A35" s="97" t="s">
        <v>16</v>
      </c>
      <c r="B35" s="97"/>
      <c r="C35" s="98" t="s">
        <v>184</v>
      </c>
      <c r="D35" s="222">
        <f>D86+D698+D1064</f>
        <v>0</v>
      </c>
      <c r="E35" s="222">
        <f>E86+E698+E1064</f>
        <v>0</v>
      </c>
      <c r="F35" s="151"/>
      <c r="G35" s="19">
        <f>SUM(D35:E35)</f>
        <v>0</v>
      </c>
      <c r="H35" s="222">
        <f>H86+H698+H1064</f>
        <v>0</v>
      </c>
      <c r="I35" s="150"/>
      <c r="J35" s="19">
        <f>G35+H35</f>
        <v>0</v>
      </c>
      <c r="K35" s="222">
        <f>K86+K698+K1064</f>
        <v>0</v>
      </c>
      <c r="L35" s="150"/>
      <c r="M35" s="19">
        <f>J35+K35</f>
        <v>0</v>
      </c>
      <c r="N35" s="222">
        <f>N86+N698+N1064</f>
        <v>0</v>
      </c>
      <c r="O35" s="150"/>
      <c r="P35" s="19">
        <f>M35+N35</f>
        <v>0</v>
      </c>
      <c r="Q35" s="222">
        <f>Q86+Q698+Q1064</f>
        <v>0</v>
      </c>
      <c r="R35" s="150"/>
      <c r="S35" s="19">
        <f>P35+Q35</f>
        <v>0</v>
      </c>
      <c r="T35" s="97"/>
      <c r="U35" s="222">
        <f>U86+U698+U1064</f>
        <v>0</v>
      </c>
      <c r="V35" s="19">
        <f>D35-U35</f>
        <v>0</v>
      </c>
    </row>
    <row r="36" spans="1:22" x14ac:dyDescent="0.2">
      <c r="A36" s="97" t="s">
        <v>17</v>
      </c>
      <c r="B36" s="97"/>
      <c r="C36" s="98" t="s">
        <v>185</v>
      </c>
      <c r="D36" s="222">
        <f>D87+D699+D1065</f>
        <v>0</v>
      </c>
      <c r="E36" s="222">
        <f>E87+E699+E1065</f>
        <v>0</v>
      </c>
      <c r="F36" s="151"/>
      <c r="G36" s="19">
        <f>SUM(D36:E36)</f>
        <v>0</v>
      </c>
      <c r="H36" s="222">
        <f>H87+H699+H1065</f>
        <v>0</v>
      </c>
      <c r="I36" s="150"/>
      <c r="J36" s="19">
        <f>G36+H36</f>
        <v>0</v>
      </c>
      <c r="K36" s="222">
        <f>K87+K699+K1065</f>
        <v>0</v>
      </c>
      <c r="L36" s="150"/>
      <c r="M36" s="19">
        <f>J36+K36</f>
        <v>0</v>
      </c>
      <c r="N36" s="222">
        <f>N87+N699+N1065</f>
        <v>0</v>
      </c>
      <c r="O36" s="150"/>
      <c r="P36" s="19">
        <f>M36+N36</f>
        <v>0</v>
      </c>
      <c r="Q36" s="222">
        <f>Q87+Q699+Q1065</f>
        <v>0</v>
      </c>
      <c r="R36" s="150"/>
      <c r="S36" s="19">
        <f>P36+Q36</f>
        <v>0</v>
      </c>
      <c r="T36" s="97"/>
      <c r="U36" s="222">
        <f>U87+U699+U1065</f>
        <v>0</v>
      </c>
      <c r="V36" s="19">
        <f>D36-U36</f>
        <v>0</v>
      </c>
    </row>
    <row r="37" spans="1:22" x14ac:dyDescent="0.2">
      <c r="A37" s="97" t="s">
        <v>18</v>
      </c>
      <c r="B37" s="97"/>
      <c r="C37" s="98" t="s">
        <v>186</v>
      </c>
      <c r="D37" s="19">
        <f>D33+D35-D36</f>
        <v>0</v>
      </c>
      <c r="E37" s="19">
        <f>E33+E35-E36</f>
        <v>0</v>
      </c>
      <c r="F37" s="81"/>
      <c r="G37" s="19">
        <f>SUM(D37:E37)</f>
        <v>0</v>
      </c>
      <c r="H37" s="19">
        <f>H33+H35-H36</f>
        <v>0</v>
      </c>
      <c r="I37" s="19"/>
      <c r="J37" s="19">
        <f>G37+H37</f>
        <v>0</v>
      </c>
      <c r="K37" s="19">
        <f>K33+K35-K36</f>
        <v>0</v>
      </c>
      <c r="L37" s="19"/>
      <c r="M37" s="19">
        <f>J37+K37</f>
        <v>0</v>
      </c>
      <c r="N37" s="19">
        <f>N33+N35-N36</f>
        <v>0</v>
      </c>
      <c r="O37" s="19"/>
      <c r="P37" s="19">
        <f>M37+N37</f>
        <v>0</v>
      </c>
      <c r="Q37" s="19">
        <f>Q33+Q35-Q36</f>
        <v>0</v>
      </c>
      <c r="R37" s="19"/>
      <c r="S37" s="19">
        <f>P37+Q37</f>
        <v>0</v>
      </c>
      <c r="T37" s="19"/>
      <c r="U37" s="19">
        <f>U33+U35-U36</f>
        <v>0</v>
      </c>
      <c r="V37" s="19">
        <f>V33+V35-V36</f>
        <v>0</v>
      </c>
    </row>
    <row r="38" spans="1:22" hidden="1" x14ac:dyDescent="0.2">
      <c r="A38" s="104"/>
      <c r="B38" s="104"/>
      <c r="C38" s="104"/>
      <c r="D38" s="75"/>
      <c r="E38" s="75"/>
      <c r="F38" s="75"/>
      <c r="G38" s="75"/>
      <c r="H38" s="75"/>
      <c r="I38" s="75"/>
      <c r="J38" s="75"/>
      <c r="K38" s="75"/>
      <c r="L38" s="75"/>
      <c r="M38" s="75"/>
      <c r="N38" s="75"/>
      <c r="O38" s="75"/>
      <c r="P38" s="75"/>
      <c r="Q38" s="75"/>
      <c r="R38" s="75"/>
      <c r="S38" s="75"/>
      <c r="T38" s="75"/>
    </row>
    <row r="39" spans="1:22" hidden="1" x14ac:dyDescent="0.2">
      <c r="A39" s="21"/>
      <c r="B39" s="21"/>
      <c r="C39" s="21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</row>
    <row r="40" spans="1:22" hidden="1" x14ac:dyDescent="0.2">
      <c r="A40" s="21"/>
      <c r="B40" s="21"/>
      <c r="C40" s="21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</row>
    <row r="41" spans="1:22" hidden="1" x14ac:dyDescent="0.2">
      <c r="A41" s="21"/>
      <c r="B41" s="21"/>
      <c r="C41" s="21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</row>
    <row r="42" spans="1:22" hidden="1" x14ac:dyDescent="0.2">
      <c r="A42" s="110"/>
      <c r="B42" s="110"/>
      <c r="C42" s="96"/>
      <c r="D42" s="108"/>
      <c r="E42" s="108"/>
      <c r="F42" s="108"/>
      <c r="G42" s="108"/>
      <c r="H42" s="108"/>
      <c r="I42" s="108"/>
      <c r="J42" s="108"/>
      <c r="K42" s="108"/>
      <c r="L42" s="108"/>
      <c r="M42" s="108"/>
      <c r="N42" s="108"/>
      <c r="O42" s="108"/>
      <c r="P42" s="108"/>
      <c r="Q42" s="108"/>
      <c r="R42" s="108"/>
      <c r="S42" s="108"/>
      <c r="T42" s="108"/>
    </row>
    <row r="43" spans="1:22" hidden="1" x14ac:dyDescent="0.2">
      <c r="A43" s="104"/>
      <c r="B43" s="104"/>
      <c r="C43" s="104"/>
      <c r="D43" s="75"/>
      <c r="E43" s="75"/>
      <c r="F43" s="75"/>
      <c r="G43" s="75"/>
      <c r="H43" s="75"/>
      <c r="I43" s="75"/>
      <c r="J43" s="75"/>
      <c r="K43" s="75"/>
      <c r="L43" s="75"/>
      <c r="M43" s="75"/>
      <c r="N43" s="75"/>
      <c r="O43" s="75"/>
      <c r="P43" s="75"/>
      <c r="Q43" s="75"/>
      <c r="R43" s="75"/>
      <c r="S43" s="75"/>
      <c r="T43" s="75"/>
    </row>
    <row r="44" spans="1:22" hidden="1" x14ac:dyDescent="0.2">
      <c r="A44" s="104"/>
      <c r="B44" s="104"/>
      <c r="C44" s="104"/>
      <c r="D44" s="75"/>
      <c r="E44" s="75"/>
      <c r="F44" s="75"/>
      <c r="G44" s="75"/>
      <c r="H44" s="75"/>
      <c r="I44" s="75"/>
      <c r="J44" s="75"/>
      <c r="K44" s="75"/>
      <c r="L44" s="75"/>
      <c r="M44" s="75"/>
      <c r="N44" s="75"/>
      <c r="O44" s="75"/>
      <c r="P44" s="75"/>
      <c r="Q44" s="75"/>
      <c r="R44" s="75"/>
      <c r="S44" s="75"/>
      <c r="T44" s="75"/>
    </row>
    <row r="45" spans="1:22" hidden="1" x14ac:dyDescent="0.2">
      <c r="A45" s="104"/>
      <c r="B45" s="104"/>
      <c r="C45" s="104"/>
      <c r="D45" s="75"/>
      <c r="E45" s="75"/>
      <c r="F45" s="75"/>
      <c r="G45" s="75"/>
      <c r="H45" s="75"/>
      <c r="I45" s="75"/>
      <c r="J45" s="75"/>
      <c r="K45" s="75"/>
      <c r="L45" s="75"/>
      <c r="M45" s="75"/>
      <c r="N45" s="75"/>
      <c r="O45" s="75"/>
      <c r="P45" s="75"/>
      <c r="Q45" s="75"/>
      <c r="R45" s="75"/>
      <c r="S45" s="75"/>
      <c r="T45" s="75"/>
    </row>
    <row r="46" spans="1:22" hidden="1" x14ac:dyDescent="0.2">
      <c r="A46" s="104"/>
      <c r="B46" s="104"/>
      <c r="C46" s="104"/>
      <c r="D46" s="75"/>
      <c r="E46" s="75"/>
      <c r="F46" s="75"/>
      <c r="G46" s="75"/>
      <c r="H46" s="75"/>
      <c r="I46" s="75"/>
      <c r="J46" s="75"/>
      <c r="K46" s="75"/>
      <c r="L46" s="75"/>
      <c r="M46" s="75"/>
      <c r="N46" s="75"/>
      <c r="O46" s="75"/>
      <c r="P46" s="75"/>
      <c r="Q46" s="75"/>
      <c r="R46" s="75"/>
      <c r="S46" s="75"/>
      <c r="T46" s="75"/>
    </row>
    <row r="47" spans="1:22" hidden="1" x14ac:dyDescent="0.2">
      <c r="A47" s="104"/>
      <c r="B47" s="104"/>
      <c r="C47" s="104"/>
      <c r="D47" s="75"/>
      <c r="E47" s="75"/>
      <c r="F47" s="75"/>
      <c r="G47" s="75"/>
      <c r="H47" s="75"/>
      <c r="I47" s="75"/>
      <c r="J47" s="75"/>
      <c r="K47" s="75"/>
      <c r="L47" s="75"/>
      <c r="M47" s="75"/>
      <c r="N47" s="75"/>
      <c r="O47" s="75"/>
      <c r="P47" s="75"/>
      <c r="Q47" s="75"/>
      <c r="R47" s="75"/>
      <c r="S47" s="75"/>
      <c r="T47" s="75"/>
    </row>
    <row r="48" spans="1:22" hidden="1" x14ac:dyDescent="0.2">
      <c r="A48" s="104"/>
      <c r="B48" s="104"/>
      <c r="C48" s="104"/>
      <c r="D48" s="75"/>
      <c r="E48" s="75"/>
      <c r="F48" s="75"/>
      <c r="G48" s="75"/>
      <c r="H48" s="75"/>
      <c r="I48" s="75"/>
      <c r="J48" s="75"/>
      <c r="K48" s="75"/>
      <c r="L48" s="75"/>
      <c r="M48" s="75"/>
      <c r="N48" s="75"/>
      <c r="O48" s="75"/>
      <c r="P48" s="75"/>
      <c r="Q48" s="75"/>
      <c r="R48" s="75"/>
      <c r="S48" s="75"/>
      <c r="T48" s="75"/>
    </row>
    <row r="49" spans="1:22" hidden="1" x14ac:dyDescent="0.2">
      <c r="A49" s="104"/>
      <c r="B49" s="104"/>
      <c r="C49" s="104"/>
      <c r="D49" s="75"/>
      <c r="E49" s="75"/>
      <c r="F49" s="75"/>
      <c r="G49" s="75"/>
      <c r="H49" s="75"/>
      <c r="I49" s="75"/>
      <c r="J49" s="75"/>
      <c r="K49" s="75"/>
      <c r="L49" s="75"/>
      <c r="M49" s="75"/>
      <c r="N49" s="75"/>
      <c r="O49" s="75"/>
      <c r="P49" s="75"/>
      <c r="Q49" s="75"/>
      <c r="R49" s="75"/>
      <c r="S49" s="75"/>
      <c r="T49" s="75"/>
    </row>
    <row r="50" spans="1:22" hidden="1" x14ac:dyDescent="0.2">
      <c r="A50" s="104"/>
      <c r="B50" s="104"/>
      <c r="C50" s="104"/>
      <c r="D50" s="75"/>
      <c r="E50" s="75"/>
      <c r="F50" s="75"/>
      <c r="G50" s="75"/>
      <c r="H50" s="75"/>
      <c r="I50" s="75"/>
      <c r="J50" s="75"/>
      <c r="K50" s="75"/>
      <c r="L50" s="75"/>
      <c r="M50" s="75"/>
      <c r="N50" s="75"/>
      <c r="O50" s="75"/>
      <c r="P50" s="75"/>
      <c r="Q50" s="75"/>
      <c r="R50" s="75"/>
      <c r="S50" s="75"/>
      <c r="T50" s="75"/>
    </row>
    <row r="51" spans="1:22" hidden="1" x14ac:dyDescent="0.2">
      <c r="A51" s="104"/>
      <c r="B51" s="104"/>
      <c r="C51" s="104"/>
      <c r="D51" s="75"/>
      <c r="E51" s="75"/>
      <c r="F51" s="75"/>
      <c r="G51" s="75"/>
      <c r="H51" s="75"/>
      <c r="I51" s="75"/>
      <c r="J51" s="75"/>
      <c r="K51" s="75"/>
      <c r="L51" s="75"/>
      <c r="M51" s="75"/>
      <c r="N51" s="75"/>
      <c r="O51" s="75"/>
      <c r="P51" s="75"/>
      <c r="Q51" s="75"/>
      <c r="R51" s="75"/>
      <c r="S51" s="75"/>
      <c r="T51" s="75"/>
    </row>
    <row r="52" spans="1:22" x14ac:dyDescent="0.2">
      <c r="A52" s="85"/>
      <c r="B52" s="85"/>
      <c r="C52" s="85"/>
      <c r="D52" s="105"/>
      <c r="E52" s="139"/>
      <c r="F52" s="139"/>
      <c r="G52" s="139"/>
      <c r="H52" s="139"/>
      <c r="I52" s="139"/>
      <c r="J52" s="139"/>
      <c r="K52" s="139"/>
      <c r="L52" s="139"/>
      <c r="M52" s="139"/>
      <c r="N52" s="139"/>
      <c r="O52" s="139"/>
      <c r="P52" s="139"/>
      <c r="Q52" s="139"/>
      <c r="R52" s="139"/>
      <c r="S52" s="139"/>
      <c r="T52" s="105"/>
      <c r="U52" s="86"/>
      <c r="V52" s="86"/>
    </row>
    <row r="53" spans="1:22" x14ac:dyDescent="0.2">
      <c r="A53" s="87" t="s">
        <v>165</v>
      </c>
      <c r="B53" s="87"/>
      <c r="C53" s="87" t="s">
        <v>166</v>
      </c>
      <c r="D53" s="88" t="s">
        <v>29</v>
      </c>
      <c r="E53" s="141" t="s">
        <v>2</v>
      </c>
      <c r="F53" s="141"/>
      <c r="G53" s="140" t="s">
        <v>41</v>
      </c>
      <c r="H53" s="142" t="s">
        <v>34</v>
      </c>
      <c r="I53" s="142"/>
      <c r="J53" s="140" t="s">
        <v>41</v>
      </c>
      <c r="K53" s="143" t="s">
        <v>35</v>
      </c>
      <c r="L53" s="143"/>
      <c r="M53" s="140" t="s">
        <v>41</v>
      </c>
      <c r="N53" s="144" t="s">
        <v>38</v>
      </c>
      <c r="O53" s="144"/>
      <c r="P53" s="140" t="s">
        <v>41</v>
      </c>
      <c r="Q53" s="145" t="s">
        <v>39</v>
      </c>
      <c r="R53" s="145"/>
      <c r="S53" s="140" t="s">
        <v>41</v>
      </c>
      <c r="T53" s="106"/>
      <c r="U53" s="88" t="s">
        <v>167</v>
      </c>
      <c r="V53" s="88" t="s">
        <v>167</v>
      </c>
    </row>
    <row r="54" spans="1:22" x14ac:dyDescent="0.2">
      <c r="A54" s="87"/>
      <c r="B54" s="87"/>
      <c r="C54" s="89"/>
      <c r="D54" s="88" t="s">
        <v>31</v>
      </c>
      <c r="E54" s="140" t="s">
        <v>164</v>
      </c>
      <c r="F54" s="140"/>
      <c r="G54" s="140" t="s">
        <v>31</v>
      </c>
      <c r="H54" s="140" t="s">
        <v>164</v>
      </c>
      <c r="I54" s="140"/>
      <c r="J54" s="140" t="s">
        <v>236</v>
      </c>
      <c r="K54" s="140" t="s">
        <v>164</v>
      </c>
      <c r="L54" s="140"/>
      <c r="M54" s="140" t="s">
        <v>236</v>
      </c>
      <c r="N54" s="140" t="s">
        <v>164</v>
      </c>
      <c r="O54" s="140"/>
      <c r="P54" s="140" t="s">
        <v>236</v>
      </c>
      <c r="Q54" s="140" t="s">
        <v>164</v>
      </c>
      <c r="R54" s="140"/>
      <c r="S54" s="140" t="s">
        <v>237</v>
      </c>
      <c r="T54" s="106"/>
      <c r="U54" s="88" t="s">
        <v>168</v>
      </c>
      <c r="V54" s="88" t="s">
        <v>169</v>
      </c>
    </row>
    <row r="55" spans="1:22" x14ac:dyDescent="0.2">
      <c r="A55" s="87" t="s">
        <v>7</v>
      </c>
      <c r="B55" s="87"/>
      <c r="C55" s="205" t="s">
        <v>266</v>
      </c>
      <c r="D55" s="221" t="s">
        <v>297</v>
      </c>
      <c r="E55" s="140" t="s">
        <v>126</v>
      </c>
      <c r="F55" s="140"/>
      <c r="G55" s="140"/>
      <c r="H55" s="140" t="s">
        <v>126</v>
      </c>
      <c r="I55" s="140"/>
      <c r="J55" s="140"/>
      <c r="K55" s="140" t="s">
        <v>126</v>
      </c>
      <c r="L55" s="140"/>
      <c r="M55" s="140"/>
      <c r="N55" s="140" t="s">
        <v>126</v>
      </c>
      <c r="O55" s="140"/>
      <c r="P55" s="140"/>
      <c r="Q55" s="140" t="s">
        <v>126</v>
      </c>
      <c r="R55" s="140"/>
      <c r="S55" s="140" t="s">
        <v>262</v>
      </c>
      <c r="T55" s="17"/>
      <c r="U55" s="90"/>
      <c r="V55" s="90"/>
    </row>
    <row r="56" spans="1:22" x14ac:dyDescent="0.2">
      <c r="A56" s="91"/>
      <c r="B56" s="91"/>
      <c r="C56" s="91"/>
      <c r="D56" s="107"/>
      <c r="E56" s="147"/>
      <c r="F56" s="147"/>
      <c r="G56" s="147"/>
      <c r="H56" s="147"/>
      <c r="I56" s="147"/>
      <c r="J56" s="147"/>
      <c r="K56" s="147"/>
      <c r="L56" s="147"/>
      <c r="M56" s="147"/>
      <c r="N56" s="147"/>
      <c r="O56" s="147"/>
      <c r="P56" s="147"/>
      <c r="Q56" s="147"/>
      <c r="R56" s="147"/>
      <c r="S56" s="147"/>
      <c r="T56" s="107"/>
      <c r="U56" s="92"/>
      <c r="V56" s="92"/>
    </row>
    <row r="57" spans="1:22" x14ac:dyDescent="0.2">
      <c r="A57" s="93"/>
      <c r="B57" s="93"/>
      <c r="C57" s="93"/>
      <c r="D57" s="94" t="s">
        <v>2</v>
      </c>
      <c r="E57" s="149" t="s">
        <v>34</v>
      </c>
      <c r="F57" s="149"/>
      <c r="G57" s="149" t="s">
        <v>35</v>
      </c>
      <c r="H57" s="149" t="s">
        <v>38</v>
      </c>
      <c r="I57" s="149"/>
      <c r="J57" s="149" t="s">
        <v>39</v>
      </c>
      <c r="K57" s="149" t="s">
        <v>36</v>
      </c>
      <c r="L57" s="149"/>
      <c r="M57" s="149" t="s">
        <v>40</v>
      </c>
      <c r="N57" s="149" t="s">
        <v>37</v>
      </c>
      <c r="O57" s="149"/>
      <c r="P57" s="149" t="s">
        <v>154</v>
      </c>
      <c r="Q57" s="149" t="s">
        <v>12</v>
      </c>
      <c r="R57" s="149"/>
      <c r="S57" s="149" t="s">
        <v>13</v>
      </c>
      <c r="T57" s="94"/>
      <c r="U57" s="94" t="s">
        <v>34</v>
      </c>
      <c r="V57" s="94" t="s">
        <v>35</v>
      </c>
    </row>
    <row r="58" spans="1:22" x14ac:dyDescent="0.2">
      <c r="A58" s="95"/>
      <c r="B58" s="95"/>
      <c r="C58" s="95"/>
      <c r="D58" s="108"/>
      <c r="E58" s="96"/>
      <c r="F58" s="96"/>
      <c r="G58" s="96"/>
      <c r="H58" s="96"/>
      <c r="I58" s="96"/>
      <c r="J58" s="96"/>
      <c r="K58" s="96"/>
      <c r="L58" s="96"/>
      <c r="M58" s="96"/>
      <c r="N58" s="96"/>
      <c r="O58" s="96"/>
      <c r="P58" s="96"/>
      <c r="Q58" s="96"/>
      <c r="R58" s="96"/>
      <c r="S58" s="96"/>
      <c r="T58" s="108"/>
      <c r="U58" s="96"/>
      <c r="V58" s="96"/>
    </row>
    <row r="59" spans="1:22" x14ac:dyDescent="0.2">
      <c r="A59" s="97" t="s">
        <v>2</v>
      </c>
      <c r="B59" s="97"/>
      <c r="C59" s="97" t="s">
        <v>187</v>
      </c>
      <c r="D59" s="222">
        <f t="shared" ref="D59:E61" si="2">D110+D147+D198+D249+D300+D351+D402+D453+D504+D555+D606</f>
        <v>0</v>
      </c>
      <c r="E59" s="222">
        <f t="shared" si="2"/>
        <v>0</v>
      </c>
      <c r="F59" s="150"/>
      <c r="G59" s="19">
        <f>SUM(D59:E59)</f>
        <v>0</v>
      </c>
      <c r="H59" s="222">
        <f>H110+H147+H198+H249+H300+H351+H402+H453+H504+H555+H606</f>
        <v>0</v>
      </c>
      <c r="I59" s="150"/>
      <c r="J59" s="19">
        <f>G59+H59</f>
        <v>0</v>
      </c>
      <c r="K59" s="222">
        <f>K110+K147+K198+K249+K300+K351+K402+K453+K504+K555+K606</f>
        <v>0</v>
      </c>
      <c r="L59" s="150"/>
      <c r="M59" s="19">
        <f>J59+K59</f>
        <v>0</v>
      </c>
      <c r="N59" s="222">
        <f>N110+N147+N198+N249+N300+N351+N402+N453+N504+N555+N606</f>
        <v>0</v>
      </c>
      <c r="O59" s="150"/>
      <c r="P59" s="19">
        <f>M59+N59</f>
        <v>0</v>
      </c>
      <c r="Q59" s="222">
        <f>Q110+Q147+Q198+Q249+Q300+Q351+Q402+Q453+Q504+Q555+Q606</f>
        <v>0</v>
      </c>
      <c r="R59" s="150"/>
      <c r="S59" s="19">
        <f>P59+Q59</f>
        <v>0</v>
      </c>
      <c r="T59" s="97"/>
      <c r="U59" s="222">
        <f>U110+U147+U198+U249+U300+U351+U402+U453+U504+U555+U606</f>
        <v>0</v>
      </c>
      <c r="V59" s="19">
        <f>D59-U59</f>
        <v>0</v>
      </c>
    </row>
    <row r="60" spans="1:22" x14ac:dyDescent="0.2">
      <c r="A60" s="97" t="s">
        <v>34</v>
      </c>
      <c r="B60" s="97"/>
      <c r="C60" s="97" t="s">
        <v>188</v>
      </c>
      <c r="D60" s="222">
        <f t="shared" si="2"/>
        <v>0</v>
      </c>
      <c r="E60" s="222">
        <f t="shared" si="2"/>
        <v>0</v>
      </c>
      <c r="F60" s="150"/>
      <c r="G60" s="19">
        <f>SUM(D60:E60)</f>
        <v>0</v>
      </c>
      <c r="H60" s="222">
        <f>H111+H148+H199+H250+H301+H352+H403+H454+H505+H556+H607</f>
        <v>0</v>
      </c>
      <c r="I60" s="150"/>
      <c r="J60" s="19">
        <f>G60+H60</f>
        <v>0</v>
      </c>
      <c r="K60" s="222">
        <f>K111+K148+K199+K250+K301+K352+K403+K454+K505+K556+K607</f>
        <v>0</v>
      </c>
      <c r="L60" s="150"/>
      <c r="M60" s="19">
        <f>J60+K60</f>
        <v>0</v>
      </c>
      <c r="N60" s="222">
        <f>N111+N148+N199+N250+N301+N352+N403+N454+N505+N556+N607</f>
        <v>0</v>
      </c>
      <c r="O60" s="150"/>
      <c r="P60" s="19">
        <f>M60+N60</f>
        <v>0</v>
      </c>
      <c r="Q60" s="222">
        <f>Q111+Q148+Q199+Q250+Q301+Q352+Q403+Q454+Q505+Q556+Q607</f>
        <v>0</v>
      </c>
      <c r="R60" s="150"/>
      <c r="S60" s="19">
        <f>P60+Q60</f>
        <v>0</v>
      </c>
      <c r="T60" s="97"/>
      <c r="U60" s="222">
        <f>U111+U148+U199+U250+U301+U352+U403+U454+U505+U556+U607</f>
        <v>0</v>
      </c>
      <c r="V60" s="19">
        <f>D60-U60</f>
        <v>0</v>
      </c>
    </row>
    <row r="61" spans="1:22" x14ac:dyDescent="0.2">
      <c r="A61" s="97" t="s">
        <v>35</v>
      </c>
      <c r="B61" s="97"/>
      <c r="C61" s="97" t="s">
        <v>170</v>
      </c>
      <c r="D61" s="222">
        <f t="shared" si="2"/>
        <v>0</v>
      </c>
      <c r="E61" s="222">
        <f t="shared" si="2"/>
        <v>0</v>
      </c>
      <c r="F61" s="150"/>
      <c r="G61" s="19">
        <f>SUM(D61:E61)</f>
        <v>0</v>
      </c>
      <c r="H61" s="222">
        <f>H112+H149+H200+H251+H302+H353+H404+H455+H506+H557+H608</f>
        <v>0</v>
      </c>
      <c r="I61" s="150"/>
      <c r="J61" s="19">
        <f>G61+H61</f>
        <v>0</v>
      </c>
      <c r="K61" s="222">
        <f>K112+K149+K200+K251+K302+K353+K404+K455+K506+K557+K608</f>
        <v>0</v>
      </c>
      <c r="L61" s="150"/>
      <c r="M61" s="19">
        <f>J61+K61</f>
        <v>0</v>
      </c>
      <c r="N61" s="222">
        <f>N112+N149+N200+N251+N302+N353+N404+N455+N506+N557+N608</f>
        <v>0</v>
      </c>
      <c r="O61" s="150"/>
      <c r="P61" s="19">
        <f>M61+N61</f>
        <v>0</v>
      </c>
      <c r="Q61" s="222">
        <f>Q112+Q149+Q200+Q251+Q302+Q353+Q404+Q455+Q506+Q557+Q608</f>
        <v>0</v>
      </c>
      <c r="R61" s="150"/>
      <c r="S61" s="19">
        <f>P61+Q61</f>
        <v>0</v>
      </c>
      <c r="T61" s="97"/>
      <c r="U61" s="222">
        <f>U112+U149+U200+U251+U302+U353+U404+U455+U506+U557+U608</f>
        <v>0</v>
      </c>
      <c r="V61" s="19">
        <f>D61-U61</f>
        <v>0</v>
      </c>
    </row>
    <row r="62" spans="1:22" x14ac:dyDescent="0.2">
      <c r="A62" s="97" t="s">
        <v>38</v>
      </c>
      <c r="B62" s="97"/>
      <c r="C62" s="98" t="s">
        <v>171</v>
      </c>
      <c r="D62" s="19">
        <f>SUM(D59:D61)</f>
        <v>0</v>
      </c>
      <c r="E62" s="19">
        <f>SUM(E59:E61)</f>
        <v>0</v>
      </c>
      <c r="F62" s="19"/>
      <c r="G62" s="19">
        <f>SUM(D62:E62)</f>
        <v>0</v>
      </c>
      <c r="H62" s="19">
        <f>SUM(H59:H61)</f>
        <v>0</v>
      </c>
      <c r="I62" s="19"/>
      <c r="J62" s="19">
        <f>G62+H62</f>
        <v>0</v>
      </c>
      <c r="K62" s="19">
        <f>SUM(K59:K61)</f>
        <v>0</v>
      </c>
      <c r="L62" s="19"/>
      <c r="M62" s="19">
        <f>J62+K62</f>
        <v>0</v>
      </c>
      <c r="N62" s="19">
        <f>SUM(N59:N61)</f>
        <v>0</v>
      </c>
      <c r="O62" s="19"/>
      <c r="P62" s="19">
        <f>M62+N62</f>
        <v>0</v>
      </c>
      <c r="Q62" s="19">
        <f>SUM(Q59:Q61)</f>
        <v>0</v>
      </c>
      <c r="R62" s="19"/>
      <c r="S62" s="19">
        <f>P62+Q62</f>
        <v>0</v>
      </c>
      <c r="T62" s="19"/>
      <c r="U62" s="19">
        <f>SUM(U59:U61)</f>
        <v>0</v>
      </c>
      <c r="V62" s="19">
        <f>SUM(V59:V61)</f>
        <v>0</v>
      </c>
    </row>
    <row r="63" spans="1:22" x14ac:dyDescent="0.2">
      <c r="A63" s="95"/>
      <c r="B63" s="95"/>
      <c r="C63" s="99"/>
      <c r="D63" s="95"/>
      <c r="E63" s="95"/>
      <c r="F63" s="95"/>
      <c r="G63" s="95"/>
      <c r="H63" s="95"/>
      <c r="I63" s="95"/>
      <c r="J63" s="95"/>
      <c r="K63" s="95"/>
      <c r="L63" s="95"/>
      <c r="M63" s="95"/>
      <c r="N63" s="95"/>
      <c r="O63" s="95"/>
      <c r="P63" s="95"/>
      <c r="Q63" s="95"/>
      <c r="R63" s="95"/>
      <c r="S63" s="95"/>
      <c r="T63" s="95"/>
      <c r="U63" s="95"/>
      <c r="V63" s="95"/>
    </row>
    <row r="64" spans="1:22" x14ac:dyDescent="0.2">
      <c r="A64" s="95"/>
      <c r="B64" s="95"/>
      <c r="C64" s="100" t="s">
        <v>172</v>
      </c>
      <c r="D64" s="22">
        <f>SUM(D62,D86)</f>
        <v>0</v>
      </c>
      <c r="E64" s="22">
        <f>SUM(E62,E86)</f>
        <v>0</v>
      </c>
      <c r="F64" s="22"/>
      <c r="G64" s="81">
        <f>SUM(D64:E64)</f>
        <v>0</v>
      </c>
      <c r="H64" s="22">
        <f>SUM(H62,H86)</f>
        <v>0</v>
      </c>
      <c r="I64" s="22"/>
      <c r="J64" s="81">
        <f>G64+H64</f>
        <v>0</v>
      </c>
      <c r="K64" s="22">
        <f>SUM(K62,K86)</f>
        <v>0</v>
      </c>
      <c r="L64" s="22"/>
      <c r="M64" s="81">
        <f>J64+K64</f>
        <v>0</v>
      </c>
      <c r="N64" s="22">
        <f>SUM(N62,N86)</f>
        <v>0</v>
      </c>
      <c r="O64" s="22"/>
      <c r="P64" s="81">
        <f>M64+N64</f>
        <v>0</v>
      </c>
      <c r="Q64" s="22">
        <f>SUM(Q62,Q86)</f>
        <v>0</v>
      </c>
      <c r="R64" s="22"/>
      <c r="S64" s="81">
        <f>P64+Q64</f>
        <v>0</v>
      </c>
      <c r="T64" s="22"/>
      <c r="U64" s="22">
        <f>SUM(U62,U86)</f>
        <v>0</v>
      </c>
      <c r="V64" s="22">
        <f>SUM(V62,V86)</f>
        <v>0</v>
      </c>
    </row>
    <row r="65" spans="1:22" x14ac:dyDescent="0.2">
      <c r="A65" s="95"/>
      <c r="B65" s="95"/>
      <c r="C65" s="100" t="s">
        <v>173</v>
      </c>
      <c r="D65" s="22">
        <f>SUM(D82,D87)</f>
        <v>0</v>
      </c>
      <c r="E65" s="22">
        <f>SUM(E82,E87)</f>
        <v>0</v>
      </c>
      <c r="F65" s="22"/>
      <c r="G65" s="81">
        <f>SUM(D65:E65)</f>
        <v>0</v>
      </c>
      <c r="H65" s="22">
        <f>SUM(H82,H87)</f>
        <v>0</v>
      </c>
      <c r="I65" s="22"/>
      <c r="J65" s="81">
        <f>G65+H65</f>
        <v>0</v>
      </c>
      <c r="K65" s="22">
        <f>SUM(K82,K87)</f>
        <v>0</v>
      </c>
      <c r="L65" s="22"/>
      <c r="M65" s="81">
        <f>J65+K65</f>
        <v>0</v>
      </c>
      <c r="N65" s="22">
        <f>SUM(N82,N87)</f>
        <v>0</v>
      </c>
      <c r="O65" s="22"/>
      <c r="P65" s="81">
        <f>M65+N65</f>
        <v>0</v>
      </c>
      <c r="Q65" s="22">
        <f>SUM(Q82,Q87)</f>
        <v>0</v>
      </c>
      <c r="R65" s="22"/>
      <c r="S65" s="81">
        <f>P65+Q65</f>
        <v>0</v>
      </c>
      <c r="T65" s="22"/>
      <c r="U65" s="22">
        <f>SUM(U82,U87)</f>
        <v>0</v>
      </c>
      <c r="V65" s="22">
        <f>SUM(V82,V87)</f>
        <v>0</v>
      </c>
    </row>
    <row r="66" spans="1:22" x14ac:dyDescent="0.2">
      <c r="A66" s="101"/>
      <c r="B66" s="101"/>
      <c r="C66" s="100" t="s">
        <v>174</v>
      </c>
      <c r="D66" s="22">
        <f>D64-D65</f>
        <v>0</v>
      </c>
      <c r="E66" s="22">
        <f>E64-E65</f>
        <v>0</v>
      </c>
      <c r="F66" s="22"/>
      <c r="G66" s="81">
        <f>SUM(D66:E66)</f>
        <v>0</v>
      </c>
      <c r="H66" s="22">
        <f>H64-H65</f>
        <v>0</v>
      </c>
      <c r="I66" s="22"/>
      <c r="J66" s="81">
        <f>G66+H66</f>
        <v>0</v>
      </c>
      <c r="K66" s="22">
        <f>K64-K65</f>
        <v>0</v>
      </c>
      <c r="L66" s="22"/>
      <c r="M66" s="81">
        <f>J66+K66</f>
        <v>0</v>
      </c>
      <c r="N66" s="22">
        <f>N64-N65</f>
        <v>0</v>
      </c>
      <c r="O66" s="22"/>
      <c r="P66" s="81">
        <f>M66+N66</f>
        <v>0</v>
      </c>
      <c r="Q66" s="22">
        <f>Q64-Q65</f>
        <v>0</v>
      </c>
      <c r="R66" s="22"/>
      <c r="S66" s="81">
        <f>P66+Q66</f>
        <v>0</v>
      </c>
      <c r="T66" s="22"/>
      <c r="U66" s="22">
        <f>U64-U65</f>
        <v>0</v>
      </c>
      <c r="V66" s="22">
        <f>V64-V65</f>
        <v>0</v>
      </c>
    </row>
    <row r="67" spans="1:22" x14ac:dyDescent="0.2">
      <c r="A67" s="85"/>
      <c r="B67" s="85"/>
      <c r="C67" s="85"/>
      <c r="D67" s="86"/>
      <c r="E67" s="139"/>
      <c r="F67" s="146"/>
      <c r="G67" s="139"/>
      <c r="H67" s="139"/>
      <c r="I67" s="139"/>
      <c r="J67" s="139"/>
      <c r="K67" s="139"/>
      <c r="L67" s="139"/>
      <c r="M67" s="139"/>
      <c r="N67" s="139"/>
      <c r="O67" s="139"/>
      <c r="P67" s="139"/>
      <c r="Q67" s="139"/>
      <c r="R67" s="139"/>
      <c r="S67" s="139"/>
      <c r="T67" s="86"/>
      <c r="U67" s="86"/>
      <c r="V67" s="139"/>
    </row>
    <row r="68" spans="1:22" x14ac:dyDescent="0.2">
      <c r="A68" s="87" t="s">
        <v>165</v>
      </c>
      <c r="B68" s="87"/>
      <c r="C68" s="87" t="s">
        <v>166</v>
      </c>
      <c r="D68" s="88" t="s">
        <v>29</v>
      </c>
      <c r="E68" s="141" t="s">
        <v>2</v>
      </c>
      <c r="F68" s="141"/>
      <c r="G68" s="140" t="s">
        <v>41</v>
      </c>
      <c r="H68" s="142" t="s">
        <v>34</v>
      </c>
      <c r="I68" s="142"/>
      <c r="J68" s="140" t="s">
        <v>41</v>
      </c>
      <c r="K68" s="143" t="s">
        <v>35</v>
      </c>
      <c r="L68" s="143"/>
      <c r="M68" s="140" t="s">
        <v>41</v>
      </c>
      <c r="N68" s="144" t="s">
        <v>38</v>
      </c>
      <c r="O68" s="144"/>
      <c r="P68" s="140" t="s">
        <v>41</v>
      </c>
      <c r="Q68" s="145" t="s">
        <v>39</v>
      </c>
      <c r="R68" s="145"/>
      <c r="S68" s="140" t="s">
        <v>41</v>
      </c>
      <c r="T68" s="88"/>
      <c r="U68" s="88" t="s">
        <v>167</v>
      </c>
      <c r="V68" s="140" t="s">
        <v>167</v>
      </c>
    </row>
    <row r="69" spans="1:22" x14ac:dyDescent="0.2">
      <c r="A69" s="87" t="s">
        <v>7</v>
      </c>
      <c r="B69" s="87"/>
      <c r="C69" s="206" t="str">
        <f>C55</f>
        <v>I. Ált. Iskola, Óvodai és Eü Gondnokság</v>
      </c>
      <c r="D69" s="88" t="s">
        <v>31</v>
      </c>
      <c r="E69" s="140" t="s">
        <v>164</v>
      </c>
      <c r="F69" s="140"/>
      <c r="G69" s="140" t="s">
        <v>31</v>
      </c>
      <c r="H69" s="140" t="s">
        <v>164</v>
      </c>
      <c r="I69" s="140"/>
      <c r="J69" s="140" t="s">
        <v>236</v>
      </c>
      <c r="K69" s="140" t="s">
        <v>164</v>
      </c>
      <c r="L69" s="140"/>
      <c r="M69" s="140" t="s">
        <v>236</v>
      </c>
      <c r="N69" s="140" t="s">
        <v>164</v>
      </c>
      <c r="O69" s="140"/>
      <c r="P69" s="140" t="s">
        <v>236</v>
      </c>
      <c r="Q69" s="140" t="s">
        <v>164</v>
      </c>
      <c r="R69" s="140"/>
      <c r="S69" s="140" t="s">
        <v>236</v>
      </c>
      <c r="T69" s="88"/>
      <c r="U69" s="88" t="s">
        <v>168</v>
      </c>
      <c r="V69" s="140" t="s">
        <v>169</v>
      </c>
    </row>
    <row r="70" spans="1:22" x14ac:dyDescent="0.2">
      <c r="A70" s="91"/>
      <c r="B70" s="91"/>
      <c r="C70" s="91"/>
      <c r="D70" s="90"/>
      <c r="E70" s="140" t="s">
        <v>126</v>
      </c>
      <c r="F70" s="140"/>
      <c r="G70" s="140"/>
      <c r="H70" s="140" t="s">
        <v>126</v>
      </c>
      <c r="I70" s="140"/>
      <c r="J70" s="140"/>
      <c r="K70" s="140" t="s">
        <v>126</v>
      </c>
      <c r="L70" s="140"/>
      <c r="M70" s="140"/>
      <c r="N70" s="140" t="s">
        <v>126</v>
      </c>
      <c r="O70" s="140"/>
      <c r="P70" s="140"/>
      <c r="Q70" s="140" t="s">
        <v>126</v>
      </c>
      <c r="R70" s="140"/>
      <c r="S70" s="140"/>
      <c r="T70" s="90"/>
      <c r="U70" s="90"/>
      <c r="V70" s="146"/>
    </row>
    <row r="71" spans="1:22" x14ac:dyDescent="0.2">
      <c r="A71" s="93"/>
      <c r="B71" s="93"/>
      <c r="C71" s="93"/>
      <c r="D71" s="93"/>
      <c r="E71" s="149" t="s">
        <v>34</v>
      </c>
      <c r="F71" s="149"/>
      <c r="G71" s="149" t="s">
        <v>35</v>
      </c>
      <c r="H71" s="149" t="s">
        <v>38</v>
      </c>
      <c r="I71" s="149"/>
      <c r="J71" s="149" t="s">
        <v>39</v>
      </c>
      <c r="K71" s="149" t="s">
        <v>36</v>
      </c>
      <c r="L71" s="149"/>
      <c r="M71" s="149" t="s">
        <v>40</v>
      </c>
      <c r="N71" s="149" t="s">
        <v>37</v>
      </c>
      <c r="O71" s="149"/>
      <c r="P71" s="149" t="s">
        <v>154</v>
      </c>
      <c r="Q71" s="149" t="s">
        <v>12</v>
      </c>
      <c r="R71" s="149"/>
      <c r="S71" s="149" t="s">
        <v>13</v>
      </c>
      <c r="T71" s="93"/>
      <c r="U71" s="93"/>
      <c r="V71" s="148"/>
    </row>
    <row r="72" spans="1:22" x14ac:dyDescent="0.2">
      <c r="A72" s="95"/>
      <c r="B72" s="95"/>
      <c r="C72" s="95"/>
      <c r="D72" s="95"/>
      <c r="E72" s="95"/>
      <c r="F72" s="95"/>
      <c r="G72" s="95"/>
      <c r="H72" s="95"/>
      <c r="I72" s="95"/>
      <c r="J72" s="95"/>
      <c r="K72" s="95"/>
      <c r="L72" s="95"/>
      <c r="M72" s="95"/>
      <c r="N72" s="95"/>
      <c r="O72" s="95"/>
      <c r="P72" s="95"/>
      <c r="Q72" s="95"/>
      <c r="R72" s="95"/>
      <c r="S72" s="95"/>
      <c r="T72" s="95"/>
      <c r="U72" s="95"/>
      <c r="V72" s="95"/>
    </row>
    <row r="73" spans="1:22" x14ac:dyDescent="0.2">
      <c r="A73" s="97" t="s">
        <v>39</v>
      </c>
      <c r="B73" s="97"/>
      <c r="C73" s="97" t="s">
        <v>189</v>
      </c>
      <c r="D73" s="222">
        <f>D124+D161+D212+D263+D314+D365+D416+D467+D518+D569+D620</f>
        <v>0</v>
      </c>
      <c r="E73" s="222">
        <f>E124+E161+E212+E263+E314+E365+E416+E467+E518+E569+E620</f>
        <v>0</v>
      </c>
      <c r="F73" s="151"/>
      <c r="G73" s="19">
        <f>SUM(D73:E73)</f>
        <v>0</v>
      </c>
      <c r="H73" s="222">
        <f>H124+H161+H212+H263+H314+H365+H416+H467+H518+H569+H620</f>
        <v>0</v>
      </c>
      <c r="I73" s="150"/>
      <c r="J73" s="19">
        <f>G73+H73</f>
        <v>0</v>
      </c>
      <c r="K73" s="222">
        <f>K124+K161+K212+K263+K314+K365+K416+K467+K518+K569+K620</f>
        <v>0</v>
      </c>
      <c r="L73" s="150"/>
      <c r="M73" s="19">
        <f>J73+K73</f>
        <v>0</v>
      </c>
      <c r="N73" s="222">
        <f>N124+N161+N212+N263+N314+N365+N416+N467+N518+N569+N620</f>
        <v>0</v>
      </c>
      <c r="O73" s="150"/>
      <c r="P73" s="19">
        <f>M73+N73</f>
        <v>0</v>
      </c>
      <c r="Q73" s="222">
        <f>Q124+Q161+Q212+Q263+Q314+Q365+Q416+Q467+Q518+Q569+Q620</f>
        <v>0</v>
      </c>
      <c r="R73" s="150"/>
      <c r="S73" s="19">
        <f>P73+Q73</f>
        <v>0</v>
      </c>
      <c r="T73" s="97"/>
      <c r="U73" s="222">
        <f>U124+U161+U212+U263+U314+U365+U416+U467+U518+U569+U620</f>
        <v>0</v>
      </c>
      <c r="V73" s="19">
        <f>D73-U73</f>
        <v>0</v>
      </c>
    </row>
    <row r="74" spans="1:22" x14ac:dyDescent="0.2">
      <c r="A74" s="97" t="s">
        <v>36</v>
      </c>
      <c r="B74" s="97"/>
      <c r="C74" s="97" t="s">
        <v>264</v>
      </c>
      <c r="D74" s="222">
        <f t="shared" ref="D74:E76" si="3">D125+D162+D213+D264+D315+D366+D417+D468+D519+D570+D621</f>
        <v>0</v>
      </c>
      <c r="E74" s="222">
        <f t="shared" si="3"/>
        <v>0</v>
      </c>
      <c r="F74" s="151"/>
      <c r="G74" s="19">
        <f>SUM(D74:E74)</f>
        <v>0</v>
      </c>
      <c r="H74" s="222">
        <f>H125+H162+H213+H264+H315+H366+H417+H468+H519+H570+H621</f>
        <v>0</v>
      </c>
      <c r="I74" s="150"/>
      <c r="J74" s="19">
        <f>G74+H74</f>
        <v>0</v>
      </c>
      <c r="K74" s="222">
        <f>K125+K162+K213+K264+K315+K366+K417+K468+K519+K570+K621</f>
        <v>0</v>
      </c>
      <c r="L74" s="150"/>
      <c r="M74" s="19">
        <f>J74+K74</f>
        <v>0</v>
      </c>
      <c r="N74" s="222">
        <f>N125+N162+N213+N264+N315+N366+N417+N468+N519+N570+N621</f>
        <v>0</v>
      </c>
      <c r="O74" s="150"/>
      <c r="P74" s="19">
        <f>M74+N74</f>
        <v>0</v>
      </c>
      <c r="Q74" s="222">
        <f>Q125+Q162+Q213+Q264+Q315+Q366+Q417+Q468+Q519+Q570+Q621</f>
        <v>0</v>
      </c>
      <c r="R74" s="150"/>
      <c r="S74" s="19">
        <f>P74+Q74</f>
        <v>0</v>
      </c>
      <c r="T74" s="97"/>
      <c r="U74" s="222">
        <f>U125+U162+U213+U264+U315+U366+U417+U468+U519+U570+U621</f>
        <v>0</v>
      </c>
      <c r="V74" s="19">
        <f>D74-U74</f>
        <v>0</v>
      </c>
    </row>
    <row r="75" spans="1:22" x14ac:dyDescent="0.2">
      <c r="A75" s="97" t="s">
        <v>40</v>
      </c>
      <c r="B75" s="97"/>
      <c r="C75" s="97" t="s">
        <v>176</v>
      </c>
      <c r="D75" s="222">
        <f t="shared" si="3"/>
        <v>0</v>
      </c>
      <c r="E75" s="222">
        <f t="shared" si="3"/>
        <v>0</v>
      </c>
      <c r="F75" s="151"/>
      <c r="G75" s="19">
        <f>SUM(D75:E75)</f>
        <v>0</v>
      </c>
      <c r="H75" s="222">
        <f>H126+H163+H214+H265+H316+H367+H418+H469+H520+H571+H622</f>
        <v>0</v>
      </c>
      <c r="I75" s="150"/>
      <c r="J75" s="19">
        <f>G75+H75</f>
        <v>0</v>
      </c>
      <c r="K75" s="222">
        <f>K126+K163+K214+K265+K316+K367+K418+K469+K520+K571+K622</f>
        <v>0</v>
      </c>
      <c r="L75" s="150"/>
      <c r="M75" s="19">
        <f>J75+K75</f>
        <v>0</v>
      </c>
      <c r="N75" s="222">
        <f>N126+N163+N214+N265+N316+N367+N418+N469+N520+N571+N622</f>
        <v>0</v>
      </c>
      <c r="O75" s="150"/>
      <c r="P75" s="19">
        <f>M75+N75</f>
        <v>0</v>
      </c>
      <c r="Q75" s="222">
        <f>Q126+Q163+Q214+Q265+Q316+Q367+Q418+Q469+Q520+Q571+Q622</f>
        <v>0</v>
      </c>
      <c r="R75" s="150"/>
      <c r="S75" s="19">
        <f>P75+Q75</f>
        <v>0</v>
      </c>
      <c r="T75" s="97"/>
      <c r="U75" s="222">
        <f>U126+U163+U214+U265+U316+U367+U418+U469+U520+U571+U622</f>
        <v>0</v>
      </c>
      <c r="V75" s="19">
        <f>D75-U75</f>
        <v>0</v>
      </c>
    </row>
    <row r="76" spans="1:22" x14ac:dyDescent="0.2">
      <c r="A76" s="97" t="s">
        <v>37</v>
      </c>
      <c r="B76" s="97"/>
      <c r="C76" s="97" t="s">
        <v>177</v>
      </c>
      <c r="D76" s="222">
        <f t="shared" si="3"/>
        <v>0</v>
      </c>
      <c r="E76" s="222">
        <f t="shared" si="3"/>
        <v>0</v>
      </c>
      <c r="F76" s="151"/>
      <c r="G76" s="19">
        <f>SUM(D76:E76)</f>
        <v>0</v>
      </c>
      <c r="H76" s="222">
        <f>H127+H164+H215+H266+H317+H368+H419+H470+H521+H572+H623</f>
        <v>0</v>
      </c>
      <c r="I76" s="150"/>
      <c r="J76" s="19">
        <f>G76+H76</f>
        <v>0</v>
      </c>
      <c r="K76" s="222">
        <f>K127+K164+K215+K266+K317+K368+K419+K470+K521+K572+K623</f>
        <v>0</v>
      </c>
      <c r="L76" s="150"/>
      <c r="M76" s="19">
        <f>J76+K76</f>
        <v>0</v>
      </c>
      <c r="N76" s="222">
        <f>N127+N164+N215+N266+N317+N368+N419+N470+N521+N572+N623</f>
        <v>0</v>
      </c>
      <c r="O76" s="150"/>
      <c r="P76" s="19">
        <f>M76+N76</f>
        <v>0</v>
      </c>
      <c r="Q76" s="222">
        <f>Q127+Q164+Q215+Q266+Q317+Q368+Q419+Q470+Q521+Q572+Q623</f>
        <v>0</v>
      </c>
      <c r="R76" s="150"/>
      <c r="S76" s="19">
        <f>P76+Q76</f>
        <v>0</v>
      </c>
      <c r="T76" s="97"/>
      <c r="U76" s="222">
        <f>U127+U164+U215+U266+U317+U368+U419+U470+U521+U572+U623</f>
        <v>0</v>
      </c>
      <c r="V76" s="19">
        <f>D76-U76</f>
        <v>0</v>
      </c>
    </row>
    <row r="77" spans="1:22" x14ac:dyDescent="0.2">
      <c r="A77" s="95"/>
      <c r="B77" s="95"/>
      <c r="C77" s="95"/>
      <c r="D77" s="95"/>
      <c r="E77" s="95"/>
      <c r="F77" s="95"/>
      <c r="G77" s="95"/>
      <c r="H77" s="95"/>
      <c r="I77" s="95"/>
      <c r="J77" s="95"/>
      <c r="K77" s="95"/>
      <c r="L77" s="95"/>
      <c r="M77" s="95"/>
      <c r="N77" s="95"/>
      <c r="O77" s="95"/>
      <c r="P77" s="95"/>
      <c r="Q77" s="95"/>
      <c r="R77" s="95"/>
      <c r="S77" s="95"/>
      <c r="T77" s="95"/>
      <c r="U77" s="95"/>
      <c r="V77" s="95"/>
    </row>
    <row r="78" spans="1:22" x14ac:dyDescent="0.2">
      <c r="A78" s="97" t="s">
        <v>154</v>
      </c>
      <c r="B78" s="97"/>
      <c r="C78" s="97" t="s">
        <v>178</v>
      </c>
      <c r="D78" s="222">
        <f>D129+D166+D217+D268+D319+D370+D421+D472+D523+D574+D625</f>
        <v>0</v>
      </c>
      <c r="E78" s="222">
        <f>E129+E166+E217+E268+E319+E370+E421+E472+E523+E574+E625</f>
        <v>0</v>
      </c>
      <c r="F78" s="151"/>
      <c r="G78" s="19">
        <f>SUM(D78:E78)</f>
        <v>0</v>
      </c>
      <c r="H78" s="222">
        <f>H129+H166+H217+H268+H319+H370+H421+H472+H523+H574+H625</f>
        <v>0</v>
      </c>
      <c r="I78" s="150"/>
      <c r="J78" s="19">
        <f>G78+H78</f>
        <v>0</v>
      </c>
      <c r="K78" s="222">
        <f>K129+K166+K217+K268+K319+K370+K421+K472+K523+K574+K625</f>
        <v>0</v>
      </c>
      <c r="L78" s="150"/>
      <c r="M78" s="19">
        <f>J78+K78</f>
        <v>0</v>
      </c>
      <c r="N78" s="222">
        <f>N129+N166+N217+N268+N319+N370+N421+N472+N523+N574+N625</f>
        <v>0</v>
      </c>
      <c r="O78" s="150"/>
      <c r="P78" s="19">
        <f>M78+N78</f>
        <v>0</v>
      </c>
      <c r="Q78" s="222">
        <f>Q129+Q166+Q217+Q268+Q319+Q370+Q421+Q472+Q523+Q574+Q625</f>
        <v>0</v>
      </c>
      <c r="R78" s="150"/>
      <c r="S78" s="19">
        <f>P78+Q78</f>
        <v>0</v>
      </c>
      <c r="T78" s="97"/>
      <c r="U78" s="222">
        <f>U129+U166+U217+U268+U319+U370+U421+U472+U523+U574+U625</f>
        <v>0</v>
      </c>
      <c r="V78" s="19">
        <f>D78-U78</f>
        <v>0</v>
      </c>
    </row>
    <row r="79" spans="1:22" x14ac:dyDescent="0.2">
      <c r="A79" s="97" t="s">
        <v>12</v>
      </c>
      <c r="B79" s="97"/>
      <c r="C79" s="97" t="s">
        <v>179</v>
      </c>
      <c r="D79" s="222">
        <f>D130+D167+D218+D269+D320+D371+D422+D473+D524+D575+D626</f>
        <v>0</v>
      </c>
      <c r="E79" s="222">
        <f>E130+E167+E218+E269+E320+E371+E422+E473+E524+E575+E626</f>
        <v>0</v>
      </c>
      <c r="F79" s="151"/>
      <c r="G79" s="19">
        <f>SUM(D79:E79)</f>
        <v>0</v>
      </c>
      <c r="H79" s="222">
        <f>H130+H167+H218+H269+H320+H371+H422+H473+H524+H575+H626</f>
        <v>0</v>
      </c>
      <c r="I79" s="150"/>
      <c r="J79" s="19">
        <f>G79+H79</f>
        <v>0</v>
      </c>
      <c r="K79" s="222">
        <f>K130+K167+K218+K269+K320+K371+K422+K473+K524+K575+K626</f>
        <v>0</v>
      </c>
      <c r="L79" s="150"/>
      <c r="M79" s="19">
        <f>J79+K79</f>
        <v>0</v>
      </c>
      <c r="N79" s="222">
        <f>N130+N167+N218+N269+N320+N371+N422+N473+N524+N575+N626</f>
        <v>0</v>
      </c>
      <c r="O79" s="150"/>
      <c r="P79" s="19">
        <f>M79+N79</f>
        <v>0</v>
      </c>
      <c r="Q79" s="222">
        <f>Q130+Q167+Q218+Q269+Q320+Q371+Q422+Q473+Q524+Q575+Q626</f>
        <v>0</v>
      </c>
      <c r="R79" s="150"/>
      <c r="S79" s="19">
        <f>P79+Q79</f>
        <v>0</v>
      </c>
      <c r="T79" s="97"/>
      <c r="U79" s="222">
        <f>U130+U167+U218+U269+U320+U371+U422+U473+U524+U575+U626</f>
        <v>0</v>
      </c>
      <c r="V79" s="19">
        <f>D79-U79</f>
        <v>0</v>
      </c>
    </row>
    <row r="80" spans="1:22" x14ac:dyDescent="0.2">
      <c r="A80" s="97" t="s">
        <v>13</v>
      </c>
      <c r="B80" s="97"/>
      <c r="C80" s="97" t="s">
        <v>180</v>
      </c>
      <c r="D80" s="73">
        <f>SUM(D78:D79)</f>
        <v>0</v>
      </c>
      <c r="E80" s="73">
        <f>SUM(E78:E79)</f>
        <v>0</v>
      </c>
      <c r="F80" s="152"/>
      <c r="G80" s="19">
        <f>SUM(D80:E80)</f>
        <v>0</v>
      </c>
      <c r="H80" s="73">
        <f>SUM(H78:H79)</f>
        <v>0</v>
      </c>
      <c r="I80" s="73"/>
      <c r="J80" s="19">
        <f>G80+H80</f>
        <v>0</v>
      </c>
      <c r="K80" s="73">
        <f>SUM(K78:K79)</f>
        <v>0</v>
      </c>
      <c r="L80" s="73"/>
      <c r="M80" s="19">
        <f>J80+K80</f>
        <v>0</v>
      </c>
      <c r="N80" s="73">
        <f>SUM(N78:N79)</f>
        <v>0</v>
      </c>
      <c r="O80" s="73"/>
      <c r="P80" s="19">
        <f>M80+N80</f>
        <v>0</v>
      </c>
      <c r="Q80" s="73">
        <f>SUM(Q78:Q79)</f>
        <v>0</v>
      </c>
      <c r="R80" s="73"/>
      <c r="S80" s="19">
        <f>P80+Q80</f>
        <v>0</v>
      </c>
      <c r="T80" s="73"/>
      <c r="U80" s="73">
        <f>SUM(U78:U79)</f>
        <v>0</v>
      </c>
      <c r="V80" s="73">
        <f>SUM(V78:V79)</f>
        <v>0</v>
      </c>
    </row>
    <row r="81" spans="1:22" x14ac:dyDescent="0.2">
      <c r="A81" s="95"/>
      <c r="B81" s="95"/>
      <c r="C81" s="95"/>
      <c r="D81" s="95"/>
      <c r="E81" s="95"/>
      <c r="F81" s="95"/>
      <c r="G81" s="95"/>
      <c r="H81" s="95"/>
      <c r="I81" s="95"/>
      <c r="J81" s="95"/>
      <c r="K81" s="95"/>
      <c r="L81" s="95"/>
      <c r="M81" s="95"/>
      <c r="N81" s="95"/>
      <c r="O81" s="95"/>
      <c r="P81" s="95"/>
      <c r="Q81" s="95"/>
      <c r="R81" s="95"/>
      <c r="S81" s="95"/>
      <c r="T81" s="95"/>
      <c r="U81" s="95"/>
      <c r="V81" s="95"/>
    </row>
    <row r="82" spans="1:22" x14ac:dyDescent="0.2">
      <c r="A82" s="97" t="s">
        <v>14</v>
      </c>
      <c r="B82" s="97"/>
      <c r="C82" s="98" t="s">
        <v>181</v>
      </c>
      <c r="D82" s="19">
        <f>SUM(D73,D74,D75,D76,D80)</f>
        <v>0</v>
      </c>
      <c r="E82" s="19">
        <f>SUM(E73,E74,E75,E76,E80)</f>
        <v>0</v>
      </c>
      <c r="F82" s="81"/>
      <c r="G82" s="19">
        <f>SUM(D82:E82)</f>
        <v>0</v>
      </c>
      <c r="H82" s="19">
        <f>SUM(H73,H74,H75,H76,H80)</f>
        <v>0</v>
      </c>
      <c r="I82" s="19"/>
      <c r="J82" s="19">
        <f>G82+H82</f>
        <v>0</v>
      </c>
      <c r="K82" s="19">
        <f>SUM(K73,K74,K75,K76,K80)</f>
        <v>0</v>
      </c>
      <c r="L82" s="19"/>
      <c r="M82" s="19">
        <f>J82+K82</f>
        <v>0</v>
      </c>
      <c r="N82" s="19">
        <f>SUM(N73,N74,N75,N76,N80)</f>
        <v>0</v>
      </c>
      <c r="O82" s="19"/>
      <c r="P82" s="19">
        <f>M82+N82</f>
        <v>0</v>
      </c>
      <c r="Q82" s="19">
        <f>SUM(Q73,Q74,Q75,Q76,Q80)</f>
        <v>0</v>
      </c>
      <c r="R82" s="19"/>
      <c r="S82" s="19">
        <f>P82+Q82</f>
        <v>0</v>
      </c>
      <c r="T82" s="19"/>
      <c r="U82" s="19">
        <f>SUM(U73,U74,U75,U76,U80)</f>
        <v>0</v>
      </c>
      <c r="V82" s="19">
        <f>SUM(V73,V74,V75,V76,V80)</f>
        <v>0</v>
      </c>
    </row>
    <row r="83" spans="1:22" x14ac:dyDescent="0.2">
      <c r="A83" s="95"/>
      <c r="B83" s="95"/>
      <c r="C83" s="102"/>
      <c r="D83" s="103"/>
      <c r="E83" s="103"/>
      <c r="F83" s="103"/>
      <c r="G83" s="103"/>
      <c r="H83" s="103"/>
      <c r="I83" s="103"/>
      <c r="J83" s="103"/>
      <c r="K83" s="103"/>
      <c r="L83" s="103"/>
      <c r="M83" s="103"/>
      <c r="N83" s="103"/>
      <c r="O83" s="103"/>
      <c r="P83" s="103"/>
      <c r="Q83" s="103"/>
      <c r="R83" s="103"/>
      <c r="S83" s="103"/>
      <c r="T83" s="103"/>
      <c r="U83" s="103"/>
      <c r="V83" s="103"/>
    </row>
    <row r="84" spans="1:22" x14ac:dyDescent="0.2">
      <c r="A84" s="97" t="s">
        <v>15</v>
      </c>
      <c r="B84" s="97"/>
      <c r="C84" s="98" t="s">
        <v>182</v>
      </c>
      <c r="D84" s="19">
        <f>D62-D82</f>
        <v>0</v>
      </c>
      <c r="E84" s="19">
        <f>E62-E82</f>
        <v>0</v>
      </c>
      <c r="F84" s="81"/>
      <c r="G84" s="19">
        <f>SUM(D84:E84)</f>
        <v>0</v>
      </c>
      <c r="H84" s="19">
        <f>H62-H82</f>
        <v>0</v>
      </c>
      <c r="I84" s="19"/>
      <c r="J84" s="19">
        <f>G84+H84</f>
        <v>0</v>
      </c>
      <c r="K84" s="19">
        <f>K62-K82</f>
        <v>0</v>
      </c>
      <c r="L84" s="19"/>
      <c r="M84" s="19">
        <f>J84+K84</f>
        <v>0</v>
      </c>
      <c r="N84" s="19">
        <f>N62-N82</f>
        <v>0</v>
      </c>
      <c r="O84" s="19"/>
      <c r="P84" s="19">
        <f>M84+N84</f>
        <v>0</v>
      </c>
      <c r="Q84" s="19">
        <f>Q62-Q82</f>
        <v>0</v>
      </c>
      <c r="R84" s="19"/>
      <c r="S84" s="19">
        <f>P84+Q84</f>
        <v>0</v>
      </c>
      <c r="T84" s="19"/>
      <c r="U84" s="19">
        <f>U62-U82</f>
        <v>0</v>
      </c>
      <c r="V84" s="19">
        <f>V62-V82</f>
        <v>0</v>
      </c>
    </row>
    <row r="85" spans="1:22" x14ac:dyDescent="0.2">
      <c r="A85" s="95"/>
      <c r="B85" s="95"/>
      <c r="C85" s="102" t="s">
        <v>183</v>
      </c>
      <c r="D85" s="95"/>
      <c r="E85" s="95"/>
      <c r="F85" s="95"/>
      <c r="G85" s="95"/>
      <c r="H85" s="95"/>
      <c r="I85" s="95"/>
      <c r="J85" s="95"/>
      <c r="K85" s="95"/>
      <c r="L85" s="95"/>
      <c r="M85" s="95"/>
      <c r="N85" s="95"/>
      <c r="O85" s="95"/>
      <c r="P85" s="95"/>
      <c r="Q85" s="95"/>
      <c r="R85" s="95"/>
      <c r="S85" s="95"/>
      <c r="T85" s="95"/>
      <c r="U85" s="95"/>
      <c r="V85" s="95"/>
    </row>
    <row r="86" spans="1:22" x14ac:dyDescent="0.2">
      <c r="A86" s="97" t="s">
        <v>16</v>
      </c>
      <c r="B86" s="97"/>
      <c r="C86" s="98" t="s">
        <v>184</v>
      </c>
      <c r="D86" s="222">
        <f>D137+D174+D225+D276+D327+D378+D429+D480+D531+D582+D633</f>
        <v>0</v>
      </c>
      <c r="E86" s="222">
        <f>E137+E174+E225+E276+E327+E378+E429+E480+E531+E582+E633</f>
        <v>0</v>
      </c>
      <c r="F86" s="151"/>
      <c r="G86" s="19">
        <f>SUM(D86:E86)</f>
        <v>0</v>
      </c>
      <c r="H86" s="222">
        <f>H137+H174+H225+H276+H327+H378+H429+H480+H531+H582+H633</f>
        <v>0</v>
      </c>
      <c r="I86" s="150"/>
      <c r="J86" s="19">
        <f>G86+H86</f>
        <v>0</v>
      </c>
      <c r="K86" s="222">
        <f>K137+K174+K225+K276+K327+K378+K429+K480+K531+K582+K633</f>
        <v>0</v>
      </c>
      <c r="L86" s="150"/>
      <c r="M86" s="19">
        <f>J86+K86</f>
        <v>0</v>
      </c>
      <c r="N86" s="222">
        <f>N137+N174+N225+N276+N327+N378+N429+N480+N531+N582+N633</f>
        <v>0</v>
      </c>
      <c r="O86" s="150"/>
      <c r="P86" s="19">
        <f>M86+N86</f>
        <v>0</v>
      </c>
      <c r="Q86" s="222">
        <f>Q137+Q174+Q225+Q276+Q327+Q378+Q429+Q480+Q531+Q582+Q633</f>
        <v>0</v>
      </c>
      <c r="R86" s="150"/>
      <c r="S86" s="19">
        <f>P86+Q86</f>
        <v>0</v>
      </c>
      <c r="T86" s="97"/>
      <c r="U86" s="222">
        <f>U137+U174+U225+U276+U327+U378+U429+U480+U531+U582+U633</f>
        <v>0</v>
      </c>
      <c r="V86" s="19">
        <f>D86-U86</f>
        <v>0</v>
      </c>
    </row>
    <row r="87" spans="1:22" x14ac:dyDescent="0.2">
      <c r="A87" s="97" t="s">
        <v>17</v>
      </c>
      <c r="B87" s="97"/>
      <c r="C87" s="98" t="s">
        <v>185</v>
      </c>
      <c r="D87" s="222">
        <f>D138+D175+D226+D277+D328+D379+D430+D481+D532+D583+D634</f>
        <v>0</v>
      </c>
      <c r="E87" s="222">
        <f>E138+E175+E226+E277+E328+E379+E430+E481+E532+E583+E634</f>
        <v>0</v>
      </c>
      <c r="F87" s="151"/>
      <c r="G87" s="19">
        <f>SUM(D87:E87)</f>
        <v>0</v>
      </c>
      <c r="H87" s="222">
        <f>H138+H175+H226+H277+H328+H379+H430+H481+H532+H583+H634</f>
        <v>0</v>
      </c>
      <c r="I87" s="150"/>
      <c r="J87" s="19">
        <f>G87+H87</f>
        <v>0</v>
      </c>
      <c r="K87" s="222">
        <f>K138+K175+K226+K277+K328+K379+K430+K481+K532+K583+K634</f>
        <v>0</v>
      </c>
      <c r="L87" s="150"/>
      <c r="M87" s="19">
        <f>J87+K87</f>
        <v>0</v>
      </c>
      <c r="N87" s="222">
        <f>N138+N175+N226+N277+N328+N379+N430+N481+N532+N583+N634</f>
        <v>0</v>
      </c>
      <c r="O87" s="150"/>
      <c r="P87" s="19">
        <f>M87+N87</f>
        <v>0</v>
      </c>
      <c r="Q87" s="222">
        <f>Q138+Q175+Q226+Q277+Q328+Q379+Q430+Q481+Q532+Q583+Q634</f>
        <v>0</v>
      </c>
      <c r="R87" s="150"/>
      <c r="S87" s="19">
        <f>P87+Q87</f>
        <v>0</v>
      </c>
      <c r="T87" s="97"/>
      <c r="U87" s="222">
        <f>U138+U175+U226+U277+U328+U379+U430+U481+U532+U583+U634</f>
        <v>0</v>
      </c>
      <c r="V87" s="19">
        <f>D87-U87</f>
        <v>0</v>
      </c>
    </row>
    <row r="88" spans="1:22" x14ac:dyDescent="0.2">
      <c r="A88" s="97" t="s">
        <v>18</v>
      </c>
      <c r="B88" s="97"/>
      <c r="C88" s="98" t="s">
        <v>186</v>
      </c>
      <c r="D88" s="19">
        <f>D84+D86-D87</f>
        <v>0</v>
      </c>
      <c r="E88" s="19">
        <f>E84+E86-E87</f>
        <v>0</v>
      </c>
      <c r="F88" s="81"/>
      <c r="G88" s="19">
        <f>SUM(D88:E88)</f>
        <v>0</v>
      </c>
      <c r="H88" s="19">
        <f>H84+H86-H87</f>
        <v>0</v>
      </c>
      <c r="I88" s="19"/>
      <c r="J88" s="19">
        <f>G88+H88</f>
        <v>0</v>
      </c>
      <c r="K88" s="19">
        <f>K84+K86-K87</f>
        <v>0</v>
      </c>
      <c r="L88" s="19"/>
      <c r="M88" s="19">
        <f>J88+K88</f>
        <v>0</v>
      </c>
      <c r="N88" s="19">
        <f>N84+N86-N87</f>
        <v>0</v>
      </c>
      <c r="O88" s="19"/>
      <c r="P88" s="19">
        <f>M88+N88</f>
        <v>0</v>
      </c>
      <c r="Q88" s="19">
        <f>Q84+Q86-Q87</f>
        <v>0</v>
      </c>
      <c r="R88" s="19"/>
      <c r="S88" s="19">
        <f>P88+Q88</f>
        <v>0</v>
      </c>
      <c r="T88" s="19"/>
      <c r="U88" s="19">
        <f>U84+U86-U87</f>
        <v>0</v>
      </c>
      <c r="V88" s="19">
        <f>V84+V86-V87</f>
        <v>0</v>
      </c>
    </row>
    <row r="89" spans="1:22" hidden="1" x14ac:dyDescent="0.2">
      <c r="A89" s="104"/>
      <c r="B89" s="104"/>
      <c r="C89" s="104"/>
      <c r="D89" s="75"/>
      <c r="E89" s="75"/>
      <c r="F89" s="75"/>
      <c r="G89" s="75"/>
      <c r="H89" s="75"/>
      <c r="I89" s="75"/>
      <c r="J89" s="75"/>
      <c r="K89" s="75"/>
      <c r="L89" s="75"/>
      <c r="M89" s="75"/>
      <c r="N89" s="75"/>
      <c r="O89" s="75"/>
      <c r="P89" s="75"/>
      <c r="Q89" s="75"/>
      <c r="R89" s="75"/>
      <c r="S89" s="75"/>
      <c r="T89" s="75"/>
    </row>
    <row r="90" spans="1:22" hidden="1" x14ac:dyDescent="0.2">
      <c r="A90" s="21"/>
      <c r="B90" s="21"/>
      <c r="C90" s="21"/>
      <c r="D90" s="23"/>
      <c r="E90" s="23"/>
      <c r="F90" s="23"/>
      <c r="G90" s="23"/>
      <c r="H90" s="23"/>
      <c r="I90" s="23"/>
      <c r="J90" s="23"/>
      <c r="K90" s="23"/>
      <c r="L90" s="23"/>
      <c r="M90" s="23"/>
      <c r="N90" s="23"/>
      <c r="O90" s="23"/>
      <c r="P90" s="23"/>
      <c r="Q90" s="23"/>
      <c r="R90" s="23"/>
      <c r="S90" s="23"/>
      <c r="T90" s="23"/>
    </row>
    <row r="91" spans="1:22" hidden="1" x14ac:dyDescent="0.2">
      <c r="A91" s="21"/>
      <c r="B91" s="21"/>
      <c r="C91" s="21"/>
      <c r="D91" s="23"/>
      <c r="E91" s="23"/>
      <c r="F91" s="23"/>
      <c r="G91" s="23"/>
      <c r="H91" s="23"/>
      <c r="I91" s="23"/>
      <c r="J91" s="23"/>
      <c r="K91" s="23"/>
      <c r="L91" s="23"/>
      <c r="M91" s="23"/>
      <c r="N91" s="23"/>
      <c r="O91" s="23"/>
      <c r="P91" s="23"/>
      <c r="Q91" s="23"/>
      <c r="R91" s="23"/>
      <c r="S91" s="23"/>
      <c r="T91" s="23"/>
    </row>
    <row r="92" spans="1:22" hidden="1" x14ac:dyDescent="0.2">
      <c r="A92" s="21"/>
      <c r="B92" s="21"/>
      <c r="C92" s="21"/>
      <c r="D92" s="23"/>
      <c r="E92" s="23"/>
      <c r="F92" s="23"/>
      <c r="G92" s="23"/>
      <c r="H92" s="23"/>
      <c r="I92" s="23"/>
      <c r="J92" s="23"/>
      <c r="K92" s="23"/>
      <c r="L92" s="23"/>
      <c r="M92" s="23"/>
      <c r="N92" s="23"/>
      <c r="O92" s="23"/>
      <c r="P92" s="23"/>
      <c r="Q92" s="23"/>
      <c r="R92" s="23"/>
      <c r="S92" s="23"/>
      <c r="T92" s="23"/>
    </row>
    <row r="93" spans="1:22" hidden="1" x14ac:dyDescent="0.2">
      <c r="A93" s="110"/>
      <c r="B93" s="110"/>
      <c r="C93" s="96"/>
      <c r="D93" s="108"/>
      <c r="E93" s="108"/>
      <c r="F93" s="108"/>
      <c r="G93" s="108"/>
      <c r="H93" s="108"/>
      <c r="I93" s="108"/>
      <c r="J93" s="108"/>
      <c r="K93" s="108"/>
      <c r="L93" s="108"/>
      <c r="M93" s="108"/>
      <c r="N93" s="108"/>
      <c r="O93" s="108"/>
      <c r="P93" s="108"/>
      <c r="Q93" s="108"/>
      <c r="R93" s="108"/>
      <c r="S93" s="108"/>
      <c r="T93" s="108"/>
    </row>
    <row r="94" spans="1:22" hidden="1" x14ac:dyDescent="0.2">
      <c r="A94" s="104"/>
      <c r="B94" s="104"/>
      <c r="C94" s="104"/>
      <c r="D94" s="75"/>
      <c r="E94" s="75"/>
      <c r="F94" s="75"/>
      <c r="G94" s="75"/>
      <c r="H94" s="75"/>
      <c r="I94" s="75"/>
      <c r="J94" s="75"/>
      <c r="K94" s="75"/>
      <c r="L94" s="75"/>
      <c r="M94" s="75"/>
      <c r="N94" s="75"/>
      <c r="O94" s="75"/>
      <c r="P94" s="75"/>
      <c r="Q94" s="75"/>
      <c r="R94" s="75"/>
      <c r="S94" s="75"/>
      <c r="T94" s="75"/>
    </row>
    <row r="95" spans="1:22" hidden="1" x14ac:dyDescent="0.2">
      <c r="A95" s="104"/>
      <c r="B95" s="104"/>
      <c r="C95" s="104"/>
      <c r="D95" s="75"/>
      <c r="E95" s="75"/>
      <c r="F95" s="75"/>
      <c r="G95" s="75"/>
      <c r="H95" s="75"/>
      <c r="I95" s="75"/>
      <c r="J95" s="75"/>
      <c r="K95" s="75"/>
      <c r="L95" s="75"/>
      <c r="M95" s="75"/>
      <c r="N95" s="75"/>
      <c r="O95" s="75"/>
      <c r="P95" s="75"/>
      <c r="Q95" s="75"/>
      <c r="R95" s="75"/>
      <c r="S95" s="75"/>
      <c r="T95" s="75"/>
    </row>
    <row r="96" spans="1:22" hidden="1" x14ac:dyDescent="0.2">
      <c r="A96" s="104"/>
      <c r="B96" s="104"/>
      <c r="C96" s="104"/>
      <c r="D96" s="75"/>
      <c r="E96" s="75"/>
      <c r="F96" s="75"/>
      <c r="G96" s="75"/>
      <c r="H96" s="75"/>
      <c r="I96" s="75"/>
      <c r="J96" s="75"/>
      <c r="K96" s="75"/>
      <c r="L96" s="75"/>
      <c r="M96" s="75"/>
      <c r="N96" s="75"/>
      <c r="O96" s="75"/>
      <c r="P96" s="75"/>
      <c r="Q96" s="75"/>
      <c r="R96" s="75"/>
      <c r="S96" s="75"/>
      <c r="T96" s="75"/>
    </row>
    <row r="97" spans="1:22" hidden="1" x14ac:dyDescent="0.2">
      <c r="A97" s="104"/>
      <c r="B97" s="104"/>
      <c r="C97" s="104"/>
      <c r="D97" s="75"/>
      <c r="E97" s="75"/>
      <c r="F97" s="75"/>
      <c r="G97" s="75"/>
      <c r="H97" s="75"/>
      <c r="I97" s="75"/>
      <c r="J97" s="75"/>
      <c r="K97" s="75"/>
      <c r="L97" s="75"/>
      <c r="M97" s="75"/>
      <c r="N97" s="75"/>
      <c r="O97" s="75"/>
      <c r="P97" s="75"/>
      <c r="Q97" s="75"/>
      <c r="R97" s="75"/>
      <c r="S97" s="75"/>
      <c r="T97" s="75"/>
    </row>
    <row r="98" spans="1:22" hidden="1" x14ac:dyDescent="0.2">
      <c r="A98" s="104"/>
      <c r="B98" s="104"/>
      <c r="C98" s="104"/>
      <c r="D98" s="75"/>
      <c r="E98" s="75"/>
      <c r="F98" s="75"/>
      <c r="G98" s="75"/>
      <c r="H98" s="75"/>
      <c r="I98" s="75"/>
      <c r="J98" s="75"/>
      <c r="K98" s="75"/>
      <c r="L98" s="75"/>
      <c r="M98" s="75"/>
      <c r="N98" s="75"/>
      <c r="O98" s="75"/>
      <c r="P98" s="75"/>
      <c r="Q98" s="75"/>
      <c r="R98" s="75"/>
      <c r="S98" s="75"/>
      <c r="T98" s="75"/>
    </row>
    <row r="99" spans="1:22" hidden="1" x14ac:dyDescent="0.2">
      <c r="A99" s="104"/>
      <c r="B99" s="104"/>
      <c r="C99" s="104"/>
      <c r="D99" s="75"/>
      <c r="E99" s="75"/>
      <c r="F99" s="75"/>
      <c r="G99" s="75"/>
      <c r="H99" s="75"/>
      <c r="I99" s="75"/>
      <c r="J99" s="75"/>
      <c r="K99" s="75"/>
      <c r="L99" s="75"/>
      <c r="M99" s="75"/>
      <c r="N99" s="75"/>
      <c r="O99" s="75"/>
      <c r="P99" s="75"/>
      <c r="Q99" s="75"/>
      <c r="R99" s="75"/>
      <c r="S99" s="75"/>
      <c r="T99" s="75"/>
    </row>
    <row r="100" spans="1:22" hidden="1" x14ac:dyDescent="0.2">
      <c r="A100" s="104"/>
      <c r="B100" s="104"/>
      <c r="C100" s="104"/>
      <c r="D100" s="75"/>
      <c r="E100" s="75"/>
      <c r="F100" s="75"/>
      <c r="G100" s="75"/>
      <c r="H100" s="75"/>
      <c r="I100" s="75"/>
      <c r="J100" s="75"/>
      <c r="K100" s="75"/>
      <c r="L100" s="75"/>
      <c r="M100" s="75"/>
      <c r="N100" s="75"/>
      <c r="O100" s="75"/>
      <c r="P100" s="75"/>
      <c r="Q100" s="75"/>
      <c r="R100" s="75"/>
      <c r="S100" s="75"/>
      <c r="T100" s="75"/>
    </row>
    <row r="101" spans="1:22" hidden="1" x14ac:dyDescent="0.2">
      <c r="A101" s="104"/>
      <c r="B101" s="104"/>
      <c r="C101" s="104"/>
      <c r="D101" s="75"/>
      <c r="E101" s="75"/>
      <c r="F101" s="75"/>
      <c r="G101" s="75"/>
      <c r="H101" s="75"/>
      <c r="I101" s="75"/>
      <c r="J101" s="75"/>
      <c r="K101" s="75"/>
      <c r="L101" s="75"/>
      <c r="M101" s="75"/>
      <c r="N101" s="75"/>
      <c r="O101" s="75"/>
      <c r="P101" s="75"/>
      <c r="Q101" s="75"/>
      <c r="R101" s="75"/>
      <c r="S101" s="75"/>
      <c r="T101" s="75"/>
    </row>
    <row r="102" spans="1:22" hidden="1" x14ac:dyDescent="0.2">
      <c r="A102" s="104"/>
      <c r="B102" s="104"/>
      <c r="C102" s="104"/>
      <c r="D102" s="75"/>
      <c r="E102" s="75"/>
      <c r="F102" s="75"/>
      <c r="G102" s="75"/>
      <c r="H102" s="75"/>
      <c r="I102" s="75"/>
      <c r="J102" s="75"/>
      <c r="K102" s="75"/>
      <c r="L102" s="75"/>
      <c r="M102" s="75"/>
      <c r="N102" s="75"/>
      <c r="O102" s="75"/>
      <c r="P102" s="75"/>
      <c r="Q102" s="75"/>
      <c r="R102" s="75"/>
      <c r="S102" s="75"/>
      <c r="T102" s="75"/>
    </row>
    <row r="103" spans="1:22" x14ac:dyDescent="0.2">
      <c r="A103" s="85"/>
      <c r="B103" s="85"/>
      <c r="C103" s="85"/>
      <c r="D103" s="105"/>
      <c r="E103" s="139"/>
      <c r="F103" s="139"/>
      <c r="G103" s="139"/>
      <c r="H103" s="139"/>
      <c r="I103" s="139"/>
      <c r="J103" s="139"/>
      <c r="K103" s="139"/>
      <c r="L103" s="139"/>
      <c r="M103" s="139"/>
      <c r="N103" s="139"/>
      <c r="O103" s="139"/>
      <c r="P103" s="139"/>
      <c r="Q103" s="139"/>
      <c r="R103" s="139"/>
      <c r="S103" s="139"/>
      <c r="T103" s="105"/>
      <c r="U103" s="86"/>
      <c r="V103" s="86"/>
    </row>
    <row r="104" spans="1:22" x14ac:dyDescent="0.2">
      <c r="A104" s="87" t="s">
        <v>165</v>
      </c>
      <c r="B104" s="87"/>
      <c r="C104" s="87" t="s">
        <v>166</v>
      </c>
      <c r="D104" s="88" t="s">
        <v>29</v>
      </c>
      <c r="E104" s="141" t="s">
        <v>2</v>
      </c>
      <c r="F104" s="141"/>
      <c r="G104" s="140" t="s">
        <v>41</v>
      </c>
      <c r="H104" s="142" t="s">
        <v>34</v>
      </c>
      <c r="I104" s="142"/>
      <c r="J104" s="140" t="s">
        <v>41</v>
      </c>
      <c r="K104" s="143" t="s">
        <v>35</v>
      </c>
      <c r="L104" s="143"/>
      <c r="M104" s="140" t="s">
        <v>41</v>
      </c>
      <c r="N104" s="144" t="s">
        <v>38</v>
      </c>
      <c r="O104" s="144"/>
      <c r="P104" s="140" t="s">
        <v>41</v>
      </c>
      <c r="Q104" s="145" t="s">
        <v>39</v>
      </c>
      <c r="R104" s="145"/>
      <c r="S104" s="140" t="s">
        <v>41</v>
      </c>
      <c r="T104" s="106"/>
      <c r="U104" s="88" t="s">
        <v>167</v>
      </c>
      <c r="V104" s="88" t="s">
        <v>167</v>
      </c>
    </row>
    <row r="105" spans="1:22" x14ac:dyDescent="0.2">
      <c r="A105" s="87"/>
      <c r="B105" s="87"/>
      <c r="C105" s="89"/>
      <c r="D105" s="88" t="s">
        <v>31</v>
      </c>
      <c r="E105" s="140" t="s">
        <v>164</v>
      </c>
      <c r="F105" s="140"/>
      <c r="G105" s="140" t="s">
        <v>31</v>
      </c>
      <c r="H105" s="140" t="s">
        <v>164</v>
      </c>
      <c r="I105" s="140"/>
      <c r="J105" s="140" t="s">
        <v>236</v>
      </c>
      <c r="K105" s="140" t="s">
        <v>164</v>
      </c>
      <c r="L105" s="140"/>
      <c r="M105" s="140" t="s">
        <v>236</v>
      </c>
      <c r="N105" s="140" t="s">
        <v>164</v>
      </c>
      <c r="O105" s="140"/>
      <c r="P105" s="140" t="s">
        <v>236</v>
      </c>
      <c r="Q105" s="140" t="s">
        <v>164</v>
      </c>
      <c r="R105" s="140"/>
      <c r="S105" s="140" t="s">
        <v>237</v>
      </c>
      <c r="T105" s="106"/>
      <c r="U105" s="88" t="s">
        <v>168</v>
      </c>
      <c r="V105" s="88" t="s">
        <v>169</v>
      </c>
    </row>
    <row r="106" spans="1:22" x14ac:dyDescent="0.2">
      <c r="A106" s="87" t="s">
        <v>7</v>
      </c>
      <c r="B106" s="87"/>
      <c r="C106" s="205" t="s">
        <v>267</v>
      </c>
      <c r="D106" s="221" t="s">
        <v>297</v>
      </c>
      <c r="E106" s="140" t="s">
        <v>126</v>
      </c>
      <c r="F106" s="140"/>
      <c r="G106" s="140"/>
      <c r="H106" s="140" t="s">
        <v>126</v>
      </c>
      <c r="I106" s="140"/>
      <c r="J106" s="140"/>
      <c r="K106" s="140" t="s">
        <v>126</v>
      </c>
      <c r="L106" s="140"/>
      <c r="M106" s="140"/>
      <c r="N106" s="140" t="s">
        <v>126</v>
      </c>
      <c r="O106" s="140"/>
      <c r="P106" s="140"/>
      <c r="Q106" s="140" t="s">
        <v>126</v>
      </c>
      <c r="R106" s="140"/>
      <c r="S106" s="140" t="s">
        <v>262</v>
      </c>
      <c r="T106" s="17"/>
      <c r="U106" s="90"/>
      <c r="V106" s="90"/>
    </row>
    <row r="107" spans="1:22" x14ac:dyDescent="0.2">
      <c r="A107" s="91"/>
      <c r="B107" s="91"/>
      <c r="C107" s="91"/>
      <c r="D107" s="107"/>
      <c r="E107" s="147"/>
      <c r="F107" s="147"/>
      <c r="G107" s="147"/>
      <c r="H107" s="147"/>
      <c r="I107" s="147"/>
      <c r="J107" s="147"/>
      <c r="K107" s="147"/>
      <c r="L107" s="147"/>
      <c r="M107" s="147"/>
      <c r="N107" s="147"/>
      <c r="O107" s="147"/>
      <c r="P107" s="147"/>
      <c r="Q107" s="147"/>
      <c r="R107" s="147"/>
      <c r="S107" s="147"/>
      <c r="T107" s="107"/>
      <c r="U107" s="92"/>
      <c r="V107" s="92"/>
    </row>
    <row r="108" spans="1:22" x14ac:dyDescent="0.2">
      <c r="A108" s="93"/>
      <c r="B108" s="93"/>
      <c r="C108" s="93"/>
      <c r="D108" s="94" t="s">
        <v>2</v>
      </c>
      <c r="E108" s="149" t="s">
        <v>34</v>
      </c>
      <c r="F108" s="149"/>
      <c r="G108" s="149" t="s">
        <v>35</v>
      </c>
      <c r="H108" s="149" t="s">
        <v>38</v>
      </c>
      <c r="I108" s="149"/>
      <c r="J108" s="149" t="s">
        <v>39</v>
      </c>
      <c r="K108" s="149" t="s">
        <v>36</v>
      </c>
      <c r="L108" s="149"/>
      <c r="M108" s="149" t="s">
        <v>40</v>
      </c>
      <c r="N108" s="149" t="s">
        <v>37</v>
      </c>
      <c r="O108" s="149"/>
      <c r="P108" s="149" t="s">
        <v>154</v>
      </c>
      <c r="Q108" s="149" t="s">
        <v>12</v>
      </c>
      <c r="R108" s="149"/>
      <c r="S108" s="149" t="s">
        <v>13</v>
      </c>
      <c r="T108" s="94"/>
      <c r="U108" s="94" t="s">
        <v>34</v>
      </c>
      <c r="V108" s="94" t="s">
        <v>35</v>
      </c>
    </row>
    <row r="109" spans="1:22" x14ac:dyDescent="0.2">
      <c r="A109" s="95"/>
      <c r="B109" s="95"/>
      <c r="C109" s="95"/>
      <c r="D109" s="108"/>
      <c r="E109" s="96"/>
      <c r="F109" s="96"/>
      <c r="G109" s="96"/>
      <c r="H109" s="96"/>
      <c r="I109" s="96"/>
      <c r="J109" s="96"/>
      <c r="K109" s="96"/>
      <c r="L109" s="96"/>
      <c r="M109" s="96"/>
      <c r="N109" s="96"/>
      <c r="O109" s="96"/>
      <c r="P109" s="96"/>
      <c r="Q109" s="96"/>
      <c r="R109" s="96"/>
      <c r="S109" s="96"/>
      <c r="T109" s="108"/>
      <c r="U109" s="96"/>
      <c r="V109" s="96"/>
    </row>
    <row r="110" spans="1:22" x14ac:dyDescent="0.2">
      <c r="A110" s="97" t="s">
        <v>2</v>
      </c>
      <c r="B110" s="97"/>
      <c r="C110" s="97" t="s">
        <v>187</v>
      </c>
      <c r="D110" s="97"/>
      <c r="E110" s="150">
        <v>0</v>
      </c>
      <c r="F110" s="150"/>
      <c r="G110" s="19">
        <f>SUM(D110:E110)</f>
        <v>0</v>
      </c>
      <c r="H110" s="150">
        <v>0</v>
      </c>
      <c r="I110" s="150"/>
      <c r="J110" s="19">
        <f>G110+H110</f>
        <v>0</v>
      </c>
      <c r="K110" s="150">
        <v>0</v>
      </c>
      <c r="L110" s="150"/>
      <c r="M110" s="19">
        <f>J110+K110</f>
        <v>0</v>
      </c>
      <c r="N110" s="150">
        <v>0</v>
      </c>
      <c r="O110" s="150"/>
      <c r="P110" s="19">
        <f>M110+N110</f>
        <v>0</v>
      </c>
      <c r="Q110" s="150">
        <v>0</v>
      </c>
      <c r="R110" s="150"/>
      <c r="S110" s="19">
        <f>P110+Q110</f>
        <v>0</v>
      </c>
      <c r="T110" s="97"/>
      <c r="U110" s="97">
        <v>0</v>
      </c>
      <c r="V110" s="19">
        <f>D110-U110</f>
        <v>0</v>
      </c>
    </row>
    <row r="111" spans="1:22" x14ac:dyDescent="0.2">
      <c r="A111" s="97" t="s">
        <v>34</v>
      </c>
      <c r="B111" s="97"/>
      <c r="C111" s="97" t="s">
        <v>188</v>
      </c>
      <c r="D111" s="97">
        <v>0</v>
      </c>
      <c r="E111" s="150">
        <v>0</v>
      </c>
      <c r="F111" s="150"/>
      <c r="G111" s="19">
        <f>SUM(D111:E111)</f>
        <v>0</v>
      </c>
      <c r="H111" s="150">
        <v>0</v>
      </c>
      <c r="I111" s="150"/>
      <c r="J111" s="19">
        <f>G111+H111</f>
        <v>0</v>
      </c>
      <c r="K111" s="150">
        <v>0</v>
      </c>
      <c r="L111" s="150"/>
      <c r="M111" s="19">
        <f>J111+K111</f>
        <v>0</v>
      </c>
      <c r="N111" s="150">
        <v>0</v>
      </c>
      <c r="O111" s="150"/>
      <c r="P111" s="19">
        <f>M111+N111</f>
        <v>0</v>
      </c>
      <c r="Q111" s="150">
        <v>0</v>
      </c>
      <c r="R111" s="150"/>
      <c r="S111" s="19">
        <f>P111+Q111</f>
        <v>0</v>
      </c>
      <c r="T111" s="97"/>
      <c r="U111" s="97">
        <v>0</v>
      </c>
      <c r="V111" s="19">
        <f>D111-U111</f>
        <v>0</v>
      </c>
    </row>
    <row r="112" spans="1:22" x14ac:dyDescent="0.2">
      <c r="A112" s="97" t="s">
        <v>35</v>
      </c>
      <c r="B112" s="97"/>
      <c r="C112" s="97" t="s">
        <v>170</v>
      </c>
      <c r="D112" s="97">
        <v>0</v>
      </c>
      <c r="E112" s="150">
        <v>0</v>
      </c>
      <c r="F112" s="150"/>
      <c r="G112" s="19">
        <f>SUM(D112:E112)</f>
        <v>0</v>
      </c>
      <c r="H112" s="150">
        <v>0</v>
      </c>
      <c r="I112" s="150"/>
      <c r="J112" s="19">
        <f>G112+H112</f>
        <v>0</v>
      </c>
      <c r="K112" s="150">
        <v>0</v>
      </c>
      <c r="L112" s="150"/>
      <c r="M112" s="19">
        <f>J112+K112</f>
        <v>0</v>
      </c>
      <c r="N112" s="150">
        <v>0</v>
      </c>
      <c r="O112" s="150"/>
      <c r="P112" s="19">
        <f>M112+N112</f>
        <v>0</v>
      </c>
      <c r="Q112" s="150">
        <v>0</v>
      </c>
      <c r="R112" s="150"/>
      <c r="S112" s="19">
        <f>P112+Q112</f>
        <v>0</v>
      </c>
      <c r="T112" s="97"/>
      <c r="U112" s="97">
        <v>0</v>
      </c>
      <c r="V112" s="19">
        <f>D112-U112</f>
        <v>0</v>
      </c>
    </row>
    <row r="113" spans="1:22" x14ac:dyDescent="0.2">
      <c r="A113" s="97" t="s">
        <v>38</v>
      </c>
      <c r="B113" s="97"/>
      <c r="C113" s="98" t="s">
        <v>171</v>
      </c>
      <c r="D113" s="19">
        <f>SUM(D110:D112)</f>
        <v>0</v>
      </c>
      <c r="E113" s="19">
        <f>SUM(E110:E112)</f>
        <v>0</v>
      </c>
      <c r="F113" s="19"/>
      <c r="G113" s="19">
        <f>SUM(D113:E113)</f>
        <v>0</v>
      </c>
      <c r="H113" s="19">
        <f>SUM(H110:H112)</f>
        <v>0</v>
      </c>
      <c r="I113" s="19"/>
      <c r="J113" s="19">
        <f>G113+H113</f>
        <v>0</v>
      </c>
      <c r="K113" s="19">
        <f>SUM(K110:K112)</f>
        <v>0</v>
      </c>
      <c r="L113" s="19"/>
      <c r="M113" s="19">
        <f>J113+K113</f>
        <v>0</v>
      </c>
      <c r="N113" s="19">
        <f>SUM(N110:N112)</f>
        <v>0</v>
      </c>
      <c r="O113" s="19"/>
      <c r="P113" s="19">
        <f>M113+N113</f>
        <v>0</v>
      </c>
      <c r="Q113" s="19">
        <f>SUM(Q110:Q112)</f>
        <v>0</v>
      </c>
      <c r="R113" s="19"/>
      <c r="S113" s="19">
        <f>P113+Q113</f>
        <v>0</v>
      </c>
      <c r="T113" s="19"/>
      <c r="U113" s="19">
        <f>SUM(U110:U112)</f>
        <v>0</v>
      </c>
      <c r="V113" s="19">
        <f>SUM(V110:V112)</f>
        <v>0</v>
      </c>
    </row>
    <row r="114" spans="1:22" x14ac:dyDescent="0.2">
      <c r="A114" s="95"/>
      <c r="B114" s="95"/>
      <c r="C114" s="99"/>
      <c r="D114" s="95"/>
      <c r="E114" s="95"/>
      <c r="F114" s="95"/>
      <c r="G114" s="95"/>
      <c r="H114" s="95"/>
      <c r="I114" s="95"/>
      <c r="J114" s="95"/>
      <c r="K114" s="95"/>
      <c r="L114" s="95"/>
      <c r="M114" s="95"/>
      <c r="N114" s="95"/>
      <c r="O114" s="95"/>
      <c r="P114" s="95"/>
      <c r="Q114" s="95"/>
      <c r="R114" s="95"/>
      <c r="S114" s="95"/>
      <c r="T114" s="95"/>
      <c r="U114" s="95"/>
      <c r="V114" s="95"/>
    </row>
    <row r="115" spans="1:22" x14ac:dyDescent="0.2">
      <c r="A115" s="95"/>
      <c r="B115" s="95"/>
      <c r="C115" s="100" t="s">
        <v>172</v>
      </c>
      <c r="D115" s="22">
        <f>SUM(D113,D137)</f>
        <v>0</v>
      </c>
      <c r="E115" s="22">
        <f>SUM(E113,E137)</f>
        <v>0</v>
      </c>
      <c r="F115" s="22"/>
      <c r="G115" s="81">
        <f>SUM(D115:E115)</f>
        <v>0</v>
      </c>
      <c r="H115" s="22">
        <f>SUM(H113,H137)</f>
        <v>0</v>
      </c>
      <c r="I115" s="22"/>
      <c r="J115" s="81">
        <f>G115+H115</f>
        <v>0</v>
      </c>
      <c r="K115" s="22">
        <f>SUM(K113,K137)</f>
        <v>0</v>
      </c>
      <c r="L115" s="22"/>
      <c r="M115" s="81">
        <f>J115+K115</f>
        <v>0</v>
      </c>
      <c r="N115" s="22">
        <f>SUM(N113,N137)</f>
        <v>0</v>
      </c>
      <c r="O115" s="22"/>
      <c r="P115" s="81">
        <f>M115+N115</f>
        <v>0</v>
      </c>
      <c r="Q115" s="22">
        <f>SUM(Q113,Q137)</f>
        <v>0</v>
      </c>
      <c r="R115" s="22"/>
      <c r="S115" s="81">
        <f>P115+Q115</f>
        <v>0</v>
      </c>
      <c r="T115" s="22"/>
      <c r="U115" s="22">
        <f>SUM(U113,U137)</f>
        <v>0</v>
      </c>
      <c r="V115" s="22">
        <f>SUM(V113,V137)</f>
        <v>0</v>
      </c>
    </row>
    <row r="116" spans="1:22" x14ac:dyDescent="0.2">
      <c r="A116" s="95"/>
      <c r="B116" s="95"/>
      <c r="C116" s="100" t="s">
        <v>173</v>
      </c>
      <c r="D116" s="22">
        <f>SUM(D133,D138)</f>
        <v>0</v>
      </c>
      <c r="E116" s="22">
        <f>SUM(E133,E138)</f>
        <v>0</v>
      </c>
      <c r="F116" s="22"/>
      <c r="G116" s="81">
        <f>SUM(D116:E116)</f>
        <v>0</v>
      </c>
      <c r="H116" s="22">
        <f>SUM(H133,H138)</f>
        <v>0</v>
      </c>
      <c r="I116" s="22"/>
      <c r="J116" s="81">
        <f>G116+H116</f>
        <v>0</v>
      </c>
      <c r="K116" s="22">
        <f>SUM(K133,K138)</f>
        <v>0</v>
      </c>
      <c r="L116" s="22"/>
      <c r="M116" s="81">
        <f>J116+K116</f>
        <v>0</v>
      </c>
      <c r="N116" s="22">
        <f>SUM(N133,N138)</f>
        <v>0</v>
      </c>
      <c r="O116" s="22"/>
      <c r="P116" s="81">
        <f>M116+N116</f>
        <v>0</v>
      </c>
      <c r="Q116" s="22">
        <f>SUM(Q133,Q138)</f>
        <v>0</v>
      </c>
      <c r="R116" s="22"/>
      <c r="S116" s="81">
        <f>P116+Q116</f>
        <v>0</v>
      </c>
      <c r="T116" s="22"/>
      <c r="U116" s="22">
        <f>SUM(U133,U138)</f>
        <v>0</v>
      </c>
      <c r="V116" s="22">
        <f>SUM(V133,V138)</f>
        <v>0</v>
      </c>
    </row>
    <row r="117" spans="1:22" x14ac:dyDescent="0.2">
      <c r="A117" s="101"/>
      <c r="B117" s="101"/>
      <c r="C117" s="100" t="s">
        <v>174</v>
      </c>
      <c r="D117" s="22">
        <f>D115-D116</f>
        <v>0</v>
      </c>
      <c r="E117" s="22">
        <f>E115-E116</f>
        <v>0</v>
      </c>
      <c r="F117" s="22"/>
      <c r="G117" s="81">
        <f>SUM(D117:E117)</f>
        <v>0</v>
      </c>
      <c r="H117" s="22">
        <f>H115-H116</f>
        <v>0</v>
      </c>
      <c r="I117" s="22"/>
      <c r="J117" s="81">
        <f>G117+H117</f>
        <v>0</v>
      </c>
      <c r="K117" s="22">
        <f>K115-K116</f>
        <v>0</v>
      </c>
      <c r="L117" s="22"/>
      <c r="M117" s="81">
        <f>J117+K117</f>
        <v>0</v>
      </c>
      <c r="N117" s="22">
        <f>N115-N116</f>
        <v>0</v>
      </c>
      <c r="O117" s="22"/>
      <c r="P117" s="81">
        <f>M117+N117</f>
        <v>0</v>
      </c>
      <c r="Q117" s="22">
        <f>Q115-Q116</f>
        <v>0</v>
      </c>
      <c r="R117" s="22"/>
      <c r="S117" s="81">
        <f>P117+Q117</f>
        <v>0</v>
      </c>
      <c r="T117" s="22"/>
      <c r="U117" s="22">
        <f>U115-U116</f>
        <v>0</v>
      </c>
      <c r="V117" s="22">
        <f>V115-V116</f>
        <v>0</v>
      </c>
    </row>
    <row r="118" spans="1:22" x14ac:dyDescent="0.2">
      <c r="A118" s="85"/>
      <c r="B118" s="85"/>
      <c r="C118" s="85"/>
      <c r="D118" s="86"/>
      <c r="E118" s="139"/>
      <c r="F118" s="146"/>
      <c r="G118" s="139"/>
      <c r="H118" s="139"/>
      <c r="I118" s="139"/>
      <c r="J118" s="139"/>
      <c r="K118" s="139"/>
      <c r="L118" s="139"/>
      <c r="M118" s="139"/>
      <c r="N118" s="139"/>
      <c r="O118" s="139"/>
      <c r="P118" s="139"/>
      <c r="Q118" s="139"/>
      <c r="R118" s="139"/>
      <c r="S118" s="139"/>
      <c r="T118" s="86"/>
      <c r="U118" s="86"/>
      <c r="V118" s="139"/>
    </row>
    <row r="119" spans="1:22" x14ac:dyDescent="0.2">
      <c r="A119" s="87" t="s">
        <v>165</v>
      </c>
      <c r="B119" s="87"/>
      <c r="C119" s="87" t="s">
        <v>166</v>
      </c>
      <c r="D119" s="88" t="s">
        <v>29</v>
      </c>
      <c r="E119" s="141" t="s">
        <v>2</v>
      </c>
      <c r="F119" s="141"/>
      <c r="G119" s="140" t="s">
        <v>41</v>
      </c>
      <c r="H119" s="142" t="s">
        <v>34</v>
      </c>
      <c r="I119" s="142"/>
      <c r="J119" s="140" t="s">
        <v>41</v>
      </c>
      <c r="K119" s="143" t="s">
        <v>35</v>
      </c>
      <c r="L119" s="143"/>
      <c r="M119" s="140" t="s">
        <v>41</v>
      </c>
      <c r="N119" s="144" t="s">
        <v>38</v>
      </c>
      <c r="O119" s="144"/>
      <c r="P119" s="140" t="s">
        <v>41</v>
      </c>
      <c r="Q119" s="145" t="s">
        <v>39</v>
      </c>
      <c r="R119" s="145"/>
      <c r="S119" s="140" t="s">
        <v>41</v>
      </c>
      <c r="T119" s="88"/>
      <c r="U119" s="88" t="s">
        <v>167</v>
      </c>
      <c r="V119" s="140" t="s">
        <v>167</v>
      </c>
    </row>
    <row r="120" spans="1:22" x14ac:dyDescent="0.2">
      <c r="A120" s="87" t="s">
        <v>7</v>
      </c>
      <c r="B120" s="87"/>
      <c r="C120" s="206" t="str">
        <f>C106</f>
        <v>I.1. Petőfi Központi Óvoda</v>
      </c>
      <c r="D120" s="88" t="s">
        <v>31</v>
      </c>
      <c r="E120" s="140" t="s">
        <v>164</v>
      </c>
      <c r="F120" s="140"/>
      <c r="G120" s="140" t="s">
        <v>31</v>
      </c>
      <c r="H120" s="140" t="s">
        <v>164</v>
      </c>
      <c r="I120" s="140"/>
      <c r="J120" s="140" t="s">
        <v>236</v>
      </c>
      <c r="K120" s="140" t="s">
        <v>164</v>
      </c>
      <c r="L120" s="140"/>
      <c r="M120" s="140" t="s">
        <v>236</v>
      </c>
      <c r="N120" s="140" t="s">
        <v>164</v>
      </c>
      <c r="O120" s="140"/>
      <c r="P120" s="140" t="s">
        <v>236</v>
      </c>
      <c r="Q120" s="140" t="s">
        <v>164</v>
      </c>
      <c r="R120" s="140"/>
      <c r="S120" s="140" t="s">
        <v>236</v>
      </c>
      <c r="T120" s="88"/>
      <c r="U120" s="88" t="s">
        <v>168</v>
      </c>
      <c r="V120" s="140" t="s">
        <v>169</v>
      </c>
    </row>
    <row r="121" spans="1:22" x14ac:dyDescent="0.2">
      <c r="A121" s="91"/>
      <c r="B121" s="91"/>
      <c r="C121" s="91"/>
      <c r="D121" s="90"/>
      <c r="E121" s="140" t="s">
        <v>126</v>
      </c>
      <c r="F121" s="140"/>
      <c r="G121" s="140"/>
      <c r="H121" s="140" t="s">
        <v>126</v>
      </c>
      <c r="I121" s="140"/>
      <c r="J121" s="140"/>
      <c r="K121" s="140" t="s">
        <v>126</v>
      </c>
      <c r="L121" s="140"/>
      <c r="M121" s="140"/>
      <c r="N121" s="140" t="s">
        <v>126</v>
      </c>
      <c r="O121" s="140"/>
      <c r="P121" s="140"/>
      <c r="Q121" s="140" t="s">
        <v>126</v>
      </c>
      <c r="R121" s="140"/>
      <c r="S121" s="140"/>
      <c r="T121" s="90"/>
      <c r="U121" s="90"/>
      <c r="V121" s="146"/>
    </row>
    <row r="122" spans="1:22" x14ac:dyDescent="0.2">
      <c r="A122" s="93"/>
      <c r="B122" s="93"/>
      <c r="C122" s="93"/>
      <c r="D122" s="93"/>
      <c r="E122" s="149" t="s">
        <v>34</v>
      </c>
      <c r="F122" s="149"/>
      <c r="G122" s="149" t="s">
        <v>35</v>
      </c>
      <c r="H122" s="149" t="s">
        <v>38</v>
      </c>
      <c r="I122" s="149"/>
      <c r="J122" s="149" t="s">
        <v>39</v>
      </c>
      <c r="K122" s="149" t="s">
        <v>36</v>
      </c>
      <c r="L122" s="149"/>
      <c r="M122" s="149" t="s">
        <v>40</v>
      </c>
      <c r="N122" s="149" t="s">
        <v>37</v>
      </c>
      <c r="O122" s="149"/>
      <c r="P122" s="149" t="s">
        <v>154</v>
      </c>
      <c r="Q122" s="149" t="s">
        <v>12</v>
      </c>
      <c r="R122" s="149"/>
      <c r="S122" s="149" t="s">
        <v>13</v>
      </c>
      <c r="T122" s="93"/>
      <c r="U122" s="93"/>
      <c r="V122" s="148"/>
    </row>
    <row r="123" spans="1:22" x14ac:dyDescent="0.2">
      <c r="A123" s="95"/>
      <c r="B123" s="95"/>
      <c r="C123" s="95"/>
      <c r="D123" s="95"/>
      <c r="E123" s="95"/>
      <c r="F123" s="95"/>
      <c r="G123" s="95"/>
      <c r="H123" s="95"/>
      <c r="I123" s="95"/>
      <c r="J123" s="95"/>
      <c r="K123" s="95"/>
      <c r="L123" s="95"/>
      <c r="M123" s="95"/>
      <c r="N123" s="95"/>
      <c r="O123" s="95"/>
      <c r="P123" s="95"/>
      <c r="Q123" s="95"/>
      <c r="R123" s="95"/>
      <c r="S123" s="95"/>
      <c r="T123" s="95"/>
      <c r="U123" s="95"/>
      <c r="V123" s="95"/>
    </row>
    <row r="124" spans="1:22" x14ac:dyDescent="0.2">
      <c r="A124" s="97" t="s">
        <v>39</v>
      </c>
      <c r="B124" s="97"/>
      <c r="C124" s="97" t="s">
        <v>189</v>
      </c>
      <c r="D124" s="97">
        <v>0</v>
      </c>
      <c r="E124" s="150">
        <v>0</v>
      </c>
      <c r="F124" s="151"/>
      <c r="G124" s="19">
        <f>SUM(D124:E124)</f>
        <v>0</v>
      </c>
      <c r="H124" s="150">
        <v>0</v>
      </c>
      <c r="I124" s="150"/>
      <c r="J124" s="19">
        <f>G124+H124</f>
        <v>0</v>
      </c>
      <c r="K124" s="150">
        <v>0</v>
      </c>
      <c r="L124" s="150"/>
      <c r="M124" s="19">
        <f>J124+K124</f>
        <v>0</v>
      </c>
      <c r="N124" s="150">
        <v>0</v>
      </c>
      <c r="O124" s="150"/>
      <c r="P124" s="19">
        <f>M124+N124</f>
        <v>0</v>
      </c>
      <c r="Q124" s="150">
        <v>0</v>
      </c>
      <c r="R124" s="150"/>
      <c r="S124" s="19">
        <f>P124+Q124</f>
        <v>0</v>
      </c>
      <c r="T124" s="97"/>
      <c r="U124" s="97">
        <v>0</v>
      </c>
      <c r="V124" s="19">
        <f>D124-U124</f>
        <v>0</v>
      </c>
    </row>
    <row r="125" spans="1:22" x14ac:dyDescent="0.2">
      <c r="A125" s="97" t="s">
        <v>36</v>
      </c>
      <c r="B125" s="97"/>
      <c r="C125" s="97" t="s">
        <v>175</v>
      </c>
      <c r="D125" s="97">
        <v>0</v>
      </c>
      <c r="E125" s="150">
        <v>0</v>
      </c>
      <c r="F125" s="151"/>
      <c r="G125" s="19">
        <f>SUM(D125:E125)</f>
        <v>0</v>
      </c>
      <c r="H125" s="150">
        <v>0</v>
      </c>
      <c r="I125" s="150"/>
      <c r="J125" s="19">
        <f>G125+H125</f>
        <v>0</v>
      </c>
      <c r="K125" s="150">
        <v>0</v>
      </c>
      <c r="L125" s="150"/>
      <c r="M125" s="19">
        <f>J125+K125</f>
        <v>0</v>
      </c>
      <c r="N125" s="150">
        <v>0</v>
      </c>
      <c r="O125" s="150"/>
      <c r="P125" s="19">
        <f>M125+N125</f>
        <v>0</v>
      </c>
      <c r="Q125" s="150">
        <v>0</v>
      </c>
      <c r="R125" s="150"/>
      <c r="S125" s="19">
        <f>P125+Q125</f>
        <v>0</v>
      </c>
      <c r="T125" s="97"/>
      <c r="U125" s="97">
        <v>0</v>
      </c>
      <c r="V125" s="19">
        <f>D125-U125</f>
        <v>0</v>
      </c>
    </row>
    <row r="126" spans="1:22" x14ac:dyDescent="0.2">
      <c r="A126" s="97" t="s">
        <v>40</v>
      </c>
      <c r="B126" s="97"/>
      <c r="C126" s="97" t="s">
        <v>176</v>
      </c>
      <c r="D126" s="97">
        <v>0</v>
      </c>
      <c r="E126" s="150">
        <v>0</v>
      </c>
      <c r="F126" s="151"/>
      <c r="G126" s="19">
        <f>SUM(D126:E126)</f>
        <v>0</v>
      </c>
      <c r="H126" s="150">
        <v>0</v>
      </c>
      <c r="I126" s="150"/>
      <c r="J126" s="19">
        <f>G126+H126</f>
        <v>0</v>
      </c>
      <c r="K126" s="150">
        <v>0</v>
      </c>
      <c r="L126" s="150"/>
      <c r="M126" s="19">
        <f>J126+K126</f>
        <v>0</v>
      </c>
      <c r="N126" s="150">
        <v>0</v>
      </c>
      <c r="O126" s="150"/>
      <c r="P126" s="19">
        <f>M126+N126</f>
        <v>0</v>
      </c>
      <c r="Q126" s="150">
        <v>0</v>
      </c>
      <c r="R126" s="150"/>
      <c r="S126" s="19">
        <f>P126+Q126</f>
        <v>0</v>
      </c>
      <c r="T126" s="97"/>
      <c r="U126" s="97">
        <v>0</v>
      </c>
      <c r="V126" s="19">
        <f>D126-U126</f>
        <v>0</v>
      </c>
    </row>
    <row r="127" spans="1:22" x14ac:dyDescent="0.2">
      <c r="A127" s="97" t="s">
        <v>37</v>
      </c>
      <c r="B127" s="97"/>
      <c r="C127" s="97" t="s">
        <v>177</v>
      </c>
      <c r="D127" s="97">
        <v>0</v>
      </c>
      <c r="E127" s="150">
        <v>0</v>
      </c>
      <c r="F127" s="151"/>
      <c r="G127" s="19">
        <f>SUM(D127:E127)</f>
        <v>0</v>
      </c>
      <c r="H127" s="150">
        <v>0</v>
      </c>
      <c r="I127" s="150"/>
      <c r="J127" s="19">
        <f>G127+H127</f>
        <v>0</v>
      </c>
      <c r="K127" s="150">
        <v>0</v>
      </c>
      <c r="L127" s="150"/>
      <c r="M127" s="19">
        <f>J127+K127</f>
        <v>0</v>
      </c>
      <c r="N127" s="150">
        <v>0</v>
      </c>
      <c r="O127" s="150"/>
      <c r="P127" s="19">
        <f>M127+N127</f>
        <v>0</v>
      </c>
      <c r="Q127" s="150">
        <v>0</v>
      </c>
      <c r="R127" s="150"/>
      <c r="S127" s="19">
        <f>P127+Q127</f>
        <v>0</v>
      </c>
      <c r="T127" s="97"/>
      <c r="U127" s="97">
        <v>0</v>
      </c>
      <c r="V127" s="19">
        <f>D127-U127</f>
        <v>0</v>
      </c>
    </row>
    <row r="128" spans="1:22" x14ac:dyDescent="0.2">
      <c r="A128" s="95"/>
      <c r="B128" s="95"/>
      <c r="C128" s="95"/>
      <c r="D128" s="95"/>
      <c r="E128" s="95"/>
      <c r="F128" s="95"/>
      <c r="G128" s="95"/>
      <c r="H128" s="95"/>
      <c r="I128" s="95"/>
      <c r="J128" s="95"/>
      <c r="K128" s="95"/>
      <c r="L128" s="95"/>
      <c r="M128" s="95"/>
      <c r="N128" s="95"/>
      <c r="O128" s="95"/>
      <c r="P128" s="95"/>
      <c r="Q128" s="95"/>
      <c r="R128" s="95"/>
      <c r="S128" s="95"/>
      <c r="T128" s="95"/>
      <c r="U128" s="95"/>
      <c r="V128" s="95"/>
    </row>
    <row r="129" spans="1:22" x14ac:dyDescent="0.2">
      <c r="A129" s="97" t="s">
        <v>154</v>
      </c>
      <c r="B129" s="97"/>
      <c r="C129" s="97" t="s">
        <v>178</v>
      </c>
      <c r="D129" s="95">
        <v>0</v>
      </c>
      <c r="E129" s="150">
        <v>0</v>
      </c>
      <c r="F129" s="151"/>
      <c r="G129" s="19">
        <f>SUM(D129:E129)</f>
        <v>0</v>
      </c>
      <c r="H129" s="150">
        <v>0</v>
      </c>
      <c r="I129" s="150"/>
      <c r="J129" s="19">
        <f>G129+H129</f>
        <v>0</v>
      </c>
      <c r="K129" s="150">
        <v>0</v>
      </c>
      <c r="L129" s="150"/>
      <c r="M129" s="19">
        <f>J129+K129</f>
        <v>0</v>
      </c>
      <c r="N129" s="150">
        <v>0</v>
      </c>
      <c r="O129" s="150"/>
      <c r="P129" s="19">
        <f>M129+N129</f>
        <v>0</v>
      </c>
      <c r="Q129" s="150">
        <v>0</v>
      </c>
      <c r="R129" s="150"/>
      <c r="S129" s="19">
        <f>P129+Q129</f>
        <v>0</v>
      </c>
      <c r="T129" s="97"/>
      <c r="U129" s="97">
        <v>0</v>
      </c>
      <c r="V129" s="19">
        <f>D129-U129</f>
        <v>0</v>
      </c>
    </row>
    <row r="130" spans="1:22" x14ac:dyDescent="0.2">
      <c r="A130" s="97" t="s">
        <v>12</v>
      </c>
      <c r="B130" s="97"/>
      <c r="C130" s="97" t="s">
        <v>179</v>
      </c>
      <c r="D130" s="97">
        <v>0</v>
      </c>
      <c r="E130" s="150">
        <v>0</v>
      </c>
      <c r="F130" s="151"/>
      <c r="G130" s="19">
        <f>SUM(D130:E130)</f>
        <v>0</v>
      </c>
      <c r="H130" s="150">
        <v>0</v>
      </c>
      <c r="I130" s="150"/>
      <c r="J130" s="19">
        <f>G130+H130</f>
        <v>0</v>
      </c>
      <c r="K130" s="150">
        <v>0</v>
      </c>
      <c r="L130" s="150"/>
      <c r="M130" s="19">
        <f>J130+K130</f>
        <v>0</v>
      </c>
      <c r="N130" s="150">
        <v>0</v>
      </c>
      <c r="O130" s="150"/>
      <c r="P130" s="19">
        <f>M130+N130</f>
        <v>0</v>
      </c>
      <c r="Q130" s="150">
        <v>0</v>
      </c>
      <c r="R130" s="150"/>
      <c r="S130" s="19">
        <f>P130+Q130</f>
        <v>0</v>
      </c>
      <c r="T130" s="97"/>
      <c r="U130" s="97">
        <v>0</v>
      </c>
      <c r="V130" s="19">
        <f>D130-U130</f>
        <v>0</v>
      </c>
    </row>
    <row r="131" spans="1:22" x14ac:dyDescent="0.2">
      <c r="A131" s="97" t="s">
        <v>13</v>
      </c>
      <c r="B131" s="97"/>
      <c r="C131" s="97" t="s">
        <v>180</v>
      </c>
      <c r="D131" s="73">
        <f>SUM(D129:D130)</f>
        <v>0</v>
      </c>
      <c r="E131" s="73">
        <f>SUM(E129:E130)</f>
        <v>0</v>
      </c>
      <c r="F131" s="152"/>
      <c r="G131" s="19">
        <f>SUM(D131:E131)</f>
        <v>0</v>
      </c>
      <c r="H131" s="73">
        <f>SUM(H129:H130)</f>
        <v>0</v>
      </c>
      <c r="I131" s="73"/>
      <c r="J131" s="19">
        <f>G131+H131</f>
        <v>0</v>
      </c>
      <c r="K131" s="73">
        <f>SUM(K129:K130)</f>
        <v>0</v>
      </c>
      <c r="L131" s="73"/>
      <c r="M131" s="19">
        <f>J131+K131</f>
        <v>0</v>
      </c>
      <c r="N131" s="73">
        <f>SUM(N129:N130)</f>
        <v>0</v>
      </c>
      <c r="O131" s="73"/>
      <c r="P131" s="19">
        <f>M131+N131</f>
        <v>0</v>
      </c>
      <c r="Q131" s="73">
        <f>SUM(Q129:Q130)</f>
        <v>0</v>
      </c>
      <c r="R131" s="73"/>
      <c r="S131" s="19">
        <f>P131+Q131</f>
        <v>0</v>
      </c>
      <c r="T131" s="73"/>
      <c r="U131" s="73">
        <f>SUM(U129:U130)</f>
        <v>0</v>
      </c>
      <c r="V131" s="73">
        <f>SUM(V129:V130)</f>
        <v>0</v>
      </c>
    </row>
    <row r="132" spans="1:22" x14ac:dyDescent="0.2">
      <c r="A132" s="95"/>
      <c r="B132" s="95"/>
      <c r="C132" s="95"/>
      <c r="D132" s="95"/>
      <c r="E132" s="95"/>
      <c r="F132" s="95"/>
      <c r="G132" s="95"/>
      <c r="H132" s="95"/>
      <c r="I132" s="95"/>
      <c r="J132" s="95"/>
      <c r="K132" s="95"/>
      <c r="L132" s="95"/>
      <c r="M132" s="95"/>
      <c r="N132" s="95"/>
      <c r="O132" s="95"/>
      <c r="P132" s="95"/>
      <c r="Q132" s="95"/>
      <c r="R132" s="95"/>
      <c r="S132" s="95"/>
      <c r="T132" s="95"/>
      <c r="U132" s="95"/>
      <c r="V132" s="95"/>
    </row>
    <row r="133" spans="1:22" x14ac:dyDescent="0.2">
      <c r="A133" s="97" t="s">
        <v>14</v>
      </c>
      <c r="B133" s="97"/>
      <c r="C133" s="98" t="s">
        <v>181</v>
      </c>
      <c r="D133" s="19">
        <f>SUM(D124,D125,D126,D127,D131)</f>
        <v>0</v>
      </c>
      <c r="E133" s="19">
        <f>SUM(E124,E125,E126,E127,E131)</f>
        <v>0</v>
      </c>
      <c r="F133" s="81"/>
      <c r="G133" s="19">
        <f>SUM(D133:E133)</f>
        <v>0</v>
      </c>
      <c r="H133" s="19">
        <f>SUM(H124,H125,H126,H127,H131)</f>
        <v>0</v>
      </c>
      <c r="I133" s="19"/>
      <c r="J133" s="19">
        <f>G133+H133</f>
        <v>0</v>
      </c>
      <c r="K133" s="19">
        <f>SUM(K124,K125,K126,K127,K131)</f>
        <v>0</v>
      </c>
      <c r="L133" s="19"/>
      <c r="M133" s="19">
        <f>J133+K133</f>
        <v>0</v>
      </c>
      <c r="N133" s="19">
        <f>SUM(N124,N125,N126,N127,N131)</f>
        <v>0</v>
      </c>
      <c r="O133" s="19"/>
      <c r="P133" s="19">
        <f>M133+N133</f>
        <v>0</v>
      </c>
      <c r="Q133" s="19">
        <f>SUM(Q124,Q125,Q126,Q127,Q131)</f>
        <v>0</v>
      </c>
      <c r="R133" s="19"/>
      <c r="S133" s="19">
        <f>P133+Q133</f>
        <v>0</v>
      </c>
      <c r="T133" s="19"/>
      <c r="U133" s="19">
        <f>SUM(U124,U125,U126,U127,U131)</f>
        <v>0</v>
      </c>
      <c r="V133" s="19">
        <f>SUM(V124,V125,V126,V127,V131)</f>
        <v>0</v>
      </c>
    </row>
    <row r="134" spans="1:22" x14ac:dyDescent="0.2">
      <c r="A134" s="95"/>
      <c r="B134" s="95"/>
      <c r="C134" s="102"/>
      <c r="D134" s="103"/>
      <c r="E134" s="103"/>
      <c r="F134" s="103"/>
      <c r="G134" s="103"/>
      <c r="H134" s="103"/>
      <c r="I134" s="103"/>
      <c r="J134" s="103"/>
      <c r="K134" s="103"/>
      <c r="L134" s="103"/>
      <c r="M134" s="103"/>
      <c r="N134" s="103"/>
      <c r="O134" s="103"/>
      <c r="P134" s="103"/>
      <c r="Q134" s="103"/>
      <c r="R134" s="103"/>
      <c r="S134" s="103"/>
      <c r="T134" s="103"/>
      <c r="U134" s="103"/>
      <c r="V134" s="103"/>
    </row>
    <row r="135" spans="1:22" x14ac:dyDescent="0.2">
      <c r="A135" s="97" t="s">
        <v>15</v>
      </c>
      <c r="B135" s="97"/>
      <c r="C135" s="98" t="s">
        <v>182</v>
      </c>
      <c r="D135" s="19">
        <f>D113-D133</f>
        <v>0</v>
      </c>
      <c r="E135" s="19">
        <f>E113-E133</f>
        <v>0</v>
      </c>
      <c r="F135" s="81"/>
      <c r="G135" s="19">
        <f>SUM(D135:E135)</f>
        <v>0</v>
      </c>
      <c r="H135" s="19">
        <f>H113-H133</f>
        <v>0</v>
      </c>
      <c r="I135" s="19"/>
      <c r="J135" s="19">
        <f>G135+H135</f>
        <v>0</v>
      </c>
      <c r="K135" s="19">
        <f>K113-K133</f>
        <v>0</v>
      </c>
      <c r="L135" s="19"/>
      <c r="M135" s="19">
        <f>J135+K135</f>
        <v>0</v>
      </c>
      <c r="N135" s="19">
        <f>N113-N133</f>
        <v>0</v>
      </c>
      <c r="O135" s="19"/>
      <c r="P135" s="19">
        <f>M135+N135</f>
        <v>0</v>
      </c>
      <c r="Q135" s="19">
        <f>Q113-Q133</f>
        <v>0</v>
      </c>
      <c r="R135" s="19"/>
      <c r="S135" s="19">
        <f>P135+Q135</f>
        <v>0</v>
      </c>
      <c r="T135" s="19"/>
      <c r="U135" s="19">
        <f>U113-U133</f>
        <v>0</v>
      </c>
      <c r="V135" s="19">
        <f>V113-V133</f>
        <v>0</v>
      </c>
    </row>
    <row r="136" spans="1:22" x14ac:dyDescent="0.2">
      <c r="A136" s="95"/>
      <c r="B136" s="95"/>
      <c r="C136" s="102" t="s">
        <v>183</v>
      </c>
      <c r="D136" s="95"/>
      <c r="E136" s="95"/>
      <c r="F136" s="95"/>
      <c r="G136" s="95"/>
      <c r="H136" s="95"/>
      <c r="I136" s="95"/>
      <c r="J136" s="95"/>
      <c r="K136" s="95"/>
      <c r="L136" s="95"/>
      <c r="M136" s="95"/>
      <c r="N136" s="95"/>
      <c r="O136" s="95"/>
      <c r="P136" s="95"/>
      <c r="Q136" s="95"/>
      <c r="R136" s="95"/>
      <c r="S136" s="95"/>
      <c r="T136" s="95"/>
      <c r="U136" s="95"/>
      <c r="V136" s="95"/>
    </row>
    <row r="137" spans="1:22" x14ac:dyDescent="0.2">
      <c r="A137" s="97" t="s">
        <v>16</v>
      </c>
      <c r="B137" s="97"/>
      <c r="C137" s="98" t="s">
        <v>184</v>
      </c>
      <c r="D137" s="97">
        <v>0</v>
      </c>
      <c r="E137" s="150">
        <v>0</v>
      </c>
      <c r="F137" s="151"/>
      <c r="G137" s="19">
        <f>SUM(D137:E137)</f>
        <v>0</v>
      </c>
      <c r="H137" s="150">
        <v>0</v>
      </c>
      <c r="I137" s="150"/>
      <c r="J137" s="19">
        <f>G137+H137</f>
        <v>0</v>
      </c>
      <c r="K137" s="150">
        <v>0</v>
      </c>
      <c r="L137" s="150"/>
      <c r="M137" s="19">
        <f>J137+K137</f>
        <v>0</v>
      </c>
      <c r="N137" s="150">
        <v>0</v>
      </c>
      <c r="O137" s="150"/>
      <c r="P137" s="19">
        <f>M137+N137</f>
        <v>0</v>
      </c>
      <c r="Q137" s="150">
        <v>0</v>
      </c>
      <c r="R137" s="150"/>
      <c r="S137" s="19">
        <f>P137+Q137</f>
        <v>0</v>
      </c>
      <c r="T137" s="97"/>
      <c r="U137" s="97">
        <v>0</v>
      </c>
      <c r="V137" s="19">
        <f>D137-U137</f>
        <v>0</v>
      </c>
    </row>
    <row r="138" spans="1:22" x14ac:dyDescent="0.2">
      <c r="A138" s="97" t="s">
        <v>17</v>
      </c>
      <c r="B138" s="97"/>
      <c r="C138" s="98" t="s">
        <v>185</v>
      </c>
      <c r="D138" s="97">
        <v>0</v>
      </c>
      <c r="E138" s="150">
        <v>0</v>
      </c>
      <c r="F138" s="151"/>
      <c r="G138" s="19">
        <f>SUM(D138:E138)</f>
        <v>0</v>
      </c>
      <c r="H138" s="150">
        <v>0</v>
      </c>
      <c r="I138" s="150"/>
      <c r="J138" s="19">
        <f>G138+H138</f>
        <v>0</v>
      </c>
      <c r="K138" s="150">
        <v>0</v>
      </c>
      <c r="L138" s="150"/>
      <c r="M138" s="19">
        <f>J138+K138</f>
        <v>0</v>
      </c>
      <c r="N138" s="150">
        <v>0</v>
      </c>
      <c r="O138" s="150"/>
      <c r="P138" s="19">
        <f>M138+N138</f>
        <v>0</v>
      </c>
      <c r="Q138" s="150">
        <v>0</v>
      </c>
      <c r="R138" s="150"/>
      <c r="S138" s="19">
        <f>P138+Q138</f>
        <v>0</v>
      </c>
      <c r="T138" s="97"/>
      <c r="U138" s="97">
        <v>0</v>
      </c>
      <c r="V138" s="19">
        <f>D138-U138</f>
        <v>0</v>
      </c>
    </row>
    <row r="139" spans="1:22" x14ac:dyDescent="0.2">
      <c r="A139" s="97" t="s">
        <v>18</v>
      </c>
      <c r="B139" s="97"/>
      <c r="C139" s="98" t="s">
        <v>186</v>
      </c>
      <c r="D139" s="19">
        <f>D135+D137-D138</f>
        <v>0</v>
      </c>
      <c r="E139" s="19">
        <f>E135+E137-E138</f>
        <v>0</v>
      </c>
      <c r="F139" s="81"/>
      <c r="G139" s="19">
        <f>SUM(D139:E139)</f>
        <v>0</v>
      </c>
      <c r="H139" s="19">
        <f>H135+H137-H138</f>
        <v>0</v>
      </c>
      <c r="I139" s="19"/>
      <c r="J139" s="19">
        <f>G139+H139</f>
        <v>0</v>
      </c>
      <c r="K139" s="19">
        <f>K135+K137-K138</f>
        <v>0</v>
      </c>
      <c r="L139" s="19"/>
      <c r="M139" s="19">
        <f>J139+K139</f>
        <v>0</v>
      </c>
      <c r="N139" s="19">
        <f>N135+N137-N138</f>
        <v>0</v>
      </c>
      <c r="O139" s="19"/>
      <c r="P139" s="19">
        <f>M139+N139</f>
        <v>0</v>
      </c>
      <c r="Q139" s="19">
        <f>Q135+Q137-Q138</f>
        <v>0</v>
      </c>
      <c r="R139" s="19"/>
      <c r="S139" s="19">
        <f>P139+Q139</f>
        <v>0</v>
      </c>
      <c r="T139" s="19"/>
      <c r="U139" s="19">
        <f>U135+U137-U138</f>
        <v>0</v>
      </c>
      <c r="V139" s="19">
        <f>V135+V137-V138</f>
        <v>0</v>
      </c>
    </row>
    <row r="140" spans="1:22" x14ac:dyDescent="0.2">
      <c r="A140" s="85"/>
      <c r="B140" s="85"/>
      <c r="C140" s="85"/>
      <c r="D140" s="105"/>
      <c r="E140" s="139"/>
      <c r="F140" s="139"/>
      <c r="G140" s="139"/>
      <c r="H140" s="139"/>
      <c r="I140" s="139"/>
      <c r="J140" s="139"/>
      <c r="K140" s="139"/>
      <c r="L140" s="139"/>
      <c r="M140" s="139"/>
      <c r="N140" s="139"/>
      <c r="O140" s="139"/>
      <c r="P140" s="139"/>
      <c r="Q140" s="139"/>
      <c r="R140" s="139"/>
      <c r="S140" s="139"/>
      <c r="T140" s="105"/>
      <c r="U140" s="86"/>
      <c r="V140" s="86"/>
    </row>
    <row r="141" spans="1:22" x14ac:dyDescent="0.2">
      <c r="A141" s="87" t="s">
        <v>165</v>
      </c>
      <c r="B141" s="87"/>
      <c r="C141" s="87" t="s">
        <v>166</v>
      </c>
      <c r="D141" s="88" t="s">
        <v>29</v>
      </c>
      <c r="E141" s="141" t="s">
        <v>2</v>
      </c>
      <c r="F141" s="141"/>
      <c r="G141" s="140" t="s">
        <v>41</v>
      </c>
      <c r="H141" s="142" t="s">
        <v>34</v>
      </c>
      <c r="I141" s="142"/>
      <c r="J141" s="140" t="s">
        <v>41</v>
      </c>
      <c r="K141" s="143" t="s">
        <v>35</v>
      </c>
      <c r="L141" s="143"/>
      <c r="M141" s="140" t="s">
        <v>41</v>
      </c>
      <c r="N141" s="144" t="s">
        <v>38</v>
      </c>
      <c r="O141" s="144"/>
      <c r="P141" s="140" t="s">
        <v>41</v>
      </c>
      <c r="Q141" s="145" t="s">
        <v>39</v>
      </c>
      <c r="R141" s="145"/>
      <c r="S141" s="140" t="s">
        <v>41</v>
      </c>
      <c r="T141" s="106"/>
      <c r="U141" s="88" t="s">
        <v>167</v>
      </c>
      <c r="V141" s="88" t="s">
        <v>167</v>
      </c>
    </row>
    <row r="142" spans="1:22" x14ac:dyDescent="0.2">
      <c r="A142" s="87"/>
      <c r="B142" s="87"/>
      <c r="C142" s="89"/>
      <c r="D142" s="88" t="s">
        <v>31</v>
      </c>
      <c r="E142" s="140" t="s">
        <v>164</v>
      </c>
      <c r="F142" s="140"/>
      <c r="G142" s="140" t="s">
        <v>31</v>
      </c>
      <c r="H142" s="140" t="s">
        <v>164</v>
      </c>
      <c r="I142" s="140"/>
      <c r="J142" s="140" t="s">
        <v>236</v>
      </c>
      <c r="K142" s="140" t="s">
        <v>164</v>
      </c>
      <c r="L142" s="140"/>
      <c r="M142" s="140" t="s">
        <v>236</v>
      </c>
      <c r="N142" s="140" t="s">
        <v>164</v>
      </c>
      <c r="O142" s="140"/>
      <c r="P142" s="140" t="s">
        <v>236</v>
      </c>
      <c r="Q142" s="140" t="s">
        <v>164</v>
      </c>
      <c r="R142" s="140"/>
      <c r="S142" s="140" t="s">
        <v>237</v>
      </c>
      <c r="T142" s="106"/>
      <c r="U142" s="88" t="s">
        <v>168</v>
      </c>
      <c r="V142" s="88" t="s">
        <v>169</v>
      </c>
    </row>
    <row r="143" spans="1:22" x14ac:dyDescent="0.2">
      <c r="A143" s="87" t="s">
        <v>7</v>
      </c>
      <c r="B143" s="87"/>
      <c r="C143" s="205" t="s">
        <v>255</v>
      </c>
      <c r="D143" s="221" t="s">
        <v>297</v>
      </c>
      <c r="E143" s="140" t="s">
        <v>126</v>
      </c>
      <c r="F143" s="140"/>
      <c r="G143" s="140"/>
      <c r="H143" s="140" t="s">
        <v>126</v>
      </c>
      <c r="I143" s="140"/>
      <c r="J143" s="140"/>
      <c r="K143" s="140" t="s">
        <v>126</v>
      </c>
      <c r="L143" s="140"/>
      <c r="M143" s="140"/>
      <c r="N143" s="140" t="s">
        <v>126</v>
      </c>
      <c r="O143" s="140"/>
      <c r="P143" s="140"/>
      <c r="Q143" s="140" t="s">
        <v>126</v>
      </c>
      <c r="R143" s="140"/>
      <c r="S143" s="140" t="s">
        <v>262</v>
      </c>
      <c r="T143" s="17"/>
      <c r="U143" s="90"/>
      <c r="V143" s="90"/>
    </row>
    <row r="144" spans="1:22" x14ac:dyDescent="0.2">
      <c r="A144" s="91"/>
      <c r="B144" s="91"/>
      <c r="C144" s="91"/>
      <c r="D144" s="107"/>
      <c r="E144" s="147"/>
      <c r="F144" s="147"/>
      <c r="G144" s="147"/>
      <c r="H144" s="147"/>
      <c r="I144" s="147"/>
      <c r="J144" s="147"/>
      <c r="K144" s="147"/>
      <c r="L144" s="147"/>
      <c r="M144" s="147"/>
      <c r="N144" s="147"/>
      <c r="O144" s="147"/>
      <c r="P144" s="147"/>
      <c r="Q144" s="147"/>
      <c r="R144" s="147"/>
      <c r="S144" s="147"/>
      <c r="T144" s="107"/>
      <c r="U144" s="92"/>
      <c r="V144" s="92"/>
    </row>
    <row r="145" spans="1:22" x14ac:dyDescent="0.2">
      <c r="A145" s="93"/>
      <c r="B145" s="93"/>
      <c r="C145" s="93"/>
      <c r="D145" s="94" t="s">
        <v>2</v>
      </c>
      <c r="E145" s="149" t="s">
        <v>34</v>
      </c>
      <c r="F145" s="149"/>
      <c r="G145" s="149" t="s">
        <v>35</v>
      </c>
      <c r="H145" s="149" t="s">
        <v>38</v>
      </c>
      <c r="I145" s="149"/>
      <c r="J145" s="149" t="s">
        <v>39</v>
      </c>
      <c r="K145" s="149" t="s">
        <v>36</v>
      </c>
      <c r="L145" s="149"/>
      <c r="M145" s="149" t="s">
        <v>40</v>
      </c>
      <c r="N145" s="149" t="s">
        <v>37</v>
      </c>
      <c r="O145" s="149"/>
      <c r="P145" s="149" t="s">
        <v>154</v>
      </c>
      <c r="Q145" s="149" t="s">
        <v>12</v>
      </c>
      <c r="R145" s="149"/>
      <c r="S145" s="149" t="s">
        <v>13</v>
      </c>
      <c r="T145" s="94"/>
      <c r="U145" s="94" t="s">
        <v>34</v>
      </c>
      <c r="V145" s="94" t="s">
        <v>35</v>
      </c>
    </row>
    <row r="146" spans="1:22" x14ac:dyDescent="0.2">
      <c r="A146" s="95"/>
      <c r="B146" s="95"/>
      <c r="C146" s="95"/>
      <c r="D146" s="108"/>
      <c r="E146" s="96"/>
      <c r="F146" s="96"/>
      <c r="G146" s="96"/>
      <c r="H146" s="96"/>
      <c r="I146" s="96"/>
      <c r="J146" s="96"/>
      <c r="K146" s="96"/>
      <c r="L146" s="96"/>
      <c r="M146" s="96"/>
      <c r="N146" s="96"/>
      <c r="O146" s="96"/>
      <c r="P146" s="96"/>
      <c r="Q146" s="96"/>
      <c r="R146" s="96"/>
      <c r="S146" s="96"/>
      <c r="T146" s="108"/>
      <c r="U146" s="96"/>
      <c r="V146" s="96"/>
    </row>
    <row r="147" spans="1:22" x14ac:dyDescent="0.2">
      <c r="A147" s="97" t="s">
        <v>2</v>
      </c>
      <c r="B147" s="97"/>
      <c r="C147" s="97" t="s">
        <v>187</v>
      </c>
      <c r="D147" s="97">
        <v>0</v>
      </c>
      <c r="E147" s="150">
        <v>0</v>
      </c>
      <c r="F147" s="150"/>
      <c r="G147" s="19">
        <f>SUM(D147:E147)</f>
        <v>0</v>
      </c>
      <c r="H147" s="150">
        <v>0</v>
      </c>
      <c r="I147" s="150"/>
      <c r="J147" s="19">
        <f>G147+H147</f>
        <v>0</v>
      </c>
      <c r="K147" s="150">
        <v>0</v>
      </c>
      <c r="L147" s="150"/>
      <c r="M147" s="19">
        <f>J147+K147</f>
        <v>0</v>
      </c>
      <c r="N147" s="150">
        <v>0</v>
      </c>
      <c r="O147" s="150"/>
      <c r="P147" s="19">
        <f>M147+N147</f>
        <v>0</v>
      </c>
      <c r="Q147" s="150">
        <v>0</v>
      </c>
      <c r="R147" s="150"/>
      <c r="S147" s="19">
        <f>P147+Q147</f>
        <v>0</v>
      </c>
      <c r="T147" s="97"/>
      <c r="U147" s="97">
        <v>0</v>
      </c>
      <c r="V147" s="19">
        <f>D147-U147</f>
        <v>0</v>
      </c>
    </row>
    <row r="148" spans="1:22" x14ac:dyDescent="0.2">
      <c r="A148" s="97" t="s">
        <v>34</v>
      </c>
      <c r="B148" s="97"/>
      <c r="C148" s="97" t="s">
        <v>188</v>
      </c>
      <c r="D148" s="97">
        <v>0</v>
      </c>
      <c r="E148" s="150">
        <v>0</v>
      </c>
      <c r="F148" s="150"/>
      <c r="G148" s="19">
        <f>SUM(D148:E148)</f>
        <v>0</v>
      </c>
      <c r="H148" s="150">
        <v>0</v>
      </c>
      <c r="I148" s="150"/>
      <c r="J148" s="19">
        <f>G148+H148</f>
        <v>0</v>
      </c>
      <c r="K148" s="150">
        <v>0</v>
      </c>
      <c r="L148" s="150"/>
      <c r="M148" s="19">
        <f>J148+K148</f>
        <v>0</v>
      </c>
      <c r="N148" s="150">
        <v>0</v>
      </c>
      <c r="O148" s="150"/>
      <c r="P148" s="19">
        <f>M148+N148</f>
        <v>0</v>
      </c>
      <c r="Q148" s="150">
        <v>0</v>
      </c>
      <c r="R148" s="150"/>
      <c r="S148" s="19">
        <f>P148+Q148</f>
        <v>0</v>
      </c>
      <c r="T148" s="97"/>
      <c r="U148" s="97">
        <v>0</v>
      </c>
      <c r="V148" s="19">
        <f>D148-U148</f>
        <v>0</v>
      </c>
    </row>
    <row r="149" spans="1:22" x14ac:dyDescent="0.2">
      <c r="A149" s="97" t="s">
        <v>35</v>
      </c>
      <c r="B149" s="97"/>
      <c r="C149" s="97" t="s">
        <v>170</v>
      </c>
      <c r="D149" s="97">
        <v>0</v>
      </c>
      <c r="E149" s="150">
        <v>0</v>
      </c>
      <c r="F149" s="150"/>
      <c r="G149" s="19">
        <f>SUM(D149:E149)</f>
        <v>0</v>
      </c>
      <c r="H149" s="150">
        <v>0</v>
      </c>
      <c r="I149" s="150"/>
      <c r="J149" s="19">
        <f>G149+H149</f>
        <v>0</v>
      </c>
      <c r="K149" s="150">
        <v>0</v>
      </c>
      <c r="L149" s="150"/>
      <c r="M149" s="19">
        <f>J149+K149</f>
        <v>0</v>
      </c>
      <c r="N149" s="150">
        <v>0</v>
      </c>
      <c r="O149" s="150"/>
      <c r="P149" s="19">
        <f>M149+N149</f>
        <v>0</v>
      </c>
      <c r="Q149" s="150">
        <v>0</v>
      </c>
      <c r="R149" s="150"/>
      <c r="S149" s="19">
        <f>P149+Q149</f>
        <v>0</v>
      </c>
      <c r="T149" s="97"/>
      <c r="U149" s="97">
        <v>0</v>
      </c>
      <c r="V149" s="19">
        <f>D149-U149</f>
        <v>0</v>
      </c>
    </row>
    <row r="150" spans="1:22" x14ac:dyDescent="0.2">
      <c r="A150" s="97" t="s">
        <v>38</v>
      </c>
      <c r="B150" s="97"/>
      <c r="C150" s="98" t="s">
        <v>171</v>
      </c>
      <c r="D150" s="19">
        <f>SUM(D147:D149)</f>
        <v>0</v>
      </c>
      <c r="E150" s="19">
        <f>SUM(E147:E149)</f>
        <v>0</v>
      </c>
      <c r="F150" s="19"/>
      <c r="G150" s="19">
        <f>SUM(D150:E150)</f>
        <v>0</v>
      </c>
      <c r="H150" s="19">
        <f>SUM(H147:H149)</f>
        <v>0</v>
      </c>
      <c r="I150" s="19"/>
      <c r="J150" s="19">
        <f>G150+H150</f>
        <v>0</v>
      </c>
      <c r="K150" s="19">
        <f>SUM(K147:K149)</f>
        <v>0</v>
      </c>
      <c r="L150" s="19"/>
      <c r="M150" s="19">
        <f>J150+K150</f>
        <v>0</v>
      </c>
      <c r="N150" s="19">
        <f>SUM(N147:N149)</f>
        <v>0</v>
      </c>
      <c r="O150" s="19"/>
      <c r="P150" s="19">
        <f>M150+N150</f>
        <v>0</v>
      </c>
      <c r="Q150" s="19">
        <f>SUM(Q147:Q149)</f>
        <v>0</v>
      </c>
      <c r="R150" s="19"/>
      <c r="S150" s="19">
        <f>P150+Q150</f>
        <v>0</v>
      </c>
      <c r="T150" s="19"/>
      <c r="U150" s="19">
        <f>SUM(U147:U149)</f>
        <v>0</v>
      </c>
      <c r="V150" s="19">
        <f>SUM(V147:V149)</f>
        <v>0</v>
      </c>
    </row>
    <row r="151" spans="1:22" x14ac:dyDescent="0.2">
      <c r="A151" s="95"/>
      <c r="B151" s="95"/>
      <c r="C151" s="99"/>
      <c r="D151" s="95"/>
      <c r="E151" s="95"/>
      <c r="F151" s="95"/>
      <c r="G151" s="95"/>
      <c r="H151" s="95"/>
      <c r="I151" s="95"/>
      <c r="J151" s="95"/>
      <c r="K151" s="95"/>
      <c r="L151" s="95"/>
      <c r="M151" s="95"/>
      <c r="N151" s="95"/>
      <c r="O151" s="95"/>
      <c r="P151" s="95"/>
      <c r="Q151" s="95"/>
      <c r="R151" s="95"/>
      <c r="S151" s="95"/>
      <c r="T151" s="95"/>
      <c r="U151" s="95"/>
      <c r="V151" s="95"/>
    </row>
    <row r="152" spans="1:22" x14ac:dyDescent="0.2">
      <c r="A152" s="95"/>
      <c r="B152" s="95"/>
      <c r="C152" s="100" t="s">
        <v>172</v>
      </c>
      <c r="D152" s="22">
        <f>SUM(D150,D174)</f>
        <v>0</v>
      </c>
      <c r="E152" s="22">
        <f>SUM(E150,E174)</f>
        <v>0</v>
      </c>
      <c r="F152" s="22"/>
      <c r="G152" s="81">
        <f>SUM(D152:E152)</f>
        <v>0</v>
      </c>
      <c r="H152" s="22">
        <f>SUM(H150,H174)</f>
        <v>0</v>
      </c>
      <c r="I152" s="22"/>
      <c r="J152" s="81">
        <f>G152+H152</f>
        <v>0</v>
      </c>
      <c r="K152" s="22">
        <f>SUM(K150,K174)</f>
        <v>0</v>
      </c>
      <c r="L152" s="22"/>
      <c r="M152" s="81">
        <f>J152+K152</f>
        <v>0</v>
      </c>
      <c r="N152" s="22">
        <f>SUM(N150,N174)</f>
        <v>0</v>
      </c>
      <c r="O152" s="22"/>
      <c r="P152" s="81">
        <f>M152+N152</f>
        <v>0</v>
      </c>
      <c r="Q152" s="22">
        <f>SUM(Q150,Q174)</f>
        <v>0</v>
      </c>
      <c r="R152" s="22"/>
      <c r="S152" s="81">
        <f>P152+Q152</f>
        <v>0</v>
      </c>
      <c r="T152" s="22"/>
      <c r="U152" s="22">
        <f>SUM(U150,U174)</f>
        <v>0</v>
      </c>
      <c r="V152" s="22">
        <f>SUM(V150,V174)</f>
        <v>0</v>
      </c>
    </row>
    <row r="153" spans="1:22" x14ac:dyDescent="0.2">
      <c r="A153" s="95"/>
      <c r="B153" s="95"/>
      <c r="C153" s="100" t="s">
        <v>173</v>
      </c>
      <c r="D153" s="22">
        <f>SUM(D170,D175)</f>
        <v>0</v>
      </c>
      <c r="E153" s="22">
        <f>SUM(E170,E175)</f>
        <v>0</v>
      </c>
      <c r="F153" s="22"/>
      <c r="G153" s="81">
        <f>SUM(D153:E153)</f>
        <v>0</v>
      </c>
      <c r="H153" s="22">
        <f>SUM(H170,H175)</f>
        <v>0</v>
      </c>
      <c r="I153" s="22"/>
      <c r="J153" s="81">
        <f>G153+H153</f>
        <v>0</v>
      </c>
      <c r="K153" s="22">
        <f>SUM(K170,K175)</f>
        <v>0</v>
      </c>
      <c r="L153" s="22"/>
      <c r="M153" s="81">
        <f>J153+K153</f>
        <v>0</v>
      </c>
      <c r="N153" s="22">
        <f>SUM(N170,N175)</f>
        <v>0</v>
      </c>
      <c r="O153" s="22"/>
      <c r="P153" s="81">
        <f>M153+N153</f>
        <v>0</v>
      </c>
      <c r="Q153" s="22">
        <f>SUM(Q170,Q175)</f>
        <v>0</v>
      </c>
      <c r="R153" s="22"/>
      <c r="S153" s="81">
        <f>P153+Q153</f>
        <v>0</v>
      </c>
      <c r="T153" s="22"/>
      <c r="U153" s="22">
        <f>SUM(U170,U175)</f>
        <v>0</v>
      </c>
      <c r="V153" s="22">
        <f>SUM(V170,V175)</f>
        <v>0</v>
      </c>
    </row>
    <row r="154" spans="1:22" x14ac:dyDescent="0.2">
      <c r="A154" s="101"/>
      <c r="B154" s="101"/>
      <c r="C154" s="100" t="s">
        <v>174</v>
      </c>
      <c r="D154" s="22">
        <f>D152-D153</f>
        <v>0</v>
      </c>
      <c r="E154" s="22">
        <f>E152-E153</f>
        <v>0</v>
      </c>
      <c r="F154" s="22"/>
      <c r="G154" s="81">
        <f>SUM(D154:E154)</f>
        <v>0</v>
      </c>
      <c r="H154" s="22">
        <f>H152-H153</f>
        <v>0</v>
      </c>
      <c r="I154" s="22"/>
      <c r="J154" s="81">
        <f>G154+H154</f>
        <v>0</v>
      </c>
      <c r="K154" s="22">
        <f>K152-K153</f>
        <v>0</v>
      </c>
      <c r="L154" s="22"/>
      <c r="M154" s="81">
        <f>J154+K154</f>
        <v>0</v>
      </c>
      <c r="N154" s="22">
        <f>N152-N153</f>
        <v>0</v>
      </c>
      <c r="O154" s="22"/>
      <c r="P154" s="81">
        <f>M154+N154</f>
        <v>0</v>
      </c>
      <c r="Q154" s="22">
        <f>Q152-Q153</f>
        <v>0</v>
      </c>
      <c r="R154" s="22"/>
      <c r="S154" s="81">
        <f>P154+Q154</f>
        <v>0</v>
      </c>
      <c r="T154" s="22"/>
      <c r="U154" s="22">
        <f>U152-U153</f>
        <v>0</v>
      </c>
      <c r="V154" s="22">
        <f>V152-V153</f>
        <v>0</v>
      </c>
    </row>
    <row r="155" spans="1:22" x14ac:dyDescent="0.2">
      <c r="A155" s="85"/>
      <c r="B155" s="85"/>
      <c r="C155" s="85"/>
      <c r="D155" s="86"/>
      <c r="E155" s="139"/>
      <c r="F155" s="146"/>
      <c r="G155" s="139"/>
      <c r="H155" s="139"/>
      <c r="I155" s="139"/>
      <c r="J155" s="139"/>
      <c r="K155" s="139"/>
      <c r="L155" s="139"/>
      <c r="M155" s="139"/>
      <c r="N155" s="139"/>
      <c r="O155" s="139"/>
      <c r="P155" s="139"/>
      <c r="Q155" s="139"/>
      <c r="R155" s="139"/>
      <c r="S155" s="139"/>
      <c r="T155" s="86"/>
      <c r="U155" s="86"/>
      <c r="V155" s="139"/>
    </row>
    <row r="156" spans="1:22" x14ac:dyDescent="0.2">
      <c r="A156" s="87" t="s">
        <v>165</v>
      </c>
      <c r="B156" s="87"/>
      <c r="C156" s="87" t="s">
        <v>166</v>
      </c>
      <c r="D156" s="88" t="s">
        <v>29</v>
      </c>
      <c r="E156" s="141" t="s">
        <v>2</v>
      </c>
      <c r="F156" s="141"/>
      <c r="G156" s="140" t="s">
        <v>41</v>
      </c>
      <c r="H156" s="142" t="s">
        <v>34</v>
      </c>
      <c r="I156" s="142"/>
      <c r="J156" s="140" t="s">
        <v>41</v>
      </c>
      <c r="K156" s="143" t="s">
        <v>35</v>
      </c>
      <c r="L156" s="143"/>
      <c r="M156" s="140" t="s">
        <v>41</v>
      </c>
      <c r="N156" s="144" t="s">
        <v>38</v>
      </c>
      <c r="O156" s="144"/>
      <c r="P156" s="140" t="s">
        <v>41</v>
      </c>
      <c r="Q156" s="145" t="s">
        <v>39</v>
      </c>
      <c r="R156" s="145"/>
      <c r="S156" s="140" t="s">
        <v>41</v>
      </c>
      <c r="T156" s="88"/>
      <c r="U156" s="88" t="s">
        <v>167</v>
      </c>
      <c r="V156" s="140" t="s">
        <v>167</v>
      </c>
    </row>
    <row r="157" spans="1:22" x14ac:dyDescent="0.2">
      <c r="A157" s="87" t="s">
        <v>7</v>
      </c>
      <c r="B157" s="87"/>
      <c r="C157" s="109" t="str">
        <f>C143</f>
        <v>I.2.Rét u. Központi Óvoda</v>
      </c>
      <c r="D157" s="88" t="s">
        <v>31</v>
      </c>
      <c r="E157" s="140" t="s">
        <v>164</v>
      </c>
      <c r="F157" s="140"/>
      <c r="G157" s="140" t="s">
        <v>31</v>
      </c>
      <c r="H157" s="140" t="s">
        <v>164</v>
      </c>
      <c r="I157" s="140"/>
      <c r="J157" s="140" t="s">
        <v>236</v>
      </c>
      <c r="K157" s="140" t="s">
        <v>164</v>
      </c>
      <c r="L157" s="140"/>
      <c r="M157" s="140" t="s">
        <v>236</v>
      </c>
      <c r="N157" s="140" t="s">
        <v>164</v>
      </c>
      <c r="O157" s="140"/>
      <c r="P157" s="140" t="s">
        <v>236</v>
      </c>
      <c r="Q157" s="140" t="s">
        <v>164</v>
      </c>
      <c r="R157" s="140"/>
      <c r="S157" s="140" t="s">
        <v>236</v>
      </c>
      <c r="T157" s="88"/>
      <c r="U157" s="88" t="s">
        <v>168</v>
      </c>
      <c r="V157" s="140" t="s">
        <v>169</v>
      </c>
    </row>
    <row r="158" spans="1:22" x14ac:dyDescent="0.2">
      <c r="A158" s="91"/>
      <c r="B158" s="91"/>
      <c r="C158" s="91"/>
      <c r="D158" s="90"/>
      <c r="E158" s="140" t="s">
        <v>126</v>
      </c>
      <c r="F158" s="140"/>
      <c r="G158" s="140"/>
      <c r="H158" s="140" t="s">
        <v>126</v>
      </c>
      <c r="I158" s="140"/>
      <c r="J158" s="140"/>
      <c r="K158" s="140" t="s">
        <v>126</v>
      </c>
      <c r="L158" s="140"/>
      <c r="M158" s="140"/>
      <c r="N158" s="140" t="s">
        <v>126</v>
      </c>
      <c r="O158" s="140"/>
      <c r="P158" s="140"/>
      <c r="Q158" s="140" t="s">
        <v>126</v>
      </c>
      <c r="R158" s="140"/>
      <c r="S158" s="140"/>
      <c r="T158" s="90"/>
      <c r="U158" s="90"/>
      <c r="V158" s="146"/>
    </row>
    <row r="159" spans="1:22" x14ac:dyDescent="0.2">
      <c r="A159" s="93"/>
      <c r="B159" s="93"/>
      <c r="C159" s="93"/>
      <c r="D159" s="93"/>
      <c r="E159" s="149" t="s">
        <v>34</v>
      </c>
      <c r="F159" s="149"/>
      <c r="G159" s="149" t="s">
        <v>35</v>
      </c>
      <c r="H159" s="149" t="s">
        <v>38</v>
      </c>
      <c r="I159" s="149"/>
      <c r="J159" s="149" t="s">
        <v>39</v>
      </c>
      <c r="K159" s="149" t="s">
        <v>36</v>
      </c>
      <c r="L159" s="149"/>
      <c r="M159" s="149" t="s">
        <v>40</v>
      </c>
      <c r="N159" s="149" t="s">
        <v>37</v>
      </c>
      <c r="O159" s="149"/>
      <c r="P159" s="149" t="s">
        <v>154</v>
      </c>
      <c r="Q159" s="149" t="s">
        <v>12</v>
      </c>
      <c r="R159" s="149"/>
      <c r="S159" s="149" t="s">
        <v>13</v>
      </c>
      <c r="T159" s="93"/>
      <c r="U159" s="93"/>
      <c r="V159" s="148"/>
    </row>
    <row r="160" spans="1:22" x14ac:dyDescent="0.2">
      <c r="A160" s="95"/>
      <c r="B160" s="95"/>
      <c r="C160" s="95"/>
      <c r="D160" s="95"/>
      <c r="E160" s="95"/>
      <c r="F160" s="95"/>
      <c r="G160" s="95"/>
      <c r="H160" s="95"/>
      <c r="I160" s="95"/>
      <c r="J160" s="95"/>
      <c r="K160" s="95"/>
      <c r="L160" s="95"/>
      <c r="M160" s="95"/>
      <c r="N160" s="95"/>
      <c r="O160" s="95"/>
      <c r="P160" s="95"/>
      <c r="Q160" s="95"/>
      <c r="R160" s="95"/>
      <c r="S160" s="95"/>
      <c r="T160" s="95"/>
      <c r="U160" s="95"/>
      <c r="V160" s="95"/>
    </row>
    <row r="161" spans="1:22" x14ac:dyDescent="0.2">
      <c r="A161" s="97" t="s">
        <v>39</v>
      </c>
      <c r="B161" s="97"/>
      <c r="C161" s="97" t="s">
        <v>189</v>
      </c>
      <c r="D161" s="97">
        <v>0</v>
      </c>
      <c r="E161" s="150">
        <v>0</v>
      </c>
      <c r="F161" s="151"/>
      <c r="G161" s="19">
        <f>SUM(D161:E161)</f>
        <v>0</v>
      </c>
      <c r="H161" s="150">
        <v>0</v>
      </c>
      <c r="I161" s="150"/>
      <c r="J161" s="19">
        <f>G161+H161</f>
        <v>0</v>
      </c>
      <c r="K161" s="150">
        <v>0</v>
      </c>
      <c r="L161" s="150"/>
      <c r="M161" s="19">
        <f>J161+K161</f>
        <v>0</v>
      </c>
      <c r="N161" s="150">
        <v>0</v>
      </c>
      <c r="O161" s="150"/>
      <c r="P161" s="19">
        <f>M161+N161</f>
        <v>0</v>
      </c>
      <c r="Q161" s="150">
        <v>0</v>
      </c>
      <c r="R161" s="150"/>
      <c r="S161" s="19">
        <f>P161+Q161</f>
        <v>0</v>
      </c>
      <c r="T161" s="97"/>
      <c r="U161" s="97">
        <v>0</v>
      </c>
      <c r="V161" s="19">
        <f>D161-U161</f>
        <v>0</v>
      </c>
    </row>
    <row r="162" spans="1:22" x14ac:dyDescent="0.2">
      <c r="A162" s="97" t="s">
        <v>36</v>
      </c>
      <c r="B162" s="97"/>
      <c r="C162" s="97" t="s">
        <v>264</v>
      </c>
      <c r="D162" s="97">
        <v>0</v>
      </c>
      <c r="E162" s="150">
        <v>0</v>
      </c>
      <c r="F162" s="151"/>
      <c r="G162" s="19">
        <f>SUM(D162:E162)</f>
        <v>0</v>
      </c>
      <c r="H162" s="150">
        <v>0</v>
      </c>
      <c r="I162" s="150"/>
      <c r="J162" s="19">
        <f>G162+H162</f>
        <v>0</v>
      </c>
      <c r="K162" s="150">
        <v>0</v>
      </c>
      <c r="L162" s="150"/>
      <c r="M162" s="19">
        <f>J162+K162</f>
        <v>0</v>
      </c>
      <c r="N162" s="150">
        <v>0</v>
      </c>
      <c r="O162" s="150"/>
      <c r="P162" s="19">
        <f>M162+N162</f>
        <v>0</v>
      </c>
      <c r="Q162" s="150">
        <v>0</v>
      </c>
      <c r="R162" s="150"/>
      <c r="S162" s="19">
        <f>P162+Q162</f>
        <v>0</v>
      </c>
      <c r="T162" s="97"/>
      <c r="U162" s="97">
        <v>0</v>
      </c>
      <c r="V162" s="19">
        <f>D162-U162</f>
        <v>0</v>
      </c>
    </row>
    <row r="163" spans="1:22" x14ac:dyDescent="0.2">
      <c r="A163" s="97" t="s">
        <v>40</v>
      </c>
      <c r="B163" s="97"/>
      <c r="C163" s="97" t="s">
        <v>176</v>
      </c>
      <c r="D163" s="97">
        <v>0</v>
      </c>
      <c r="E163" s="150">
        <v>0</v>
      </c>
      <c r="F163" s="151"/>
      <c r="G163" s="19">
        <f>SUM(D163:E163)</f>
        <v>0</v>
      </c>
      <c r="H163" s="150">
        <v>0</v>
      </c>
      <c r="I163" s="150"/>
      <c r="J163" s="19">
        <f>G163+H163</f>
        <v>0</v>
      </c>
      <c r="K163" s="150">
        <v>0</v>
      </c>
      <c r="L163" s="150"/>
      <c r="M163" s="19">
        <f>J163+K163</f>
        <v>0</v>
      </c>
      <c r="N163" s="150">
        <v>0</v>
      </c>
      <c r="O163" s="150"/>
      <c r="P163" s="19">
        <f>M163+N163</f>
        <v>0</v>
      </c>
      <c r="Q163" s="150">
        <v>0</v>
      </c>
      <c r="R163" s="150"/>
      <c r="S163" s="19">
        <f>P163+Q163</f>
        <v>0</v>
      </c>
      <c r="T163" s="97"/>
      <c r="U163" s="97">
        <v>0</v>
      </c>
      <c r="V163" s="19">
        <f>D163-U163</f>
        <v>0</v>
      </c>
    </row>
    <row r="164" spans="1:22" x14ac:dyDescent="0.2">
      <c r="A164" s="97" t="s">
        <v>37</v>
      </c>
      <c r="B164" s="97"/>
      <c r="C164" s="97" t="s">
        <v>177</v>
      </c>
      <c r="D164" s="97">
        <v>0</v>
      </c>
      <c r="E164" s="150">
        <v>0</v>
      </c>
      <c r="F164" s="151"/>
      <c r="G164" s="19">
        <f>SUM(D164:E164)</f>
        <v>0</v>
      </c>
      <c r="H164" s="150">
        <v>0</v>
      </c>
      <c r="I164" s="150"/>
      <c r="J164" s="19">
        <f>G164+H164</f>
        <v>0</v>
      </c>
      <c r="K164" s="150">
        <v>0</v>
      </c>
      <c r="L164" s="150"/>
      <c r="M164" s="19">
        <f>J164+K164</f>
        <v>0</v>
      </c>
      <c r="N164" s="150">
        <v>0</v>
      </c>
      <c r="O164" s="150"/>
      <c r="P164" s="19">
        <f>M164+N164</f>
        <v>0</v>
      </c>
      <c r="Q164" s="150">
        <v>0</v>
      </c>
      <c r="R164" s="150"/>
      <c r="S164" s="19">
        <f>P164+Q164</f>
        <v>0</v>
      </c>
      <c r="T164" s="97"/>
      <c r="U164" s="97">
        <v>0</v>
      </c>
      <c r="V164" s="19">
        <f>D164-U164</f>
        <v>0</v>
      </c>
    </row>
    <row r="165" spans="1:22" x14ac:dyDescent="0.2">
      <c r="A165" s="95"/>
      <c r="B165" s="95"/>
      <c r="C165" s="95"/>
      <c r="D165" s="95"/>
      <c r="E165" s="95"/>
      <c r="F165" s="95"/>
      <c r="G165" s="95"/>
      <c r="H165" s="95"/>
      <c r="I165" s="95"/>
      <c r="J165" s="95"/>
      <c r="K165" s="95"/>
      <c r="L165" s="95"/>
      <c r="M165" s="95"/>
      <c r="N165" s="95"/>
      <c r="O165" s="95"/>
      <c r="P165" s="95"/>
      <c r="Q165" s="95"/>
      <c r="R165" s="95"/>
      <c r="S165" s="95"/>
      <c r="T165" s="95"/>
      <c r="U165" s="95"/>
      <c r="V165" s="95"/>
    </row>
    <row r="166" spans="1:22" x14ac:dyDescent="0.2">
      <c r="A166" s="97" t="s">
        <v>154</v>
      </c>
      <c r="B166" s="97"/>
      <c r="C166" s="97" t="s">
        <v>178</v>
      </c>
      <c r="D166" s="97">
        <v>0</v>
      </c>
      <c r="E166" s="150">
        <v>0</v>
      </c>
      <c r="F166" s="151"/>
      <c r="G166" s="19">
        <f>SUM(D166:E166)</f>
        <v>0</v>
      </c>
      <c r="H166" s="150">
        <v>0</v>
      </c>
      <c r="I166" s="150"/>
      <c r="J166" s="19">
        <f>G166+H166</f>
        <v>0</v>
      </c>
      <c r="K166" s="150">
        <v>0</v>
      </c>
      <c r="L166" s="150"/>
      <c r="M166" s="19">
        <f>J166+K166</f>
        <v>0</v>
      </c>
      <c r="N166" s="150">
        <v>0</v>
      </c>
      <c r="O166" s="150"/>
      <c r="P166" s="19">
        <f>M166+N166</f>
        <v>0</v>
      </c>
      <c r="Q166" s="150">
        <v>0</v>
      </c>
      <c r="R166" s="150"/>
      <c r="S166" s="19">
        <f>P166+Q166</f>
        <v>0</v>
      </c>
      <c r="T166" s="97"/>
      <c r="U166" s="97">
        <v>0</v>
      </c>
      <c r="V166" s="19">
        <f>D166-U166</f>
        <v>0</v>
      </c>
    </row>
    <row r="167" spans="1:22" x14ac:dyDescent="0.2">
      <c r="A167" s="97" t="s">
        <v>12</v>
      </c>
      <c r="B167" s="97"/>
      <c r="C167" s="97" t="s">
        <v>179</v>
      </c>
      <c r="D167" s="97">
        <v>0</v>
      </c>
      <c r="E167" s="150">
        <v>0</v>
      </c>
      <c r="F167" s="151"/>
      <c r="G167" s="19">
        <f>SUM(D167:E167)</f>
        <v>0</v>
      </c>
      <c r="H167" s="150">
        <v>0</v>
      </c>
      <c r="I167" s="150"/>
      <c r="J167" s="19">
        <f>G167+H167</f>
        <v>0</v>
      </c>
      <c r="K167" s="150">
        <v>0</v>
      </c>
      <c r="L167" s="150"/>
      <c r="M167" s="19">
        <f>J167+K167</f>
        <v>0</v>
      </c>
      <c r="N167" s="150">
        <v>0</v>
      </c>
      <c r="O167" s="150"/>
      <c r="P167" s="19">
        <f>M167+N167</f>
        <v>0</v>
      </c>
      <c r="Q167" s="150">
        <v>0</v>
      </c>
      <c r="R167" s="150"/>
      <c r="S167" s="19">
        <f>P167+Q167</f>
        <v>0</v>
      </c>
      <c r="T167" s="97"/>
      <c r="U167" s="97">
        <v>0</v>
      </c>
      <c r="V167" s="19">
        <f>D167-U167</f>
        <v>0</v>
      </c>
    </row>
    <row r="168" spans="1:22" x14ac:dyDescent="0.2">
      <c r="A168" s="97" t="s">
        <v>13</v>
      </c>
      <c r="B168" s="97"/>
      <c r="C168" s="97" t="s">
        <v>180</v>
      </c>
      <c r="D168" s="73">
        <f>SUM(D166:D167)</f>
        <v>0</v>
      </c>
      <c r="E168" s="73">
        <f>SUM(E166:E167)</f>
        <v>0</v>
      </c>
      <c r="F168" s="152"/>
      <c r="G168" s="19">
        <f>SUM(D168:E168)</f>
        <v>0</v>
      </c>
      <c r="H168" s="73">
        <f>SUM(H166:H167)</f>
        <v>0</v>
      </c>
      <c r="I168" s="73"/>
      <c r="J168" s="19">
        <f>G168+H168</f>
        <v>0</v>
      </c>
      <c r="K168" s="73">
        <f>SUM(K166:K167)</f>
        <v>0</v>
      </c>
      <c r="L168" s="73"/>
      <c r="M168" s="19">
        <f>J168+K168</f>
        <v>0</v>
      </c>
      <c r="N168" s="73">
        <f>SUM(N166:N167)</f>
        <v>0</v>
      </c>
      <c r="O168" s="73"/>
      <c r="P168" s="19">
        <f>M168+N168</f>
        <v>0</v>
      </c>
      <c r="Q168" s="73">
        <f>SUM(Q166:Q167)</f>
        <v>0</v>
      </c>
      <c r="R168" s="73"/>
      <c r="S168" s="19">
        <f>P168+Q168</f>
        <v>0</v>
      </c>
      <c r="T168" s="73"/>
      <c r="U168" s="73">
        <f>SUM(U166:U167)</f>
        <v>0</v>
      </c>
      <c r="V168" s="73">
        <f>SUM(V166:V167)</f>
        <v>0</v>
      </c>
    </row>
    <row r="169" spans="1:22" x14ac:dyDescent="0.2">
      <c r="A169" s="95"/>
      <c r="B169" s="95"/>
      <c r="C169" s="95"/>
      <c r="D169" s="95"/>
      <c r="E169" s="95"/>
      <c r="F169" s="95"/>
      <c r="G169" s="95"/>
      <c r="H169" s="95"/>
      <c r="I169" s="95"/>
      <c r="J169" s="95"/>
      <c r="K169" s="95"/>
      <c r="L169" s="95"/>
      <c r="M169" s="95"/>
      <c r="N169" s="95"/>
      <c r="O169" s="95"/>
      <c r="P169" s="95"/>
      <c r="Q169" s="95"/>
      <c r="R169" s="95"/>
      <c r="S169" s="95"/>
      <c r="T169" s="95"/>
      <c r="U169" s="95"/>
      <c r="V169" s="95"/>
    </row>
    <row r="170" spans="1:22" x14ac:dyDescent="0.2">
      <c r="A170" s="97" t="s">
        <v>14</v>
      </c>
      <c r="B170" s="97"/>
      <c r="C170" s="98" t="s">
        <v>181</v>
      </c>
      <c r="D170" s="19">
        <f>SUM(D161,D162,D163,D164,D168)</f>
        <v>0</v>
      </c>
      <c r="E170" s="19">
        <f>SUM(E161,E162,E163,E164,E168)</f>
        <v>0</v>
      </c>
      <c r="F170" s="81"/>
      <c r="G170" s="19">
        <f>SUM(D170:E170)</f>
        <v>0</v>
      </c>
      <c r="H170" s="19">
        <f>SUM(H161,H162,H163,H164,H168)</f>
        <v>0</v>
      </c>
      <c r="I170" s="19"/>
      <c r="J170" s="19">
        <f>G170+H170</f>
        <v>0</v>
      </c>
      <c r="K170" s="19">
        <f>SUM(K161,K162,K163,K164,K168)</f>
        <v>0</v>
      </c>
      <c r="L170" s="19"/>
      <c r="M170" s="19">
        <f>J170+K170</f>
        <v>0</v>
      </c>
      <c r="N170" s="19">
        <f>SUM(N161,N162,N163,N164,N168)</f>
        <v>0</v>
      </c>
      <c r="O170" s="19"/>
      <c r="P170" s="19">
        <f>M170+N170</f>
        <v>0</v>
      </c>
      <c r="Q170" s="19">
        <f>SUM(Q161,Q162,Q163,Q164,Q168)</f>
        <v>0</v>
      </c>
      <c r="R170" s="19"/>
      <c r="S170" s="19">
        <f>P170+Q170</f>
        <v>0</v>
      </c>
      <c r="T170" s="19"/>
      <c r="U170" s="19">
        <f>SUM(U161,U162,U163,U164,U168)</f>
        <v>0</v>
      </c>
      <c r="V170" s="19">
        <f>SUM(V161,V162,V163,V164,V168)</f>
        <v>0</v>
      </c>
    </row>
    <row r="171" spans="1:22" x14ac:dyDescent="0.2">
      <c r="A171" s="95"/>
      <c r="B171" s="95"/>
      <c r="C171" s="102"/>
      <c r="D171" s="103"/>
      <c r="E171" s="103"/>
      <c r="F171" s="103"/>
      <c r="G171" s="103"/>
      <c r="H171" s="103"/>
      <c r="I171" s="103"/>
      <c r="J171" s="103"/>
      <c r="K171" s="103"/>
      <c r="L171" s="103"/>
      <c r="M171" s="103"/>
      <c r="N171" s="103"/>
      <c r="O171" s="103"/>
      <c r="P171" s="103"/>
      <c r="Q171" s="103"/>
      <c r="R171" s="103"/>
      <c r="S171" s="103"/>
      <c r="T171" s="103"/>
      <c r="U171" s="103"/>
      <c r="V171" s="103"/>
    </row>
    <row r="172" spans="1:22" x14ac:dyDescent="0.2">
      <c r="A172" s="97" t="s">
        <v>15</v>
      </c>
      <c r="B172" s="97"/>
      <c r="C172" s="98" t="s">
        <v>182</v>
      </c>
      <c r="D172" s="19">
        <f>D150-D170</f>
        <v>0</v>
      </c>
      <c r="E172" s="19">
        <f>E150-E170</f>
        <v>0</v>
      </c>
      <c r="F172" s="81"/>
      <c r="G172" s="19">
        <f>SUM(D172:E172)</f>
        <v>0</v>
      </c>
      <c r="H172" s="19">
        <f>H150-H170</f>
        <v>0</v>
      </c>
      <c r="I172" s="19"/>
      <c r="J172" s="19">
        <f>G172+H172</f>
        <v>0</v>
      </c>
      <c r="K172" s="19">
        <f>K150-K170</f>
        <v>0</v>
      </c>
      <c r="L172" s="19"/>
      <c r="M172" s="19">
        <f>J172+K172</f>
        <v>0</v>
      </c>
      <c r="N172" s="19">
        <f>N150-N170</f>
        <v>0</v>
      </c>
      <c r="O172" s="19"/>
      <c r="P172" s="19">
        <f>M172+N172</f>
        <v>0</v>
      </c>
      <c r="Q172" s="19">
        <f>Q150-Q170</f>
        <v>0</v>
      </c>
      <c r="R172" s="19"/>
      <c r="S172" s="19">
        <f>P172+Q172</f>
        <v>0</v>
      </c>
      <c r="T172" s="19"/>
      <c r="U172" s="19">
        <f>U150-U170</f>
        <v>0</v>
      </c>
      <c r="V172" s="19">
        <f>V150-V170</f>
        <v>0</v>
      </c>
    </row>
    <row r="173" spans="1:22" x14ac:dyDescent="0.2">
      <c r="A173" s="95"/>
      <c r="B173" s="95"/>
      <c r="C173" s="102" t="s">
        <v>183</v>
      </c>
      <c r="D173" s="95"/>
      <c r="E173" s="95"/>
      <c r="F173" s="95"/>
      <c r="G173" s="95"/>
      <c r="H173" s="95"/>
      <c r="I173" s="95"/>
      <c r="J173" s="95"/>
      <c r="K173" s="95"/>
      <c r="L173" s="95"/>
      <c r="M173" s="95"/>
      <c r="N173" s="95"/>
      <c r="O173" s="95"/>
      <c r="P173" s="95"/>
      <c r="Q173" s="95"/>
      <c r="R173" s="95"/>
      <c r="S173" s="95"/>
      <c r="T173" s="95"/>
      <c r="U173" s="95"/>
      <c r="V173" s="95"/>
    </row>
    <row r="174" spans="1:22" x14ac:dyDescent="0.2">
      <c r="A174" s="97" t="s">
        <v>16</v>
      </c>
      <c r="B174" s="97"/>
      <c r="C174" s="98" t="s">
        <v>184</v>
      </c>
      <c r="D174" s="97">
        <v>0</v>
      </c>
      <c r="E174" s="150">
        <v>0</v>
      </c>
      <c r="F174" s="151"/>
      <c r="G174" s="19">
        <f>SUM(D174:E174)</f>
        <v>0</v>
      </c>
      <c r="H174" s="150">
        <v>0</v>
      </c>
      <c r="I174" s="150"/>
      <c r="J174" s="19">
        <f>G174+H174</f>
        <v>0</v>
      </c>
      <c r="K174" s="150">
        <v>0</v>
      </c>
      <c r="L174" s="150"/>
      <c r="M174" s="19">
        <f>J174+K174</f>
        <v>0</v>
      </c>
      <c r="N174" s="150">
        <v>0</v>
      </c>
      <c r="O174" s="150"/>
      <c r="P174" s="19">
        <f>M174+N174</f>
        <v>0</v>
      </c>
      <c r="Q174" s="150">
        <v>0</v>
      </c>
      <c r="R174" s="150"/>
      <c r="S174" s="19">
        <f>P174+Q174</f>
        <v>0</v>
      </c>
      <c r="T174" s="97"/>
      <c r="U174" s="97">
        <v>0</v>
      </c>
      <c r="V174" s="19">
        <f>D174-U174</f>
        <v>0</v>
      </c>
    </row>
    <row r="175" spans="1:22" x14ac:dyDescent="0.2">
      <c r="A175" s="97" t="s">
        <v>17</v>
      </c>
      <c r="B175" s="97"/>
      <c r="C175" s="98" t="s">
        <v>185</v>
      </c>
      <c r="D175" s="97">
        <v>0</v>
      </c>
      <c r="E175" s="150">
        <v>0</v>
      </c>
      <c r="F175" s="151"/>
      <c r="G175" s="19">
        <f>SUM(D175:E175)</f>
        <v>0</v>
      </c>
      <c r="H175" s="150">
        <v>0</v>
      </c>
      <c r="I175" s="150"/>
      <c r="J175" s="19">
        <f>G175+H175</f>
        <v>0</v>
      </c>
      <c r="K175" s="150">
        <v>0</v>
      </c>
      <c r="L175" s="150"/>
      <c r="M175" s="19">
        <f>J175+K175</f>
        <v>0</v>
      </c>
      <c r="N175" s="150">
        <v>0</v>
      </c>
      <c r="O175" s="150"/>
      <c r="P175" s="19">
        <f>M175+N175</f>
        <v>0</v>
      </c>
      <c r="Q175" s="150">
        <v>0</v>
      </c>
      <c r="R175" s="150"/>
      <c r="S175" s="19">
        <f>P175+Q175</f>
        <v>0</v>
      </c>
      <c r="T175" s="97"/>
      <c r="U175" s="97">
        <v>0</v>
      </c>
      <c r="V175" s="19">
        <f>D175-U175</f>
        <v>0</v>
      </c>
    </row>
    <row r="176" spans="1:22" x14ac:dyDescent="0.2">
      <c r="A176" s="97" t="s">
        <v>18</v>
      </c>
      <c r="B176" s="97"/>
      <c r="C176" s="98" t="s">
        <v>186</v>
      </c>
      <c r="D176" s="19">
        <f>D172+D174-D175</f>
        <v>0</v>
      </c>
      <c r="E176" s="19">
        <f>E172+E174-E175</f>
        <v>0</v>
      </c>
      <c r="F176" s="81"/>
      <c r="G176" s="19">
        <f>SUM(D176:E176)</f>
        <v>0</v>
      </c>
      <c r="H176" s="19">
        <f>H172+H174-H175</f>
        <v>0</v>
      </c>
      <c r="I176" s="19"/>
      <c r="J176" s="19">
        <f>G176+H176</f>
        <v>0</v>
      </c>
      <c r="K176" s="19">
        <f>K172+K174-K175</f>
        <v>0</v>
      </c>
      <c r="L176" s="19"/>
      <c r="M176" s="19">
        <f>J176+K176</f>
        <v>0</v>
      </c>
      <c r="N176" s="19">
        <f>N172+N174-N175</f>
        <v>0</v>
      </c>
      <c r="O176" s="19"/>
      <c r="P176" s="19">
        <f>M176+N176</f>
        <v>0</v>
      </c>
      <c r="Q176" s="19">
        <f>Q172+Q174-Q175</f>
        <v>0</v>
      </c>
      <c r="R176" s="19"/>
      <c r="S176" s="19">
        <f>P176+Q176</f>
        <v>0</v>
      </c>
      <c r="T176" s="19"/>
      <c r="U176" s="19">
        <f>U172+U174-U175</f>
        <v>0</v>
      </c>
      <c r="V176" s="19">
        <f>V172+V174-V175</f>
        <v>0</v>
      </c>
    </row>
    <row r="177" spans="1:22" hidden="1" x14ac:dyDescent="0.2">
      <c r="A177" s="104"/>
      <c r="B177" s="104"/>
      <c r="C177" s="104"/>
      <c r="D177" s="75"/>
      <c r="E177" s="75"/>
      <c r="F177" s="75"/>
      <c r="G177" s="75"/>
      <c r="H177" s="75"/>
      <c r="I177" s="75"/>
      <c r="J177" s="75"/>
      <c r="K177" s="75"/>
      <c r="L177" s="75"/>
      <c r="M177" s="75"/>
      <c r="N177" s="75"/>
      <c r="O177" s="75"/>
      <c r="P177" s="75"/>
      <c r="Q177" s="75"/>
      <c r="R177" s="75"/>
      <c r="S177" s="75"/>
      <c r="T177" s="75"/>
    </row>
    <row r="178" spans="1:22" hidden="1" x14ac:dyDescent="0.2">
      <c r="A178" s="21"/>
      <c r="B178" s="21"/>
      <c r="C178" s="21"/>
      <c r="D178" s="23"/>
      <c r="E178" s="23"/>
      <c r="F178" s="23"/>
      <c r="G178" s="23"/>
      <c r="H178" s="23"/>
      <c r="I178" s="23"/>
      <c r="J178" s="23"/>
      <c r="K178" s="23"/>
      <c r="L178" s="23"/>
      <c r="M178" s="23"/>
      <c r="N178" s="23"/>
      <c r="O178" s="23"/>
      <c r="P178" s="23"/>
      <c r="Q178" s="23"/>
      <c r="R178" s="23"/>
      <c r="S178" s="23"/>
      <c r="T178" s="23"/>
    </row>
    <row r="179" spans="1:22" hidden="1" x14ac:dyDescent="0.2">
      <c r="A179" s="21"/>
      <c r="B179" s="21"/>
      <c r="C179" s="21"/>
      <c r="D179" s="23"/>
      <c r="E179" s="23"/>
      <c r="F179" s="23"/>
      <c r="G179" s="23"/>
      <c r="H179" s="23"/>
      <c r="I179" s="23"/>
      <c r="J179" s="23"/>
      <c r="K179" s="23"/>
      <c r="L179" s="23"/>
      <c r="M179" s="23"/>
      <c r="N179" s="23"/>
      <c r="O179" s="23"/>
      <c r="P179" s="23"/>
      <c r="Q179" s="23"/>
      <c r="R179" s="23"/>
      <c r="S179" s="23"/>
      <c r="T179" s="23"/>
    </row>
    <row r="180" spans="1:22" hidden="1" x14ac:dyDescent="0.2">
      <c r="A180" s="21"/>
      <c r="B180" s="21"/>
      <c r="C180" s="21"/>
      <c r="D180" s="23"/>
      <c r="E180" s="23"/>
      <c r="F180" s="23"/>
      <c r="G180" s="23"/>
      <c r="H180" s="23"/>
      <c r="I180" s="23"/>
      <c r="J180" s="23"/>
      <c r="K180" s="23"/>
      <c r="L180" s="23"/>
      <c r="M180" s="23"/>
      <c r="N180" s="23"/>
      <c r="O180" s="23"/>
      <c r="P180" s="23"/>
      <c r="Q180" s="23"/>
      <c r="R180" s="23"/>
      <c r="S180" s="23"/>
      <c r="T180" s="23"/>
    </row>
    <row r="181" spans="1:22" hidden="1" x14ac:dyDescent="0.2">
      <c r="A181" s="110"/>
      <c r="B181" s="110"/>
      <c r="C181" s="96"/>
      <c r="D181" s="108"/>
      <c r="E181" s="108"/>
      <c r="F181" s="108"/>
      <c r="G181" s="108"/>
      <c r="H181" s="108"/>
      <c r="I181" s="108"/>
      <c r="J181" s="108"/>
      <c r="K181" s="108"/>
      <c r="L181" s="108"/>
      <c r="M181" s="108"/>
      <c r="N181" s="108"/>
      <c r="O181" s="108"/>
      <c r="P181" s="108"/>
      <c r="Q181" s="108"/>
      <c r="R181" s="108"/>
      <c r="S181" s="108"/>
      <c r="T181" s="108"/>
    </row>
    <row r="182" spans="1:22" hidden="1" x14ac:dyDescent="0.2">
      <c r="A182" s="104"/>
      <c r="B182" s="104"/>
      <c r="C182" s="104"/>
      <c r="D182" s="75"/>
      <c r="E182" s="75"/>
      <c r="F182" s="75"/>
      <c r="G182" s="75"/>
      <c r="H182" s="75"/>
      <c r="I182" s="75"/>
      <c r="J182" s="75"/>
      <c r="K182" s="75"/>
      <c r="L182" s="75"/>
      <c r="M182" s="75"/>
      <c r="N182" s="75"/>
      <c r="O182" s="75"/>
      <c r="P182" s="75"/>
      <c r="Q182" s="75"/>
      <c r="R182" s="75"/>
      <c r="S182" s="75"/>
      <c r="T182" s="75"/>
    </row>
    <row r="183" spans="1:22" hidden="1" x14ac:dyDescent="0.2">
      <c r="A183" s="104"/>
      <c r="B183" s="104"/>
      <c r="C183" s="104"/>
      <c r="D183" s="75"/>
      <c r="E183" s="75"/>
      <c r="F183" s="75"/>
      <c r="G183" s="75"/>
      <c r="H183" s="75"/>
      <c r="I183" s="75"/>
      <c r="J183" s="75"/>
      <c r="K183" s="75"/>
      <c r="L183" s="75"/>
      <c r="M183" s="75"/>
      <c r="N183" s="75"/>
      <c r="O183" s="75"/>
      <c r="P183" s="75"/>
      <c r="Q183" s="75"/>
      <c r="R183" s="75"/>
      <c r="S183" s="75"/>
      <c r="T183" s="75"/>
    </row>
    <row r="184" spans="1:22" hidden="1" x14ac:dyDescent="0.2">
      <c r="A184" s="104"/>
      <c r="B184" s="104"/>
      <c r="C184" s="104"/>
      <c r="D184" s="75"/>
      <c r="E184" s="75"/>
      <c r="F184" s="75"/>
      <c r="G184" s="75"/>
      <c r="H184" s="75"/>
      <c r="I184" s="75"/>
      <c r="J184" s="75"/>
      <c r="K184" s="75"/>
      <c r="L184" s="75"/>
      <c r="M184" s="75"/>
      <c r="N184" s="75"/>
      <c r="O184" s="75"/>
      <c r="P184" s="75"/>
      <c r="Q184" s="75"/>
      <c r="R184" s="75"/>
      <c r="S184" s="75"/>
      <c r="T184" s="75"/>
    </row>
    <row r="185" spans="1:22" hidden="1" x14ac:dyDescent="0.2">
      <c r="A185" s="104"/>
      <c r="B185" s="104"/>
      <c r="C185" s="104"/>
      <c r="D185" s="75"/>
      <c r="E185" s="75"/>
      <c r="F185" s="75"/>
      <c r="G185" s="75"/>
      <c r="H185" s="75"/>
      <c r="I185" s="75"/>
      <c r="J185" s="75"/>
      <c r="K185" s="75"/>
      <c r="L185" s="75"/>
      <c r="M185" s="75"/>
      <c r="N185" s="75"/>
      <c r="O185" s="75"/>
      <c r="P185" s="75"/>
      <c r="Q185" s="75"/>
      <c r="R185" s="75"/>
      <c r="S185" s="75"/>
      <c r="T185" s="75"/>
    </row>
    <row r="186" spans="1:22" hidden="1" x14ac:dyDescent="0.2">
      <c r="A186" s="104"/>
      <c r="B186" s="104"/>
      <c r="C186" s="104"/>
      <c r="D186" s="75"/>
      <c r="E186" s="75"/>
      <c r="F186" s="75"/>
      <c r="G186" s="75"/>
      <c r="H186" s="75"/>
      <c r="I186" s="75"/>
      <c r="J186" s="75"/>
      <c r="K186" s="75"/>
      <c r="L186" s="75"/>
      <c r="M186" s="75"/>
      <c r="N186" s="75"/>
      <c r="O186" s="75"/>
      <c r="P186" s="75"/>
      <c r="Q186" s="75"/>
      <c r="R186" s="75"/>
      <c r="S186" s="75"/>
      <c r="T186" s="75"/>
    </row>
    <row r="187" spans="1:22" hidden="1" x14ac:dyDescent="0.2">
      <c r="A187" s="104"/>
      <c r="B187" s="104"/>
      <c r="C187" s="104"/>
      <c r="D187" s="75"/>
      <c r="E187" s="75"/>
      <c r="F187" s="75"/>
      <c r="G187" s="75"/>
      <c r="H187" s="75"/>
      <c r="I187" s="75"/>
      <c r="J187" s="75"/>
      <c r="K187" s="75"/>
      <c r="L187" s="75"/>
      <c r="M187" s="75"/>
      <c r="N187" s="75"/>
      <c r="O187" s="75"/>
      <c r="P187" s="75"/>
      <c r="Q187" s="75"/>
      <c r="R187" s="75"/>
      <c r="S187" s="75"/>
      <c r="T187" s="75"/>
    </row>
    <row r="188" spans="1:22" hidden="1" x14ac:dyDescent="0.2">
      <c r="A188" s="104"/>
      <c r="B188" s="104"/>
      <c r="C188" s="104"/>
      <c r="D188" s="75"/>
      <c r="E188" s="75"/>
      <c r="F188" s="75"/>
      <c r="G188" s="75"/>
      <c r="H188" s="75"/>
      <c r="I188" s="75"/>
      <c r="J188" s="75"/>
      <c r="K188" s="75"/>
      <c r="L188" s="75"/>
      <c r="M188" s="75"/>
      <c r="N188" s="75"/>
      <c r="O188" s="75"/>
      <c r="P188" s="75"/>
      <c r="Q188" s="75"/>
      <c r="R188" s="75"/>
      <c r="S188" s="75"/>
      <c r="T188" s="75"/>
    </row>
    <row r="189" spans="1:22" hidden="1" x14ac:dyDescent="0.2">
      <c r="A189" s="104"/>
      <c r="B189" s="104"/>
      <c r="C189" s="104"/>
      <c r="D189" s="75"/>
      <c r="E189" s="75"/>
      <c r="F189" s="75"/>
      <c r="G189" s="75"/>
      <c r="H189" s="75"/>
      <c r="I189" s="75"/>
      <c r="J189" s="75"/>
      <c r="K189" s="75"/>
      <c r="L189" s="75"/>
      <c r="M189" s="75"/>
      <c r="N189" s="75"/>
      <c r="O189" s="75"/>
      <c r="P189" s="75"/>
      <c r="Q189" s="75"/>
      <c r="R189" s="75"/>
      <c r="S189" s="75"/>
      <c r="T189" s="75"/>
    </row>
    <row r="190" spans="1:22" hidden="1" x14ac:dyDescent="0.2">
      <c r="A190" s="104"/>
      <c r="B190" s="104"/>
      <c r="C190" s="104"/>
      <c r="D190" s="75"/>
      <c r="E190" s="75"/>
      <c r="F190" s="75"/>
      <c r="G190" s="75"/>
      <c r="H190" s="75"/>
      <c r="I190" s="75"/>
      <c r="J190" s="75"/>
      <c r="K190" s="75"/>
      <c r="L190" s="75"/>
      <c r="M190" s="75"/>
      <c r="N190" s="75"/>
      <c r="O190" s="75"/>
      <c r="P190" s="75"/>
      <c r="Q190" s="75"/>
      <c r="R190" s="75"/>
      <c r="S190" s="75"/>
      <c r="T190" s="75"/>
    </row>
    <row r="191" spans="1:22" x14ac:dyDescent="0.2">
      <c r="A191" s="85"/>
      <c r="B191" s="85"/>
      <c r="C191" s="85"/>
      <c r="D191" s="105"/>
      <c r="E191" s="139"/>
      <c r="F191" s="139"/>
      <c r="G191" s="139"/>
      <c r="H191" s="139"/>
      <c r="I191" s="139"/>
      <c r="J191" s="139"/>
      <c r="K191" s="139"/>
      <c r="L191" s="139"/>
      <c r="M191" s="139"/>
      <c r="N191" s="139"/>
      <c r="O191" s="139"/>
      <c r="P191" s="139"/>
      <c r="Q191" s="139"/>
      <c r="R191" s="139"/>
      <c r="S191" s="139"/>
      <c r="T191" s="105"/>
      <c r="U191" s="86"/>
      <c r="V191" s="86"/>
    </row>
    <row r="192" spans="1:22" x14ac:dyDescent="0.2">
      <c r="A192" s="87" t="s">
        <v>165</v>
      </c>
      <c r="B192" s="87"/>
      <c r="C192" s="87" t="s">
        <v>166</v>
      </c>
      <c r="D192" s="88" t="s">
        <v>29</v>
      </c>
      <c r="E192" s="141" t="s">
        <v>2</v>
      </c>
      <c r="F192" s="141"/>
      <c r="G192" s="140" t="s">
        <v>41</v>
      </c>
      <c r="H192" s="142" t="s">
        <v>34</v>
      </c>
      <c r="I192" s="142"/>
      <c r="J192" s="140" t="s">
        <v>41</v>
      </c>
      <c r="K192" s="143" t="s">
        <v>35</v>
      </c>
      <c r="L192" s="143"/>
      <c r="M192" s="140" t="s">
        <v>41</v>
      </c>
      <c r="N192" s="144" t="s">
        <v>38</v>
      </c>
      <c r="O192" s="144"/>
      <c r="P192" s="140" t="s">
        <v>41</v>
      </c>
      <c r="Q192" s="145" t="s">
        <v>39</v>
      </c>
      <c r="R192" s="145"/>
      <c r="S192" s="140" t="s">
        <v>41</v>
      </c>
      <c r="T192" s="106"/>
      <c r="U192" s="88" t="s">
        <v>167</v>
      </c>
      <c r="V192" s="88" t="s">
        <v>167</v>
      </c>
    </row>
    <row r="193" spans="1:22" x14ac:dyDescent="0.2">
      <c r="A193" s="87"/>
      <c r="B193" s="87"/>
      <c r="C193" s="89"/>
      <c r="D193" s="88" t="s">
        <v>31</v>
      </c>
      <c r="E193" s="140" t="s">
        <v>164</v>
      </c>
      <c r="F193" s="140"/>
      <c r="G193" s="140" t="s">
        <v>31</v>
      </c>
      <c r="H193" s="140" t="s">
        <v>164</v>
      </c>
      <c r="I193" s="140"/>
      <c r="J193" s="140" t="s">
        <v>236</v>
      </c>
      <c r="K193" s="140" t="s">
        <v>164</v>
      </c>
      <c r="L193" s="140"/>
      <c r="M193" s="140" t="s">
        <v>236</v>
      </c>
      <c r="N193" s="140" t="s">
        <v>164</v>
      </c>
      <c r="O193" s="140"/>
      <c r="P193" s="140" t="s">
        <v>236</v>
      </c>
      <c r="Q193" s="140" t="s">
        <v>164</v>
      </c>
      <c r="R193" s="140"/>
      <c r="S193" s="140" t="s">
        <v>237</v>
      </c>
      <c r="T193" s="106"/>
      <c r="U193" s="88" t="s">
        <v>168</v>
      </c>
      <c r="V193" s="88" t="s">
        <v>169</v>
      </c>
    </row>
    <row r="194" spans="1:22" x14ac:dyDescent="0.2">
      <c r="A194" s="87" t="s">
        <v>7</v>
      </c>
      <c r="B194" s="87"/>
      <c r="C194" s="205" t="s">
        <v>268</v>
      </c>
      <c r="D194" s="221" t="s">
        <v>297</v>
      </c>
      <c r="E194" s="140" t="s">
        <v>126</v>
      </c>
      <c r="F194" s="140"/>
      <c r="G194" s="140"/>
      <c r="H194" s="140" t="s">
        <v>126</v>
      </c>
      <c r="I194" s="140"/>
      <c r="J194" s="140"/>
      <c r="K194" s="140" t="s">
        <v>126</v>
      </c>
      <c r="L194" s="140"/>
      <c r="M194" s="140"/>
      <c r="N194" s="140" t="s">
        <v>126</v>
      </c>
      <c r="O194" s="140"/>
      <c r="P194" s="140"/>
      <c r="Q194" s="140" t="s">
        <v>126</v>
      </c>
      <c r="R194" s="140"/>
      <c r="S194" s="140" t="s">
        <v>262</v>
      </c>
      <c r="T194" s="17"/>
      <c r="U194" s="90"/>
      <c r="V194" s="90"/>
    </row>
    <row r="195" spans="1:22" x14ac:dyDescent="0.2">
      <c r="A195" s="91"/>
      <c r="B195" s="91"/>
      <c r="C195" s="91"/>
      <c r="D195" s="107"/>
      <c r="E195" s="147"/>
      <c r="F195" s="147"/>
      <c r="G195" s="147"/>
      <c r="H195" s="147"/>
      <c r="I195" s="147"/>
      <c r="J195" s="147"/>
      <c r="K195" s="147"/>
      <c r="L195" s="147"/>
      <c r="M195" s="147"/>
      <c r="N195" s="147"/>
      <c r="O195" s="147"/>
      <c r="P195" s="147"/>
      <c r="Q195" s="147"/>
      <c r="R195" s="147"/>
      <c r="S195" s="147"/>
      <c r="T195" s="107"/>
      <c r="U195" s="92"/>
      <c r="V195" s="92"/>
    </row>
    <row r="196" spans="1:22" x14ac:dyDescent="0.2">
      <c r="A196" s="93"/>
      <c r="B196" s="93"/>
      <c r="C196" s="93"/>
      <c r="D196" s="94" t="s">
        <v>2</v>
      </c>
      <c r="E196" s="149" t="s">
        <v>34</v>
      </c>
      <c r="F196" s="149"/>
      <c r="G196" s="149" t="s">
        <v>35</v>
      </c>
      <c r="H196" s="149" t="s">
        <v>38</v>
      </c>
      <c r="I196" s="149"/>
      <c r="J196" s="149" t="s">
        <v>39</v>
      </c>
      <c r="K196" s="149" t="s">
        <v>36</v>
      </c>
      <c r="L196" s="149"/>
      <c r="M196" s="149" t="s">
        <v>40</v>
      </c>
      <c r="N196" s="149" t="s">
        <v>37</v>
      </c>
      <c r="O196" s="149"/>
      <c r="P196" s="149" t="s">
        <v>154</v>
      </c>
      <c r="Q196" s="149" t="s">
        <v>12</v>
      </c>
      <c r="R196" s="149"/>
      <c r="S196" s="149" t="s">
        <v>13</v>
      </c>
      <c r="T196" s="94"/>
      <c r="U196" s="94" t="s">
        <v>34</v>
      </c>
      <c r="V196" s="94" t="s">
        <v>35</v>
      </c>
    </row>
    <row r="197" spans="1:22" x14ac:dyDescent="0.2">
      <c r="A197" s="95"/>
      <c r="B197" s="95"/>
      <c r="C197" s="95"/>
      <c r="D197" s="108"/>
      <c r="E197" s="96"/>
      <c r="F197" s="96"/>
      <c r="G197" s="96"/>
      <c r="H197" s="96"/>
      <c r="I197" s="96"/>
      <c r="J197" s="96"/>
      <c r="K197" s="96"/>
      <c r="L197" s="96"/>
      <c r="M197" s="96"/>
      <c r="N197" s="96"/>
      <c r="O197" s="96"/>
      <c r="P197" s="96"/>
      <c r="Q197" s="96"/>
      <c r="R197" s="96"/>
      <c r="S197" s="96"/>
      <c r="T197" s="108"/>
      <c r="U197" s="96"/>
      <c r="V197" s="96"/>
    </row>
    <row r="198" spans="1:22" x14ac:dyDescent="0.2">
      <c r="A198" s="97" t="s">
        <v>2</v>
      </c>
      <c r="B198" s="97"/>
      <c r="C198" s="97" t="s">
        <v>187</v>
      </c>
      <c r="D198" s="97">
        <v>0</v>
      </c>
      <c r="E198" s="150">
        <v>0</v>
      </c>
      <c r="F198" s="150"/>
      <c r="G198" s="19">
        <f>SUM(D198:E198)</f>
        <v>0</v>
      </c>
      <c r="H198" s="150">
        <v>0</v>
      </c>
      <c r="I198" s="150"/>
      <c r="J198" s="19">
        <f>G198+H198</f>
        <v>0</v>
      </c>
      <c r="K198" s="150">
        <v>0</v>
      </c>
      <c r="L198" s="150"/>
      <c r="M198" s="19">
        <f>J198+K198</f>
        <v>0</v>
      </c>
      <c r="N198" s="150">
        <v>0</v>
      </c>
      <c r="O198" s="150"/>
      <c r="P198" s="19">
        <f>M198+N198</f>
        <v>0</v>
      </c>
      <c r="Q198" s="150">
        <v>0</v>
      </c>
      <c r="R198" s="150"/>
      <c r="S198" s="19">
        <f>P198+Q198</f>
        <v>0</v>
      </c>
      <c r="T198" s="97"/>
      <c r="U198" s="97">
        <v>0</v>
      </c>
      <c r="V198" s="19">
        <f>D198-U198</f>
        <v>0</v>
      </c>
    </row>
    <row r="199" spans="1:22" x14ac:dyDescent="0.2">
      <c r="A199" s="97" t="s">
        <v>34</v>
      </c>
      <c r="B199" s="97"/>
      <c r="C199" s="97" t="s">
        <v>188</v>
      </c>
      <c r="D199" s="97">
        <v>0</v>
      </c>
      <c r="E199" s="150">
        <v>0</v>
      </c>
      <c r="F199" s="150"/>
      <c r="G199" s="19">
        <f>SUM(D199:E199)</f>
        <v>0</v>
      </c>
      <c r="H199" s="150">
        <v>0</v>
      </c>
      <c r="I199" s="150"/>
      <c r="J199" s="19">
        <f>G199+H199</f>
        <v>0</v>
      </c>
      <c r="K199" s="150">
        <v>0</v>
      </c>
      <c r="L199" s="150"/>
      <c r="M199" s="19">
        <f>J199+K199</f>
        <v>0</v>
      </c>
      <c r="N199" s="150">
        <v>0</v>
      </c>
      <c r="O199" s="150"/>
      <c r="P199" s="19">
        <f>M199+N199</f>
        <v>0</v>
      </c>
      <c r="Q199" s="150">
        <v>0</v>
      </c>
      <c r="R199" s="150"/>
      <c r="S199" s="19">
        <f>P199+Q199</f>
        <v>0</v>
      </c>
      <c r="T199" s="97"/>
      <c r="U199" s="97">
        <v>0</v>
      </c>
      <c r="V199" s="19">
        <f>D199-U199</f>
        <v>0</v>
      </c>
    </row>
    <row r="200" spans="1:22" x14ac:dyDescent="0.2">
      <c r="A200" s="97" t="s">
        <v>35</v>
      </c>
      <c r="B200" s="97"/>
      <c r="C200" s="97" t="s">
        <v>170</v>
      </c>
      <c r="D200" s="97">
        <v>0</v>
      </c>
      <c r="E200" s="150">
        <v>0</v>
      </c>
      <c r="F200" s="150"/>
      <c r="G200" s="19">
        <f>SUM(D200:E200)</f>
        <v>0</v>
      </c>
      <c r="H200" s="150">
        <v>0</v>
      </c>
      <c r="I200" s="150"/>
      <c r="J200" s="19">
        <f>G200+H200</f>
        <v>0</v>
      </c>
      <c r="K200" s="150">
        <v>0</v>
      </c>
      <c r="L200" s="150"/>
      <c r="M200" s="19">
        <f>J200+K200</f>
        <v>0</v>
      </c>
      <c r="N200" s="150">
        <v>0</v>
      </c>
      <c r="O200" s="150"/>
      <c r="P200" s="19">
        <f>M200+N200</f>
        <v>0</v>
      </c>
      <c r="Q200" s="150">
        <v>0</v>
      </c>
      <c r="R200" s="150"/>
      <c r="S200" s="19">
        <f>P200+Q200</f>
        <v>0</v>
      </c>
      <c r="T200" s="97"/>
      <c r="U200" s="97">
        <v>0</v>
      </c>
      <c r="V200" s="19">
        <f>D200-U200</f>
        <v>0</v>
      </c>
    </row>
    <row r="201" spans="1:22" x14ac:dyDescent="0.2">
      <c r="A201" s="97" t="s">
        <v>38</v>
      </c>
      <c r="B201" s="97"/>
      <c r="C201" s="98" t="s">
        <v>171</v>
      </c>
      <c r="D201" s="19">
        <f>SUM(D198:D200)</f>
        <v>0</v>
      </c>
      <c r="E201" s="19">
        <f>SUM(E198:E200)</f>
        <v>0</v>
      </c>
      <c r="F201" s="19"/>
      <c r="G201" s="19">
        <f>SUM(D201:E201)</f>
        <v>0</v>
      </c>
      <c r="H201" s="19">
        <f>SUM(H198:H200)</f>
        <v>0</v>
      </c>
      <c r="I201" s="19"/>
      <c r="J201" s="19">
        <f>G201+H201</f>
        <v>0</v>
      </c>
      <c r="K201" s="19">
        <f>SUM(K198:K200)</f>
        <v>0</v>
      </c>
      <c r="L201" s="19"/>
      <c r="M201" s="19">
        <f>J201+K201</f>
        <v>0</v>
      </c>
      <c r="N201" s="19">
        <f>SUM(N198:N200)</f>
        <v>0</v>
      </c>
      <c r="O201" s="19"/>
      <c r="P201" s="19">
        <f>M201+N201</f>
        <v>0</v>
      </c>
      <c r="Q201" s="19">
        <f>SUM(Q198:Q200)</f>
        <v>0</v>
      </c>
      <c r="R201" s="19"/>
      <c r="S201" s="19">
        <f>P201+Q201</f>
        <v>0</v>
      </c>
      <c r="T201" s="19"/>
      <c r="U201" s="19">
        <f>SUM(U198:U200)</f>
        <v>0</v>
      </c>
      <c r="V201" s="19">
        <f>SUM(V198:V200)</f>
        <v>0</v>
      </c>
    </row>
    <row r="202" spans="1:22" x14ac:dyDescent="0.2">
      <c r="A202" s="95"/>
      <c r="B202" s="95"/>
      <c r="C202" s="99"/>
      <c r="D202" s="95"/>
      <c r="E202" s="95"/>
      <c r="F202" s="95"/>
      <c r="G202" s="95"/>
      <c r="H202" s="95"/>
      <c r="I202" s="95"/>
      <c r="J202" s="95"/>
      <c r="K202" s="95"/>
      <c r="L202" s="95"/>
      <c r="M202" s="95"/>
      <c r="N202" s="95"/>
      <c r="O202" s="95"/>
      <c r="P202" s="95"/>
      <c r="Q202" s="95"/>
      <c r="R202" s="95"/>
      <c r="S202" s="95"/>
      <c r="T202" s="95"/>
      <c r="U202" s="95"/>
      <c r="V202" s="95"/>
    </row>
    <row r="203" spans="1:22" x14ac:dyDescent="0.2">
      <c r="A203" s="95"/>
      <c r="B203" s="95"/>
      <c r="C203" s="100" t="s">
        <v>172</v>
      </c>
      <c r="D203" s="22">
        <f>SUM(D201,D225)</f>
        <v>0</v>
      </c>
      <c r="E203" s="22">
        <f>SUM(E201,E225)</f>
        <v>0</v>
      </c>
      <c r="F203" s="22"/>
      <c r="G203" s="81">
        <f>SUM(D203:E203)</f>
        <v>0</v>
      </c>
      <c r="H203" s="22">
        <f>SUM(H201,H225)</f>
        <v>0</v>
      </c>
      <c r="I203" s="22"/>
      <c r="J203" s="81">
        <f>G203+H203</f>
        <v>0</v>
      </c>
      <c r="K203" s="22">
        <f>SUM(K201,K225)</f>
        <v>0</v>
      </c>
      <c r="L203" s="22"/>
      <c r="M203" s="81">
        <f>J203+K203</f>
        <v>0</v>
      </c>
      <c r="N203" s="22">
        <f>SUM(N201,N225)</f>
        <v>0</v>
      </c>
      <c r="O203" s="22"/>
      <c r="P203" s="81">
        <f>M203+N203</f>
        <v>0</v>
      </c>
      <c r="Q203" s="22">
        <f>SUM(Q201,Q225)</f>
        <v>0</v>
      </c>
      <c r="R203" s="22"/>
      <c r="S203" s="81">
        <f>P203+Q203</f>
        <v>0</v>
      </c>
      <c r="T203" s="22"/>
      <c r="U203" s="22">
        <f>SUM(U201,U225)</f>
        <v>0</v>
      </c>
      <c r="V203" s="22">
        <f>SUM(V201,V225)</f>
        <v>0</v>
      </c>
    </row>
    <row r="204" spans="1:22" x14ac:dyDescent="0.2">
      <c r="A204" s="95"/>
      <c r="B204" s="95"/>
      <c r="C204" s="100" t="s">
        <v>173</v>
      </c>
      <c r="D204" s="22">
        <f>SUM(D221,D226)</f>
        <v>0</v>
      </c>
      <c r="E204" s="22">
        <f>SUM(E221,E226)</f>
        <v>0</v>
      </c>
      <c r="F204" s="22"/>
      <c r="G204" s="81">
        <f>SUM(D204:E204)</f>
        <v>0</v>
      </c>
      <c r="H204" s="22">
        <f>SUM(H221,H226)</f>
        <v>0</v>
      </c>
      <c r="I204" s="22"/>
      <c r="J204" s="81">
        <f>G204+H204</f>
        <v>0</v>
      </c>
      <c r="K204" s="22">
        <f>SUM(K221,K226)</f>
        <v>0</v>
      </c>
      <c r="L204" s="22"/>
      <c r="M204" s="81">
        <f>J204+K204</f>
        <v>0</v>
      </c>
      <c r="N204" s="22">
        <f>SUM(N221,N226)</f>
        <v>0</v>
      </c>
      <c r="O204" s="22"/>
      <c r="P204" s="81">
        <f>M204+N204</f>
        <v>0</v>
      </c>
      <c r="Q204" s="22">
        <f>SUM(Q221,Q226)</f>
        <v>0</v>
      </c>
      <c r="R204" s="22"/>
      <c r="S204" s="81">
        <f>P204+Q204</f>
        <v>0</v>
      </c>
      <c r="T204" s="22"/>
      <c r="U204" s="22">
        <f>SUM(U221,U226)</f>
        <v>0</v>
      </c>
      <c r="V204" s="22">
        <f>SUM(V221,V226)</f>
        <v>0</v>
      </c>
    </row>
    <row r="205" spans="1:22" x14ac:dyDescent="0.2">
      <c r="A205" s="101"/>
      <c r="B205" s="101"/>
      <c r="C205" s="100" t="s">
        <v>174</v>
      </c>
      <c r="D205" s="22">
        <f>D203-D204</f>
        <v>0</v>
      </c>
      <c r="E205" s="22">
        <f>E203-E204</f>
        <v>0</v>
      </c>
      <c r="F205" s="22"/>
      <c r="G205" s="81">
        <f>SUM(D205:E205)</f>
        <v>0</v>
      </c>
      <c r="H205" s="22">
        <f>H203-H204</f>
        <v>0</v>
      </c>
      <c r="I205" s="22"/>
      <c r="J205" s="81">
        <f>G205+H205</f>
        <v>0</v>
      </c>
      <c r="K205" s="22">
        <f>K203-K204</f>
        <v>0</v>
      </c>
      <c r="L205" s="22"/>
      <c r="M205" s="81">
        <f>J205+K205</f>
        <v>0</v>
      </c>
      <c r="N205" s="22">
        <f>N203-N204</f>
        <v>0</v>
      </c>
      <c r="O205" s="22"/>
      <c r="P205" s="81">
        <f>M205+N205</f>
        <v>0</v>
      </c>
      <c r="Q205" s="22">
        <f>Q203-Q204</f>
        <v>0</v>
      </c>
      <c r="R205" s="22"/>
      <c r="S205" s="81">
        <f>P205+Q205</f>
        <v>0</v>
      </c>
      <c r="T205" s="22"/>
      <c r="U205" s="22">
        <f>U203-U204</f>
        <v>0</v>
      </c>
      <c r="V205" s="22">
        <f>V203-V204</f>
        <v>0</v>
      </c>
    </row>
    <row r="206" spans="1:22" x14ac:dyDescent="0.2">
      <c r="A206" s="85"/>
      <c r="B206" s="85"/>
      <c r="C206" s="85"/>
      <c r="D206" s="86"/>
      <c r="E206" s="139"/>
      <c r="F206" s="146"/>
      <c r="G206" s="139"/>
      <c r="H206" s="139"/>
      <c r="I206" s="139"/>
      <c r="J206" s="139"/>
      <c r="K206" s="139"/>
      <c r="L206" s="139"/>
      <c r="M206" s="139"/>
      <c r="N206" s="139"/>
      <c r="O206" s="139"/>
      <c r="P206" s="139"/>
      <c r="Q206" s="139"/>
      <c r="R206" s="139"/>
      <c r="S206" s="139"/>
      <c r="T206" s="86"/>
      <c r="U206" s="86"/>
      <c r="V206" s="139"/>
    </row>
    <row r="207" spans="1:22" x14ac:dyDescent="0.2">
      <c r="A207" s="87" t="s">
        <v>165</v>
      </c>
      <c r="B207" s="87"/>
      <c r="C207" s="87" t="s">
        <v>166</v>
      </c>
      <c r="D207" s="88" t="s">
        <v>29</v>
      </c>
      <c r="E207" s="141" t="s">
        <v>2</v>
      </c>
      <c r="F207" s="141"/>
      <c r="G207" s="140" t="s">
        <v>41</v>
      </c>
      <c r="H207" s="142" t="s">
        <v>34</v>
      </c>
      <c r="I207" s="142"/>
      <c r="J207" s="140" t="s">
        <v>41</v>
      </c>
      <c r="K207" s="143" t="s">
        <v>35</v>
      </c>
      <c r="L207" s="143"/>
      <c r="M207" s="140" t="s">
        <v>41</v>
      </c>
      <c r="N207" s="144" t="s">
        <v>38</v>
      </c>
      <c r="O207" s="144"/>
      <c r="P207" s="140" t="s">
        <v>41</v>
      </c>
      <c r="Q207" s="145" t="s">
        <v>39</v>
      </c>
      <c r="R207" s="145"/>
      <c r="S207" s="140" t="s">
        <v>41</v>
      </c>
      <c r="T207" s="88"/>
      <c r="U207" s="88" t="s">
        <v>167</v>
      </c>
      <c r="V207" s="140" t="s">
        <v>167</v>
      </c>
    </row>
    <row r="208" spans="1:22" x14ac:dyDescent="0.2">
      <c r="A208" s="87" t="s">
        <v>7</v>
      </c>
      <c r="B208" s="87"/>
      <c r="C208" s="206" t="str">
        <f>C194</f>
        <v>I.3. Bajcsy Zs. U. Központi Óvoda</v>
      </c>
      <c r="D208" s="88" t="s">
        <v>31</v>
      </c>
      <c r="E208" s="140" t="s">
        <v>164</v>
      </c>
      <c r="F208" s="140"/>
      <c r="G208" s="140" t="s">
        <v>31</v>
      </c>
      <c r="H208" s="140" t="s">
        <v>164</v>
      </c>
      <c r="I208" s="140"/>
      <c r="J208" s="140" t="s">
        <v>236</v>
      </c>
      <c r="K208" s="140" t="s">
        <v>164</v>
      </c>
      <c r="L208" s="140"/>
      <c r="M208" s="140" t="s">
        <v>236</v>
      </c>
      <c r="N208" s="140" t="s">
        <v>164</v>
      </c>
      <c r="O208" s="140"/>
      <c r="P208" s="140" t="s">
        <v>236</v>
      </c>
      <c r="Q208" s="140" t="s">
        <v>164</v>
      </c>
      <c r="R208" s="140"/>
      <c r="S208" s="140" t="s">
        <v>236</v>
      </c>
      <c r="T208" s="88"/>
      <c r="U208" s="88" t="s">
        <v>168</v>
      </c>
      <c r="V208" s="140" t="s">
        <v>169</v>
      </c>
    </row>
    <row r="209" spans="1:22" x14ac:dyDescent="0.2">
      <c r="A209" s="91"/>
      <c r="B209" s="91"/>
      <c r="C209" s="91"/>
      <c r="D209" s="90"/>
      <c r="E209" s="140" t="s">
        <v>126</v>
      </c>
      <c r="F209" s="140"/>
      <c r="G209" s="140"/>
      <c r="H209" s="140" t="s">
        <v>126</v>
      </c>
      <c r="I209" s="140"/>
      <c r="J209" s="140"/>
      <c r="K209" s="140" t="s">
        <v>126</v>
      </c>
      <c r="L209" s="140"/>
      <c r="M209" s="140"/>
      <c r="N209" s="140" t="s">
        <v>126</v>
      </c>
      <c r="O209" s="140"/>
      <c r="P209" s="140"/>
      <c r="Q209" s="140" t="s">
        <v>126</v>
      </c>
      <c r="R209" s="140"/>
      <c r="S209" s="140"/>
      <c r="T209" s="90"/>
      <c r="U209" s="90"/>
      <c r="V209" s="146"/>
    </row>
    <row r="210" spans="1:22" x14ac:dyDescent="0.2">
      <c r="A210" s="93"/>
      <c r="B210" s="93"/>
      <c r="C210" s="93"/>
      <c r="D210" s="93"/>
      <c r="E210" s="149" t="s">
        <v>34</v>
      </c>
      <c r="F210" s="149"/>
      <c r="G210" s="149" t="s">
        <v>35</v>
      </c>
      <c r="H210" s="149" t="s">
        <v>38</v>
      </c>
      <c r="I210" s="149"/>
      <c r="J210" s="149" t="s">
        <v>39</v>
      </c>
      <c r="K210" s="149" t="s">
        <v>36</v>
      </c>
      <c r="L210" s="149"/>
      <c r="M210" s="149" t="s">
        <v>40</v>
      </c>
      <c r="N210" s="149" t="s">
        <v>37</v>
      </c>
      <c r="O210" s="149"/>
      <c r="P210" s="149" t="s">
        <v>154</v>
      </c>
      <c r="Q210" s="149" t="s">
        <v>12</v>
      </c>
      <c r="R210" s="149"/>
      <c r="S210" s="149" t="s">
        <v>13</v>
      </c>
      <c r="T210" s="93"/>
      <c r="U210" s="93"/>
      <c r="V210" s="148"/>
    </row>
    <row r="211" spans="1:22" x14ac:dyDescent="0.2">
      <c r="A211" s="95"/>
      <c r="B211" s="95"/>
      <c r="C211" s="95"/>
      <c r="D211" s="95"/>
      <c r="E211" s="95"/>
      <c r="F211" s="95"/>
      <c r="G211" s="95"/>
      <c r="H211" s="95"/>
      <c r="I211" s="95"/>
      <c r="J211" s="95"/>
      <c r="K211" s="95"/>
      <c r="L211" s="95"/>
      <c r="M211" s="95"/>
      <c r="N211" s="95"/>
      <c r="O211" s="95"/>
      <c r="P211" s="95"/>
      <c r="Q211" s="95"/>
      <c r="R211" s="95"/>
      <c r="S211" s="95"/>
      <c r="T211" s="95"/>
      <c r="U211" s="95"/>
      <c r="V211" s="95"/>
    </row>
    <row r="212" spans="1:22" x14ac:dyDescent="0.2">
      <c r="A212" s="97" t="s">
        <v>39</v>
      </c>
      <c r="B212" s="97"/>
      <c r="C212" s="97" t="s">
        <v>189</v>
      </c>
      <c r="D212" s="97">
        <v>0</v>
      </c>
      <c r="E212" s="150">
        <v>0</v>
      </c>
      <c r="F212" s="151"/>
      <c r="G212" s="19">
        <f>SUM(D212:E212)</f>
        <v>0</v>
      </c>
      <c r="H212" s="150">
        <v>0</v>
      </c>
      <c r="I212" s="150"/>
      <c r="J212" s="19">
        <f>G212+H212</f>
        <v>0</v>
      </c>
      <c r="K212" s="150">
        <v>0</v>
      </c>
      <c r="L212" s="150"/>
      <c r="M212" s="19">
        <f>J212+K212</f>
        <v>0</v>
      </c>
      <c r="N212" s="150">
        <v>0</v>
      </c>
      <c r="O212" s="150"/>
      <c r="P212" s="19">
        <f>M212+N212</f>
        <v>0</v>
      </c>
      <c r="Q212" s="150">
        <v>0</v>
      </c>
      <c r="R212" s="150"/>
      <c r="S212" s="19">
        <f>P212+Q212</f>
        <v>0</v>
      </c>
      <c r="T212" s="97"/>
      <c r="U212" s="97">
        <v>0</v>
      </c>
      <c r="V212" s="19">
        <f>D212-U212</f>
        <v>0</v>
      </c>
    </row>
    <row r="213" spans="1:22" x14ac:dyDescent="0.2">
      <c r="A213" s="97" t="s">
        <v>36</v>
      </c>
      <c r="B213" s="97"/>
      <c r="C213" s="97" t="s">
        <v>264</v>
      </c>
      <c r="D213" s="97">
        <v>0</v>
      </c>
      <c r="E213" s="150">
        <v>0</v>
      </c>
      <c r="F213" s="151"/>
      <c r="G213" s="19">
        <f>SUM(D213:E213)</f>
        <v>0</v>
      </c>
      <c r="H213" s="150">
        <v>0</v>
      </c>
      <c r="I213" s="150"/>
      <c r="J213" s="19">
        <f>G213+H213</f>
        <v>0</v>
      </c>
      <c r="K213" s="150">
        <v>0</v>
      </c>
      <c r="L213" s="150"/>
      <c r="M213" s="19">
        <f>J213+K213</f>
        <v>0</v>
      </c>
      <c r="N213" s="150">
        <v>0</v>
      </c>
      <c r="O213" s="150"/>
      <c r="P213" s="19">
        <f>M213+N213</f>
        <v>0</v>
      </c>
      <c r="Q213" s="150">
        <v>0</v>
      </c>
      <c r="R213" s="150"/>
      <c r="S213" s="19">
        <f>P213+Q213</f>
        <v>0</v>
      </c>
      <c r="T213" s="97"/>
      <c r="U213" s="97">
        <v>0</v>
      </c>
      <c r="V213" s="19">
        <f>D213-U213</f>
        <v>0</v>
      </c>
    </row>
    <row r="214" spans="1:22" x14ac:dyDescent="0.2">
      <c r="A214" s="97" t="s">
        <v>40</v>
      </c>
      <c r="B214" s="97"/>
      <c r="C214" s="97" t="s">
        <v>176</v>
      </c>
      <c r="D214" s="97">
        <v>0</v>
      </c>
      <c r="E214" s="150">
        <v>0</v>
      </c>
      <c r="F214" s="151"/>
      <c r="G214" s="19">
        <f>SUM(D214:E214)</f>
        <v>0</v>
      </c>
      <c r="H214" s="150">
        <v>0</v>
      </c>
      <c r="I214" s="150"/>
      <c r="J214" s="19">
        <f>G214+H214</f>
        <v>0</v>
      </c>
      <c r="K214" s="150">
        <v>0</v>
      </c>
      <c r="L214" s="150"/>
      <c r="M214" s="19">
        <f>J214+K214</f>
        <v>0</v>
      </c>
      <c r="N214" s="150">
        <v>0</v>
      </c>
      <c r="O214" s="150"/>
      <c r="P214" s="19">
        <f>M214+N214</f>
        <v>0</v>
      </c>
      <c r="Q214" s="150">
        <v>0</v>
      </c>
      <c r="R214" s="150"/>
      <c r="S214" s="19">
        <f>P214+Q214</f>
        <v>0</v>
      </c>
      <c r="T214" s="97"/>
      <c r="U214" s="97">
        <v>0</v>
      </c>
      <c r="V214" s="19">
        <f>D214-U214</f>
        <v>0</v>
      </c>
    </row>
    <row r="215" spans="1:22" x14ac:dyDescent="0.2">
      <c r="A215" s="97" t="s">
        <v>37</v>
      </c>
      <c r="B215" s="97"/>
      <c r="C215" s="97" t="s">
        <v>177</v>
      </c>
      <c r="D215" s="97">
        <v>0</v>
      </c>
      <c r="E215" s="150">
        <v>0</v>
      </c>
      <c r="F215" s="151"/>
      <c r="G215" s="19">
        <f>SUM(D215:E215)</f>
        <v>0</v>
      </c>
      <c r="H215" s="150">
        <v>0</v>
      </c>
      <c r="I215" s="150"/>
      <c r="J215" s="19">
        <f>G215+H215</f>
        <v>0</v>
      </c>
      <c r="K215" s="150">
        <v>0</v>
      </c>
      <c r="L215" s="150"/>
      <c r="M215" s="19">
        <f>J215+K215</f>
        <v>0</v>
      </c>
      <c r="N215" s="150">
        <v>0</v>
      </c>
      <c r="O215" s="150"/>
      <c r="P215" s="19">
        <f>M215+N215</f>
        <v>0</v>
      </c>
      <c r="Q215" s="150">
        <v>0</v>
      </c>
      <c r="R215" s="150"/>
      <c r="S215" s="19">
        <f>P215+Q215</f>
        <v>0</v>
      </c>
      <c r="T215" s="97"/>
      <c r="U215" s="97">
        <v>0</v>
      </c>
      <c r="V215" s="19">
        <f>D215-U215</f>
        <v>0</v>
      </c>
    </row>
    <row r="216" spans="1:22" x14ac:dyDescent="0.2">
      <c r="A216" s="95"/>
      <c r="B216" s="95"/>
      <c r="C216" s="95"/>
      <c r="D216" s="95"/>
      <c r="E216" s="95"/>
      <c r="F216" s="95"/>
      <c r="G216" s="95"/>
      <c r="H216" s="95"/>
      <c r="I216" s="95"/>
      <c r="J216" s="95"/>
      <c r="K216" s="95"/>
      <c r="L216" s="95"/>
      <c r="M216" s="95"/>
      <c r="N216" s="95"/>
      <c r="O216" s="95"/>
      <c r="P216" s="95"/>
      <c r="Q216" s="95"/>
      <c r="R216" s="95"/>
      <c r="S216" s="95"/>
      <c r="T216" s="95"/>
      <c r="U216" s="95"/>
      <c r="V216" s="95"/>
    </row>
    <row r="217" spans="1:22" x14ac:dyDescent="0.2">
      <c r="A217" s="97" t="s">
        <v>154</v>
      </c>
      <c r="B217" s="97"/>
      <c r="C217" s="97" t="s">
        <v>178</v>
      </c>
      <c r="D217" s="97">
        <v>0</v>
      </c>
      <c r="E217" s="150">
        <v>0</v>
      </c>
      <c r="F217" s="151"/>
      <c r="G217" s="19">
        <f>SUM(D217:E217)</f>
        <v>0</v>
      </c>
      <c r="H217" s="150">
        <v>0</v>
      </c>
      <c r="I217" s="150"/>
      <c r="J217" s="19">
        <f>G217+H217</f>
        <v>0</v>
      </c>
      <c r="K217" s="150">
        <v>0</v>
      </c>
      <c r="L217" s="150"/>
      <c r="M217" s="19">
        <f>J217+K217</f>
        <v>0</v>
      </c>
      <c r="N217" s="150">
        <v>0</v>
      </c>
      <c r="O217" s="150"/>
      <c r="P217" s="19">
        <f>M217+N217</f>
        <v>0</v>
      </c>
      <c r="Q217" s="150">
        <v>0</v>
      </c>
      <c r="R217" s="150"/>
      <c r="S217" s="19">
        <f>P217+Q217</f>
        <v>0</v>
      </c>
      <c r="T217" s="97"/>
      <c r="U217" s="97">
        <v>0</v>
      </c>
      <c r="V217" s="19">
        <f>D217-U217</f>
        <v>0</v>
      </c>
    </row>
    <row r="218" spans="1:22" x14ac:dyDescent="0.2">
      <c r="A218" s="97" t="s">
        <v>12</v>
      </c>
      <c r="B218" s="97"/>
      <c r="C218" s="97" t="s">
        <v>179</v>
      </c>
      <c r="D218" s="97">
        <v>0</v>
      </c>
      <c r="E218" s="150">
        <v>0</v>
      </c>
      <c r="F218" s="151"/>
      <c r="G218" s="19">
        <f>SUM(D218:E218)</f>
        <v>0</v>
      </c>
      <c r="H218" s="150">
        <v>0</v>
      </c>
      <c r="I218" s="150"/>
      <c r="J218" s="19">
        <f>G218+H218</f>
        <v>0</v>
      </c>
      <c r="K218" s="150">
        <v>0</v>
      </c>
      <c r="L218" s="150"/>
      <c r="M218" s="19">
        <f>J218+K218</f>
        <v>0</v>
      </c>
      <c r="N218" s="150">
        <v>0</v>
      </c>
      <c r="O218" s="150"/>
      <c r="P218" s="19">
        <f>M218+N218</f>
        <v>0</v>
      </c>
      <c r="Q218" s="150">
        <v>0</v>
      </c>
      <c r="R218" s="150"/>
      <c r="S218" s="19">
        <f>P218+Q218</f>
        <v>0</v>
      </c>
      <c r="T218" s="97"/>
      <c r="U218" s="97">
        <v>0</v>
      </c>
      <c r="V218" s="19">
        <f>D218-U218</f>
        <v>0</v>
      </c>
    </row>
    <row r="219" spans="1:22" x14ac:dyDescent="0.2">
      <c r="A219" s="97" t="s">
        <v>13</v>
      </c>
      <c r="B219" s="97"/>
      <c r="C219" s="97" t="s">
        <v>180</v>
      </c>
      <c r="D219" s="73">
        <f>SUM(D217:D218)</f>
        <v>0</v>
      </c>
      <c r="E219" s="73">
        <f>SUM(E217:E218)</f>
        <v>0</v>
      </c>
      <c r="F219" s="152"/>
      <c r="G219" s="19">
        <f>SUM(D219:E219)</f>
        <v>0</v>
      </c>
      <c r="H219" s="73">
        <f>SUM(H217:H218)</f>
        <v>0</v>
      </c>
      <c r="I219" s="73"/>
      <c r="J219" s="19">
        <f>G219+H219</f>
        <v>0</v>
      </c>
      <c r="K219" s="73">
        <f>SUM(K217:K218)</f>
        <v>0</v>
      </c>
      <c r="L219" s="73"/>
      <c r="M219" s="19">
        <f>J219+K219</f>
        <v>0</v>
      </c>
      <c r="N219" s="73">
        <f>SUM(N217:N218)</f>
        <v>0</v>
      </c>
      <c r="O219" s="73"/>
      <c r="P219" s="19">
        <f>M219+N219</f>
        <v>0</v>
      </c>
      <c r="Q219" s="73">
        <f>SUM(Q217:Q218)</f>
        <v>0</v>
      </c>
      <c r="R219" s="73"/>
      <c r="S219" s="19">
        <f>P219+Q219</f>
        <v>0</v>
      </c>
      <c r="T219" s="73"/>
      <c r="U219" s="73">
        <f>SUM(U217:U218)</f>
        <v>0</v>
      </c>
      <c r="V219" s="73">
        <f>SUM(V217:V218)</f>
        <v>0</v>
      </c>
    </row>
    <row r="220" spans="1:22" x14ac:dyDescent="0.2">
      <c r="A220" s="95"/>
      <c r="B220" s="95"/>
      <c r="C220" s="95"/>
      <c r="D220" s="95"/>
      <c r="E220" s="95"/>
      <c r="F220" s="95"/>
      <c r="G220" s="95"/>
      <c r="H220" s="95"/>
      <c r="I220" s="95"/>
      <c r="J220" s="95"/>
      <c r="K220" s="95"/>
      <c r="L220" s="95"/>
      <c r="M220" s="95"/>
      <c r="N220" s="95"/>
      <c r="O220" s="95"/>
      <c r="P220" s="95"/>
      <c r="Q220" s="95"/>
      <c r="R220" s="95"/>
      <c r="S220" s="95"/>
      <c r="T220" s="95"/>
      <c r="U220" s="95"/>
      <c r="V220" s="95"/>
    </row>
    <row r="221" spans="1:22" x14ac:dyDescent="0.2">
      <c r="A221" s="97" t="s">
        <v>14</v>
      </c>
      <c r="B221" s="97"/>
      <c r="C221" s="98" t="s">
        <v>181</v>
      </c>
      <c r="D221" s="19">
        <f>SUM(D212,D213,D214,D215,D219)</f>
        <v>0</v>
      </c>
      <c r="E221" s="19">
        <f>SUM(E212,E213,E214,E215,E219)</f>
        <v>0</v>
      </c>
      <c r="F221" s="81"/>
      <c r="G221" s="19">
        <f>SUM(D221:E221)</f>
        <v>0</v>
      </c>
      <c r="H221" s="19">
        <f>SUM(H212,H213,H214,H215,H219)</f>
        <v>0</v>
      </c>
      <c r="I221" s="19"/>
      <c r="J221" s="19">
        <f>G221+H221</f>
        <v>0</v>
      </c>
      <c r="K221" s="19">
        <f>SUM(K212,K213,K214,K215,K219)</f>
        <v>0</v>
      </c>
      <c r="L221" s="19"/>
      <c r="M221" s="19">
        <f>J221+K221</f>
        <v>0</v>
      </c>
      <c r="N221" s="19">
        <f>SUM(N212,N213,N214,N215,N219)</f>
        <v>0</v>
      </c>
      <c r="O221" s="19"/>
      <c r="P221" s="19">
        <f>M221+N221</f>
        <v>0</v>
      </c>
      <c r="Q221" s="19">
        <f>SUM(Q212,Q213,Q214,Q215,Q219)</f>
        <v>0</v>
      </c>
      <c r="R221" s="19"/>
      <c r="S221" s="19">
        <f>P221+Q221</f>
        <v>0</v>
      </c>
      <c r="T221" s="19"/>
      <c r="U221" s="19">
        <f>SUM(U212,U213,U214,U215,U219)</f>
        <v>0</v>
      </c>
      <c r="V221" s="19">
        <f>SUM(V212,V213,V214,V215,V219)</f>
        <v>0</v>
      </c>
    </row>
    <row r="222" spans="1:22" x14ac:dyDescent="0.2">
      <c r="A222" s="95"/>
      <c r="B222" s="95"/>
      <c r="C222" s="102"/>
      <c r="D222" s="103"/>
      <c r="E222" s="103"/>
      <c r="F222" s="103"/>
      <c r="G222" s="103"/>
      <c r="H222" s="103"/>
      <c r="I222" s="103"/>
      <c r="J222" s="103"/>
      <c r="K222" s="103"/>
      <c r="L222" s="103"/>
      <c r="M222" s="103"/>
      <c r="N222" s="103"/>
      <c r="O222" s="103"/>
      <c r="P222" s="103"/>
      <c r="Q222" s="103"/>
      <c r="R222" s="103"/>
      <c r="S222" s="103"/>
      <c r="T222" s="103"/>
      <c r="U222" s="103"/>
      <c r="V222" s="103"/>
    </row>
    <row r="223" spans="1:22" x14ac:dyDescent="0.2">
      <c r="A223" s="97" t="s">
        <v>15</v>
      </c>
      <c r="B223" s="97"/>
      <c r="C223" s="98" t="s">
        <v>182</v>
      </c>
      <c r="D223" s="19">
        <f>D201-D221</f>
        <v>0</v>
      </c>
      <c r="E223" s="19">
        <f>E201-E221</f>
        <v>0</v>
      </c>
      <c r="F223" s="81"/>
      <c r="G223" s="19">
        <f>SUM(D223:E223)</f>
        <v>0</v>
      </c>
      <c r="H223" s="19">
        <f>H201-H221</f>
        <v>0</v>
      </c>
      <c r="I223" s="19"/>
      <c r="J223" s="19">
        <f>G223+H223</f>
        <v>0</v>
      </c>
      <c r="K223" s="19">
        <f>K201-K221</f>
        <v>0</v>
      </c>
      <c r="L223" s="19"/>
      <c r="M223" s="19">
        <f>J223+K223</f>
        <v>0</v>
      </c>
      <c r="N223" s="19">
        <f>N201-N221</f>
        <v>0</v>
      </c>
      <c r="O223" s="19"/>
      <c r="P223" s="19">
        <f>M223+N223</f>
        <v>0</v>
      </c>
      <c r="Q223" s="19">
        <f>Q201-Q221</f>
        <v>0</v>
      </c>
      <c r="R223" s="19"/>
      <c r="S223" s="19">
        <f>P223+Q223</f>
        <v>0</v>
      </c>
      <c r="T223" s="19"/>
      <c r="U223" s="19">
        <f>U201-U221</f>
        <v>0</v>
      </c>
      <c r="V223" s="19">
        <f>V201-V221</f>
        <v>0</v>
      </c>
    </row>
    <row r="224" spans="1:22" x14ac:dyDescent="0.2">
      <c r="A224" s="95"/>
      <c r="B224" s="95"/>
      <c r="C224" s="102" t="s">
        <v>183</v>
      </c>
      <c r="D224" s="95"/>
      <c r="E224" s="95"/>
      <c r="F224" s="95"/>
      <c r="G224" s="95"/>
      <c r="H224" s="95"/>
      <c r="I224" s="95"/>
      <c r="J224" s="95"/>
      <c r="K224" s="95"/>
      <c r="L224" s="95"/>
      <c r="M224" s="95"/>
      <c r="N224" s="95"/>
      <c r="O224" s="95"/>
      <c r="P224" s="95"/>
      <c r="Q224" s="95"/>
      <c r="R224" s="95"/>
      <c r="S224" s="95"/>
      <c r="T224" s="95"/>
      <c r="U224" s="95"/>
      <c r="V224" s="95"/>
    </row>
    <row r="225" spans="1:22" x14ac:dyDescent="0.2">
      <c r="A225" s="97" t="s">
        <v>16</v>
      </c>
      <c r="B225" s="97"/>
      <c r="C225" s="98" t="s">
        <v>184</v>
      </c>
      <c r="D225" s="97">
        <v>0</v>
      </c>
      <c r="E225" s="150">
        <v>0</v>
      </c>
      <c r="F225" s="151"/>
      <c r="G225" s="19">
        <f>SUM(D225:E225)</f>
        <v>0</v>
      </c>
      <c r="H225" s="150">
        <v>0</v>
      </c>
      <c r="I225" s="150"/>
      <c r="J225" s="19">
        <f>G225+H225</f>
        <v>0</v>
      </c>
      <c r="K225" s="150">
        <v>0</v>
      </c>
      <c r="L225" s="150"/>
      <c r="M225" s="19">
        <f>J225+K225</f>
        <v>0</v>
      </c>
      <c r="N225" s="150">
        <v>0</v>
      </c>
      <c r="O225" s="150"/>
      <c r="P225" s="19">
        <f>M225+N225</f>
        <v>0</v>
      </c>
      <c r="Q225" s="150">
        <v>0</v>
      </c>
      <c r="R225" s="150"/>
      <c r="S225" s="19">
        <f>P225+Q225</f>
        <v>0</v>
      </c>
      <c r="T225" s="97"/>
      <c r="U225" s="97">
        <v>0</v>
      </c>
      <c r="V225" s="19">
        <f>D225-U225</f>
        <v>0</v>
      </c>
    </row>
    <row r="226" spans="1:22" x14ac:dyDescent="0.2">
      <c r="A226" s="97" t="s">
        <v>17</v>
      </c>
      <c r="B226" s="97"/>
      <c r="C226" s="98" t="s">
        <v>185</v>
      </c>
      <c r="D226" s="97">
        <v>0</v>
      </c>
      <c r="E226" s="150">
        <v>0</v>
      </c>
      <c r="F226" s="151"/>
      <c r="G226" s="19">
        <f>SUM(D226:E226)</f>
        <v>0</v>
      </c>
      <c r="H226" s="150">
        <v>0</v>
      </c>
      <c r="I226" s="150"/>
      <c r="J226" s="19">
        <f>G226+H226</f>
        <v>0</v>
      </c>
      <c r="K226" s="150">
        <v>0</v>
      </c>
      <c r="L226" s="150"/>
      <c r="M226" s="19">
        <f>J226+K226</f>
        <v>0</v>
      </c>
      <c r="N226" s="150">
        <v>0</v>
      </c>
      <c r="O226" s="150"/>
      <c r="P226" s="19">
        <f>M226+N226</f>
        <v>0</v>
      </c>
      <c r="Q226" s="150">
        <v>0</v>
      </c>
      <c r="R226" s="150"/>
      <c r="S226" s="19">
        <f>P226+Q226</f>
        <v>0</v>
      </c>
      <c r="T226" s="97"/>
      <c r="U226" s="97">
        <v>0</v>
      </c>
      <c r="V226" s="19">
        <f>D226-U226</f>
        <v>0</v>
      </c>
    </row>
    <row r="227" spans="1:22" x14ac:dyDescent="0.2">
      <c r="A227" s="97" t="s">
        <v>18</v>
      </c>
      <c r="B227" s="97"/>
      <c r="C227" s="98" t="s">
        <v>186</v>
      </c>
      <c r="D227" s="19">
        <f>D223+D225-D226</f>
        <v>0</v>
      </c>
      <c r="E227" s="19">
        <f>E223+E225-E226</f>
        <v>0</v>
      </c>
      <c r="F227" s="81"/>
      <c r="G227" s="19">
        <f>SUM(D227:E227)</f>
        <v>0</v>
      </c>
      <c r="H227" s="19">
        <f>H223+H225-H226</f>
        <v>0</v>
      </c>
      <c r="I227" s="19"/>
      <c r="J227" s="19">
        <f>G227+H227</f>
        <v>0</v>
      </c>
      <c r="K227" s="19">
        <f>K223+K225-K226</f>
        <v>0</v>
      </c>
      <c r="L227" s="19"/>
      <c r="M227" s="19">
        <f>J227+K227</f>
        <v>0</v>
      </c>
      <c r="N227" s="19">
        <f>N223+N225-N226</f>
        <v>0</v>
      </c>
      <c r="O227" s="19"/>
      <c r="P227" s="19">
        <f>M227+N227</f>
        <v>0</v>
      </c>
      <c r="Q227" s="19">
        <f>Q223+Q225-Q226</f>
        <v>0</v>
      </c>
      <c r="R227" s="19"/>
      <c r="S227" s="19">
        <f>P227+Q227</f>
        <v>0</v>
      </c>
      <c r="T227" s="19"/>
      <c r="U227" s="19">
        <f>U223+U225-U226</f>
        <v>0</v>
      </c>
      <c r="V227" s="19">
        <f>V223+V225-V226</f>
        <v>0</v>
      </c>
    </row>
    <row r="228" spans="1:22" hidden="1" x14ac:dyDescent="0.2">
      <c r="A228" s="104"/>
      <c r="B228" s="104"/>
      <c r="C228" s="104"/>
      <c r="D228" s="75"/>
      <c r="E228" s="75"/>
      <c r="F228" s="75"/>
      <c r="G228" s="75"/>
      <c r="H228" s="75"/>
      <c r="I228" s="75"/>
      <c r="J228" s="75"/>
      <c r="K228" s="75"/>
      <c r="L228" s="75"/>
      <c r="M228" s="75"/>
      <c r="N228" s="75"/>
      <c r="O228" s="75"/>
      <c r="P228" s="75"/>
      <c r="Q228" s="75"/>
      <c r="R228" s="75"/>
      <c r="S228" s="75"/>
      <c r="T228" s="75"/>
    </row>
    <row r="229" spans="1:22" hidden="1" x14ac:dyDescent="0.2">
      <c r="A229" s="21"/>
      <c r="B229" s="21"/>
      <c r="C229" s="21"/>
      <c r="D229" s="23"/>
      <c r="E229" s="23"/>
      <c r="F229" s="23"/>
      <c r="G229" s="23"/>
      <c r="H229" s="23"/>
      <c r="I229" s="23"/>
      <c r="J229" s="23"/>
      <c r="K229" s="23"/>
      <c r="L229" s="23"/>
      <c r="M229" s="23"/>
      <c r="N229" s="23"/>
      <c r="O229" s="23"/>
      <c r="P229" s="23"/>
      <c r="Q229" s="23"/>
      <c r="R229" s="23"/>
      <c r="S229" s="23"/>
      <c r="T229" s="23"/>
    </row>
    <row r="230" spans="1:22" hidden="1" x14ac:dyDescent="0.2">
      <c r="A230" s="21"/>
      <c r="B230" s="21"/>
      <c r="C230" s="21"/>
      <c r="D230" s="23"/>
      <c r="E230" s="23"/>
      <c r="F230" s="23"/>
      <c r="G230" s="23"/>
      <c r="H230" s="23"/>
      <c r="I230" s="23"/>
      <c r="J230" s="23"/>
      <c r="K230" s="23"/>
      <c r="L230" s="23"/>
      <c r="M230" s="23"/>
      <c r="N230" s="23"/>
      <c r="O230" s="23"/>
      <c r="P230" s="23"/>
      <c r="Q230" s="23"/>
      <c r="R230" s="23"/>
      <c r="S230" s="23"/>
      <c r="T230" s="23"/>
    </row>
    <row r="231" spans="1:22" hidden="1" x14ac:dyDescent="0.2">
      <c r="A231" s="21"/>
      <c r="B231" s="21"/>
      <c r="C231" s="21"/>
      <c r="D231" s="23"/>
      <c r="E231" s="23"/>
      <c r="F231" s="23"/>
      <c r="G231" s="23"/>
      <c r="H231" s="23"/>
      <c r="I231" s="23"/>
      <c r="J231" s="23"/>
      <c r="K231" s="23"/>
      <c r="L231" s="23"/>
      <c r="M231" s="23"/>
      <c r="N231" s="23"/>
      <c r="O231" s="23"/>
      <c r="P231" s="23"/>
      <c r="Q231" s="23"/>
      <c r="R231" s="23"/>
      <c r="S231" s="23"/>
      <c r="T231" s="23"/>
    </row>
    <row r="232" spans="1:22" hidden="1" x14ac:dyDescent="0.2">
      <c r="A232" s="110"/>
      <c r="B232" s="110"/>
      <c r="C232" s="96"/>
      <c r="D232" s="108"/>
      <c r="E232" s="108"/>
      <c r="F232" s="108"/>
      <c r="G232" s="108"/>
      <c r="H232" s="108"/>
      <c r="I232" s="108"/>
      <c r="J232" s="108"/>
      <c r="K232" s="108"/>
      <c r="L232" s="108"/>
      <c r="M232" s="108"/>
      <c r="N232" s="108"/>
      <c r="O232" s="108"/>
      <c r="P232" s="108"/>
      <c r="Q232" s="108"/>
      <c r="R232" s="108"/>
      <c r="S232" s="108"/>
      <c r="T232" s="108"/>
    </row>
    <row r="233" spans="1:22" hidden="1" x14ac:dyDescent="0.2">
      <c r="A233" s="104"/>
      <c r="B233" s="104"/>
      <c r="C233" s="104"/>
      <c r="D233" s="75"/>
      <c r="E233" s="75"/>
      <c r="F233" s="75"/>
      <c r="G233" s="75"/>
      <c r="H233" s="75"/>
      <c r="I233" s="75"/>
      <c r="J233" s="75"/>
      <c r="K233" s="75"/>
      <c r="L233" s="75"/>
      <c r="M233" s="75"/>
      <c r="N233" s="75"/>
      <c r="O233" s="75"/>
      <c r="P233" s="75"/>
      <c r="Q233" s="75"/>
      <c r="R233" s="75"/>
      <c r="S233" s="75"/>
      <c r="T233" s="75"/>
    </row>
    <row r="234" spans="1:22" hidden="1" x14ac:dyDescent="0.2">
      <c r="A234" s="104"/>
      <c r="B234" s="104"/>
      <c r="C234" s="104"/>
      <c r="D234" s="75"/>
      <c r="E234" s="75"/>
      <c r="F234" s="75"/>
      <c r="G234" s="75"/>
      <c r="H234" s="75"/>
      <c r="I234" s="75"/>
      <c r="J234" s="75"/>
      <c r="K234" s="75"/>
      <c r="L234" s="75"/>
      <c r="M234" s="75"/>
      <c r="N234" s="75"/>
      <c r="O234" s="75"/>
      <c r="P234" s="75"/>
      <c r="Q234" s="75"/>
      <c r="R234" s="75"/>
      <c r="S234" s="75"/>
      <c r="T234" s="75"/>
    </row>
    <row r="235" spans="1:22" hidden="1" x14ac:dyDescent="0.2">
      <c r="A235" s="104"/>
      <c r="B235" s="104"/>
      <c r="C235" s="104"/>
      <c r="D235" s="75"/>
      <c r="E235" s="75"/>
      <c r="F235" s="75"/>
      <c r="G235" s="75"/>
      <c r="H235" s="75"/>
      <c r="I235" s="75"/>
      <c r="J235" s="75"/>
      <c r="K235" s="75"/>
      <c r="L235" s="75"/>
      <c r="M235" s="75"/>
      <c r="N235" s="75"/>
      <c r="O235" s="75"/>
      <c r="P235" s="75"/>
      <c r="Q235" s="75"/>
      <c r="R235" s="75"/>
      <c r="S235" s="75"/>
      <c r="T235" s="75"/>
    </row>
    <row r="236" spans="1:22" hidden="1" x14ac:dyDescent="0.2">
      <c r="A236" s="104"/>
      <c r="B236" s="104"/>
      <c r="C236" s="104"/>
      <c r="D236" s="75"/>
      <c r="E236" s="75"/>
      <c r="F236" s="75"/>
      <c r="G236" s="75"/>
      <c r="H236" s="75"/>
      <c r="I236" s="75"/>
      <c r="J236" s="75"/>
      <c r="K236" s="75"/>
      <c r="L236" s="75"/>
      <c r="M236" s="75"/>
      <c r="N236" s="75"/>
      <c r="O236" s="75"/>
      <c r="P236" s="75"/>
      <c r="Q236" s="75"/>
      <c r="R236" s="75"/>
      <c r="S236" s="75"/>
      <c r="T236" s="75"/>
    </row>
    <row r="237" spans="1:22" hidden="1" x14ac:dyDescent="0.2">
      <c r="A237" s="104"/>
      <c r="B237" s="104"/>
      <c r="C237" s="104"/>
      <c r="D237" s="75"/>
      <c r="E237" s="75"/>
      <c r="F237" s="75"/>
      <c r="G237" s="75"/>
      <c r="H237" s="75"/>
      <c r="I237" s="75"/>
      <c r="J237" s="75"/>
      <c r="K237" s="75"/>
      <c r="L237" s="75"/>
      <c r="M237" s="75"/>
      <c r="N237" s="75"/>
      <c r="O237" s="75"/>
      <c r="P237" s="75"/>
      <c r="Q237" s="75"/>
      <c r="R237" s="75"/>
      <c r="S237" s="75"/>
      <c r="T237" s="75"/>
    </row>
    <row r="238" spans="1:22" hidden="1" x14ac:dyDescent="0.2">
      <c r="A238" s="104"/>
      <c r="B238" s="104"/>
      <c r="C238" s="104"/>
      <c r="D238" s="75"/>
      <c r="E238" s="75"/>
      <c r="F238" s="75"/>
      <c r="G238" s="75"/>
      <c r="H238" s="75"/>
      <c r="I238" s="75"/>
      <c r="J238" s="75"/>
      <c r="K238" s="75"/>
      <c r="L238" s="75"/>
      <c r="M238" s="75"/>
      <c r="N238" s="75"/>
      <c r="O238" s="75"/>
      <c r="P238" s="75"/>
      <c r="Q238" s="75"/>
      <c r="R238" s="75"/>
      <c r="S238" s="75"/>
      <c r="T238" s="75"/>
    </row>
    <row r="239" spans="1:22" hidden="1" x14ac:dyDescent="0.2">
      <c r="A239" s="104"/>
      <c r="B239" s="104"/>
      <c r="C239" s="104"/>
      <c r="D239" s="75"/>
      <c r="E239" s="75"/>
      <c r="F239" s="75"/>
      <c r="G239" s="75"/>
      <c r="H239" s="75"/>
      <c r="I239" s="75"/>
      <c r="J239" s="75"/>
      <c r="K239" s="75"/>
      <c r="L239" s="75"/>
      <c r="M239" s="75"/>
      <c r="N239" s="75"/>
      <c r="O239" s="75"/>
      <c r="P239" s="75"/>
      <c r="Q239" s="75"/>
      <c r="R239" s="75"/>
      <c r="S239" s="75"/>
      <c r="T239" s="75"/>
    </row>
    <row r="240" spans="1:22" hidden="1" x14ac:dyDescent="0.2">
      <c r="A240" s="104"/>
      <c r="B240" s="104"/>
      <c r="C240" s="104"/>
      <c r="D240" s="75"/>
      <c r="E240" s="75"/>
      <c r="F240" s="75"/>
      <c r="G240" s="75"/>
      <c r="H240" s="75"/>
      <c r="I240" s="75"/>
      <c r="J240" s="75"/>
      <c r="K240" s="75"/>
      <c r="L240" s="75"/>
      <c r="M240" s="75"/>
      <c r="N240" s="75"/>
      <c r="O240" s="75"/>
      <c r="P240" s="75"/>
      <c r="Q240" s="75"/>
      <c r="R240" s="75"/>
      <c r="S240" s="75"/>
      <c r="T240" s="75"/>
    </row>
    <row r="241" spans="1:22" hidden="1" x14ac:dyDescent="0.2">
      <c r="A241" s="104"/>
      <c r="B241" s="104"/>
      <c r="C241" s="104"/>
      <c r="D241" s="75"/>
      <c r="E241" s="75"/>
      <c r="F241" s="75"/>
      <c r="G241" s="75"/>
      <c r="H241" s="75"/>
      <c r="I241" s="75"/>
      <c r="J241" s="75"/>
      <c r="K241" s="75"/>
      <c r="L241" s="75"/>
      <c r="M241" s="75"/>
      <c r="N241" s="75"/>
      <c r="O241" s="75"/>
      <c r="P241" s="75"/>
      <c r="Q241" s="75"/>
      <c r="R241" s="75"/>
      <c r="S241" s="75"/>
      <c r="T241" s="75"/>
    </row>
    <row r="242" spans="1:22" x14ac:dyDescent="0.2">
      <c r="A242" s="85"/>
      <c r="B242" s="85"/>
      <c r="C242" s="85"/>
      <c r="D242" s="105"/>
      <c r="E242" s="139"/>
      <c r="F242" s="139"/>
      <c r="G242" s="139"/>
      <c r="H242" s="139"/>
      <c r="I242" s="139"/>
      <c r="J242" s="139"/>
      <c r="K242" s="139"/>
      <c r="L242" s="139"/>
      <c r="M242" s="139"/>
      <c r="N242" s="139"/>
      <c r="O242" s="139"/>
      <c r="P242" s="139"/>
      <c r="Q242" s="139"/>
      <c r="R242" s="139"/>
      <c r="S242" s="139"/>
      <c r="T242" s="105"/>
      <c r="U242" s="86"/>
      <c r="V242" s="86"/>
    </row>
    <row r="243" spans="1:22" x14ac:dyDescent="0.2">
      <c r="A243" s="87" t="s">
        <v>165</v>
      </c>
      <c r="B243" s="87"/>
      <c r="C243" s="87" t="s">
        <v>166</v>
      </c>
      <c r="D243" s="88" t="s">
        <v>29</v>
      </c>
      <c r="E243" s="141" t="s">
        <v>2</v>
      </c>
      <c r="F243" s="141"/>
      <c r="G243" s="140" t="s">
        <v>41</v>
      </c>
      <c r="H243" s="142" t="s">
        <v>34</v>
      </c>
      <c r="I243" s="142"/>
      <c r="J243" s="140" t="s">
        <v>41</v>
      </c>
      <c r="K243" s="143" t="s">
        <v>35</v>
      </c>
      <c r="L243" s="143"/>
      <c r="M243" s="140" t="s">
        <v>41</v>
      </c>
      <c r="N243" s="144" t="s">
        <v>38</v>
      </c>
      <c r="O243" s="144"/>
      <c r="P243" s="140" t="s">
        <v>41</v>
      </c>
      <c r="Q243" s="145" t="s">
        <v>39</v>
      </c>
      <c r="R243" s="145"/>
      <c r="S243" s="140" t="s">
        <v>41</v>
      </c>
      <c r="T243" s="106"/>
      <c r="U243" s="88" t="s">
        <v>167</v>
      </c>
      <c r="V243" s="88" t="s">
        <v>167</v>
      </c>
    </row>
    <row r="244" spans="1:22" x14ac:dyDescent="0.2">
      <c r="A244" s="87"/>
      <c r="B244" s="87"/>
      <c r="C244" s="89"/>
      <c r="D244" s="88" t="s">
        <v>31</v>
      </c>
      <c r="E244" s="140" t="s">
        <v>164</v>
      </c>
      <c r="F244" s="140"/>
      <c r="G244" s="140" t="s">
        <v>31</v>
      </c>
      <c r="H244" s="140" t="s">
        <v>164</v>
      </c>
      <c r="I244" s="140"/>
      <c r="J244" s="140" t="s">
        <v>236</v>
      </c>
      <c r="K244" s="140" t="s">
        <v>164</v>
      </c>
      <c r="L244" s="140"/>
      <c r="M244" s="140" t="s">
        <v>236</v>
      </c>
      <c r="N244" s="140" t="s">
        <v>164</v>
      </c>
      <c r="O244" s="140"/>
      <c r="P244" s="140" t="s">
        <v>236</v>
      </c>
      <c r="Q244" s="140" t="s">
        <v>164</v>
      </c>
      <c r="R244" s="140"/>
      <c r="S244" s="140" t="s">
        <v>237</v>
      </c>
      <c r="T244" s="106"/>
      <c r="U244" s="88" t="s">
        <v>168</v>
      </c>
      <c r="V244" s="88" t="s">
        <v>169</v>
      </c>
    </row>
    <row r="245" spans="1:22" x14ac:dyDescent="0.2">
      <c r="A245" s="87" t="s">
        <v>7</v>
      </c>
      <c r="B245" s="87"/>
      <c r="C245" s="205" t="s">
        <v>256</v>
      </c>
      <c r="D245" s="221" t="s">
        <v>297</v>
      </c>
      <c r="E245" s="140" t="s">
        <v>126</v>
      </c>
      <c r="F245" s="140"/>
      <c r="G245" s="140"/>
      <c r="H245" s="140" t="s">
        <v>126</v>
      </c>
      <c r="I245" s="140"/>
      <c r="J245" s="140"/>
      <c r="K245" s="140" t="s">
        <v>126</v>
      </c>
      <c r="L245" s="140"/>
      <c r="M245" s="140"/>
      <c r="N245" s="140" t="s">
        <v>126</v>
      </c>
      <c r="O245" s="140"/>
      <c r="P245" s="140"/>
      <c r="Q245" s="140" t="s">
        <v>126</v>
      </c>
      <c r="R245" s="140"/>
      <c r="S245" s="140" t="s">
        <v>262</v>
      </c>
      <c r="T245" s="17"/>
      <c r="U245" s="90"/>
      <c r="V245" s="90"/>
    </row>
    <row r="246" spans="1:22" x14ac:dyDescent="0.2">
      <c r="A246" s="91"/>
      <c r="B246" s="91"/>
      <c r="C246" s="91"/>
      <c r="D246" s="107"/>
      <c r="E246" s="147"/>
      <c r="F246" s="147"/>
      <c r="G246" s="147"/>
      <c r="H246" s="147"/>
      <c r="I246" s="147"/>
      <c r="J246" s="147"/>
      <c r="K246" s="147"/>
      <c r="L246" s="147"/>
      <c r="M246" s="147"/>
      <c r="N246" s="147"/>
      <c r="O246" s="147"/>
      <c r="P246" s="147"/>
      <c r="Q246" s="147"/>
      <c r="R246" s="147"/>
      <c r="S246" s="147"/>
      <c r="T246" s="107"/>
      <c r="U246" s="92"/>
      <c r="V246" s="92"/>
    </row>
    <row r="247" spans="1:22" x14ac:dyDescent="0.2">
      <c r="A247" s="93"/>
      <c r="B247" s="93"/>
      <c r="C247" s="93"/>
      <c r="D247" s="94" t="s">
        <v>2</v>
      </c>
      <c r="E247" s="149" t="s">
        <v>34</v>
      </c>
      <c r="F247" s="149"/>
      <c r="G247" s="149" t="s">
        <v>35</v>
      </c>
      <c r="H247" s="149" t="s">
        <v>38</v>
      </c>
      <c r="I247" s="149"/>
      <c r="J247" s="149" t="s">
        <v>39</v>
      </c>
      <c r="K247" s="149" t="s">
        <v>36</v>
      </c>
      <c r="L247" s="149"/>
      <c r="M247" s="149" t="s">
        <v>40</v>
      </c>
      <c r="N247" s="149" t="s">
        <v>37</v>
      </c>
      <c r="O247" s="149"/>
      <c r="P247" s="149" t="s">
        <v>154</v>
      </c>
      <c r="Q247" s="149" t="s">
        <v>12</v>
      </c>
      <c r="R247" s="149"/>
      <c r="S247" s="149" t="s">
        <v>13</v>
      </c>
      <c r="T247" s="94"/>
      <c r="U247" s="94" t="s">
        <v>34</v>
      </c>
      <c r="V247" s="94" t="s">
        <v>35</v>
      </c>
    </row>
    <row r="248" spans="1:22" x14ac:dyDescent="0.2">
      <c r="A248" s="95"/>
      <c r="B248" s="95"/>
      <c r="C248" s="95"/>
      <c r="D248" s="108"/>
      <c r="E248" s="96"/>
      <c r="F248" s="96"/>
      <c r="G248" s="96"/>
      <c r="H248" s="96"/>
      <c r="I248" s="96"/>
      <c r="J248" s="96"/>
      <c r="K248" s="96"/>
      <c r="L248" s="96"/>
      <c r="M248" s="96"/>
      <c r="N248" s="96"/>
      <c r="O248" s="96"/>
      <c r="P248" s="96"/>
      <c r="Q248" s="96"/>
      <c r="R248" s="96"/>
      <c r="S248" s="96"/>
      <c r="T248" s="108"/>
      <c r="U248" s="96"/>
      <c r="V248" s="96"/>
    </row>
    <row r="249" spans="1:22" x14ac:dyDescent="0.2">
      <c r="A249" s="97" t="s">
        <v>2</v>
      </c>
      <c r="B249" s="97"/>
      <c r="C249" s="97" t="s">
        <v>187</v>
      </c>
      <c r="D249" s="97">
        <v>0</v>
      </c>
      <c r="E249" s="150">
        <v>0</v>
      </c>
      <c r="F249" s="150"/>
      <c r="G249" s="19">
        <f>SUM(D249:E249)</f>
        <v>0</v>
      </c>
      <c r="H249" s="150">
        <v>0</v>
      </c>
      <c r="I249" s="150"/>
      <c r="J249" s="19">
        <f>G249+H249</f>
        <v>0</v>
      </c>
      <c r="K249" s="150">
        <v>0</v>
      </c>
      <c r="L249" s="150"/>
      <c r="M249" s="19">
        <f>J249+K249</f>
        <v>0</v>
      </c>
      <c r="N249" s="150">
        <v>0</v>
      </c>
      <c r="O249" s="150"/>
      <c r="P249" s="19">
        <f>M249+N249</f>
        <v>0</v>
      </c>
      <c r="Q249" s="150">
        <v>0</v>
      </c>
      <c r="R249" s="150"/>
      <c r="S249" s="19">
        <f>P249+Q249</f>
        <v>0</v>
      </c>
      <c r="T249" s="97"/>
      <c r="U249" s="97">
        <v>0</v>
      </c>
      <c r="V249" s="19">
        <f>D249-U249</f>
        <v>0</v>
      </c>
    </row>
    <row r="250" spans="1:22" x14ac:dyDescent="0.2">
      <c r="A250" s="97" t="s">
        <v>34</v>
      </c>
      <c r="B250" s="97"/>
      <c r="C250" s="97" t="s">
        <v>188</v>
      </c>
      <c r="D250" s="97">
        <v>0</v>
      </c>
      <c r="E250" s="150">
        <v>0</v>
      </c>
      <c r="F250" s="150"/>
      <c r="G250" s="19">
        <f>SUM(D250:E250)</f>
        <v>0</v>
      </c>
      <c r="H250" s="150">
        <v>0</v>
      </c>
      <c r="I250" s="150"/>
      <c r="J250" s="19">
        <f>G250+H250</f>
        <v>0</v>
      </c>
      <c r="K250" s="150">
        <v>0</v>
      </c>
      <c r="L250" s="150"/>
      <c r="M250" s="19">
        <f>J250+K250</f>
        <v>0</v>
      </c>
      <c r="N250" s="150">
        <v>0</v>
      </c>
      <c r="O250" s="150"/>
      <c r="P250" s="19">
        <f>M250+N250</f>
        <v>0</v>
      </c>
      <c r="Q250" s="150">
        <v>0</v>
      </c>
      <c r="R250" s="150"/>
      <c r="S250" s="19">
        <f>P250+Q250</f>
        <v>0</v>
      </c>
      <c r="T250" s="97"/>
      <c r="U250" s="97">
        <v>0</v>
      </c>
      <c r="V250" s="19">
        <f>D250-U250</f>
        <v>0</v>
      </c>
    </row>
    <row r="251" spans="1:22" x14ac:dyDescent="0.2">
      <c r="A251" s="97" t="s">
        <v>35</v>
      </c>
      <c r="B251" s="97"/>
      <c r="C251" s="97" t="s">
        <v>170</v>
      </c>
      <c r="D251" s="97">
        <v>0</v>
      </c>
      <c r="E251" s="150">
        <v>0</v>
      </c>
      <c r="F251" s="150"/>
      <c r="G251" s="19">
        <f>SUM(D251:E251)</f>
        <v>0</v>
      </c>
      <c r="H251" s="150">
        <v>0</v>
      </c>
      <c r="I251" s="150"/>
      <c r="J251" s="19">
        <f>G251+H251</f>
        <v>0</v>
      </c>
      <c r="K251" s="150">
        <v>0</v>
      </c>
      <c r="L251" s="150"/>
      <c r="M251" s="19">
        <f>J251+K251</f>
        <v>0</v>
      </c>
      <c r="N251" s="150">
        <v>0</v>
      </c>
      <c r="O251" s="150"/>
      <c r="P251" s="19">
        <f>M251+N251</f>
        <v>0</v>
      </c>
      <c r="Q251" s="150">
        <v>0</v>
      </c>
      <c r="R251" s="150"/>
      <c r="S251" s="19">
        <f>P251+Q251</f>
        <v>0</v>
      </c>
      <c r="T251" s="97"/>
      <c r="U251" s="97">
        <v>0</v>
      </c>
      <c r="V251" s="19">
        <f>D251-U251</f>
        <v>0</v>
      </c>
    </row>
    <row r="252" spans="1:22" x14ac:dyDescent="0.2">
      <c r="A252" s="97" t="s">
        <v>38</v>
      </c>
      <c r="B252" s="97"/>
      <c r="C252" s="98" t="s">
        <v>171</v>
      </c>
      <c r="D252" s="19">
        <f>SUM(D249:D251)</f>
        <v>0</v>
      </c>
      <c r="E252" s="19">
        <f>SUM(E249:E251)</f>
        <v>0</v>
      </c>
      <c r="F252" s="19"/>
      <c r="G252" s="19">
        <f>SUM(D252:E252)</f>
        <v>0</v>
      </c>
      <c r="H252" s="19">
        <f>SUM(H249:H251)</f>
        <v>0</v>
      </c>
      <c r="I252" s="19"/>
      <c r="J252" s="19">
        <f>G252+H252</f>
        <v>0</v>
      </c>
      <c r="K252" s="19">
        <f>SUM(K249:K251)</f>
        <v>0</v>
      </c>
      <c r="L252" s="19"/>
      <c r="M252" s="19">
        <f>J252+K252</f>
        <v>0</v>
      </c>
      <c r="N252" s="19">
        <f>SUM(N249:N251)</f>
        <v>0</v>
      </c>
      <c r="O252" s="19"/>
      <c r="P252" s="19">
        <f>M252+N252</f>
        <v>0</v>
      </c>
      <c r="Q252" s="19">
        <f>SUM(Q249:Q251)</f>
        <v>0</v>
      </c>
      <c r="R252" s="19"/>
      <c r="S252" s="19">
        <f>P252+Q252</f>
        <v>0</v>
      </c>
      <c r="T252" s="19"/>
      <c r="U252" s="19">
        <f>SUM(U249:U251)</f>
        <v>0</v>
      </c>
      <c r="V252" s="19">
        <f>SUM(V249:V251)</f>
        <v>0</v>
      </c>
    </row>
    <row r="253" spans="1:22" x14ac:dyDescent="0.2">
      <c r="A253" s="95"/>
      <c r="B253" s="95"/>
      <c r="C253" s="99"/>
      <c r="D253" s="95"/>
      <c r="E253" s="95"/>
      <c r="F253" s="95"/>
      <c r="G253" s="95"/>
      <c r="H253" s="95"/>
      <c r="I253" s="95"/>
      <c r="J253" s="95"/>
      <c r="K253" s="95"/>
      <c r="L253" s="95"/>
      <c r="M253" s="95"/>
      <c r="N253" s="95"/>
      <c r="O253" s="95"/>
      <c r="P253" s="95"/>
      <c r="Q253" s="95"/>
      <c r="R253" s="95"/>
      <c r="S253" s="95"/>
      <c r="T253" s="95"/>
      <c r="U253" s="95"/>
      <c r="V253" s="95"/>
    </row>
    <row r="254" spans="1:22" x14ac:dyDescent="0.2">
      <c r="A254" s="95"/>
      <c r="B254" s="95"/>
      <c r="C254" s="100" t="s">
        <v>172</v>
      </c>
      <c r="D254" s="22">
        <f>SUM(D252,D276)</f>
        <v>0</v>
      </c>
      <c r="E254" s="22">
        <f>SUM(E252,E276)</f>
        <v>0</v>
      </c>
      <c r="F254" s="22"/>
      <c r="G254" s="81">
        <f>SUM(D254:E254)</f>
        <v>0</v>
      </c>
      <c r="H254" s="22">
        <f>SUM(H252,H276)</f>
        <v>0</v>
      </c>
      <c r="I254" s="22"/>
      <c r="J254" s="81">
        <f>G254+H254</f>
        <v>0</v>
      </c>
      <c r="K254" s="22">
        <f>SUM(K252,K276)</f>
        <v>0</v>
      </c>
      <c r="L254" s="22"/>
      <c r="M254" s="81">
        <f>J254+K254</f>
        <v>0</v>
      </c>
      <c r="N254" s="22">
        <f>SUM(N252,N276)</f>
        <v>0</v>
      </c>
      <c r="O254" s="22"/>
      <c r="P254" s="81">
        <f>M254+N254</f>
        <v>0</v>
      </c>
      <c r="Q254" s="22">
        <f>SUM(Q252,Q276)</f>
        <v>0</v>
      </c>
      <c r="R254" s="22"/>
      <c r="S254" s="81">
        <f>P254+Q254</f>
        <v>0</v>
      </c>
      <c r="T254" s="22"/>
      <c r="U254" s="22">
        <f>SUM(U252,U276)</f>
        <v>0</v>
      </c>
      <c r="V254" s="22">
        <f>SUM(V252,V276)</f>
        <v>0</v>
      </c>
    </row>
    <row r="255" spans="1:22" x14ac:dyDescent="0.2">
      <c r="A255" s="95"/>
      <c r="B255" s="95"/>
      <c r="C255" s="100" t="s">
        <v>173</v>
      </c>
      <c r="D255" s="22">
        <f>SUM(D272,D277)</f>
        <v>0</v>
      </c>
      <c r="E255" s="22">
        <f>SUM(E272,E277)</f>
        <v>0</v>
      </c>
      <c r="F255" s="22"/>
      <c r="G255" s="81">
        <f>SUM(D255:E255)</f>
        <v>0</v>
      </c>
      <c r="H255" s="22">
        <f>SUM(H272,H277)</f>
        <v>0</v>
      </c>
      <c r="I255" s="22"/>
      <c r="J255" s="81">
        <f>G255+H255</f>
        <v>0</v>
      </c>
      <c r="K255" s="22">
        <f>SUM(K272,K277)</f>
        <v>0</v>
      </c>
      <c r="L255" s="22"/>
      <c r="M255" s="81">
        <f>J255+K255</f>
        <v>0</v>
      </c>
      <c r="N255" s="22">
        <f>SUM(N272,N277)</f>
        <v>0</v>
      </c>
      <c r="O255" s="22"/>
      <c r="P255" s="81">
        <f>M255+N255</f>
        <v>0</v>
      </c>
      <c r="Q255" s="22">
        <f>SUM(Q272,Q277)</f>
        <v>0</v>
      </c>
      <c r="R255" s="22"/>
      <c r="S255" s="81">
        <f>P255+Q255</f>
        <v>0</v>
      </c>
      <c r="T255" s="22"/>
      <c r="U255" s="22">
        <f>SUM(U272,U277)</f>
        <v>0</v>
      </c>
      <c r="V255" s="22">
        <f>SUM(V272,V277)</f>
        <v>0</v>
      </c>
    </row>
    <row r="256" spans="1:22" x14ac:dyDescent="0.2">
      <c r="A256" s="101"/>
      <c r="B256" s="101"/>
      <c r="C256" s="100" t="s">
        <v>174</v>
      </c>
      <c r="D256" s="22">
        <f>D254-D255</f>
        <v>0</v>
      </c>
      <c r="E256" s="22">
        <f>E254-E255</f>
        <v>0</v>
      </c>
      <c r="F256" s="22"/>
      <c r="G256" s="81">
        <f>SUM(D256:E256)</f>
        <v>0</v>
      </c>
      <c r="H256" s="22">
        <f>H254-H255</f>
        <v>0</v>
      </c>
      <c r="I256" s="22"/>
      <c r="J256" s="81">
        <f>G256+H256</f>
        <v>0</v>
      </c>
      <c r="K256" s="22">
        <f>K254-K255</f>
        <v>0</v>
      </c>
      <c r="L256" s="22"/>
      <c r="M256" s="81">
        <f>J256+K256</f>
        <v>0</v>
      </c>
      <c r="N256" s="22">
        <f>N254-N255</f>
        <v>0</v>
      </c>
      <c r="O256" s="22"/>
      <c r="P256" s="81">
        <f>M256+N256</f>
        <v>0</v>
      </c>
      <c r="Q256" s="22">
        <f>Q254-Q255</f>
        <v>0</v>
      </c>
      <c r="R256" s="22"/>
      <c r="S256" s="81">
        <f>P256+Q256</f>
        <v>0</v>
      </c>
      <c r="T256" s="22"/>
      <c r="U256" s="22">
        <f>U254-U255</f>
        <v>0</v>
      </c>
      <c r="V256" s="22">
        <f>V254-V255</f>
        <v>0</v>
      </c>
    </row>
    <row r="257" spans="1:22" x14ac:dyDescent="0.2">
      <c r="A257" s="85"/>
      <c r="B257" s="85"/>
      <c r="C257" s="85"/>
      <c r="D257" s="86"/>
      <c r="E257" s="139"/>
      <c r="F257" s="146"/>
      <c r="G257" s="139"/>
      <c r="H257" s="139"/>
      <c r="I257" s="139"/>
      <c r="J257" s="139"/>
      <c r="K257" s="139"/>
      <c r="L257" s="139"/>
      <c r="M257" s="139"/>
      <c r="N257" s="139"/>
      <c r="O257" s="139"/>
      <c r="P257" s="139"/>
      <c r="Q257" s="139"/>
      <c r="R257" s="139"/>
      <c r="S257" s="139"/>
      <c r="T257" s="86"/>
      <c r="U257" s="86"/>
      <c r="V257" s="139"/>
    </row>
    <row r="258" spans="1:22" x14ac:dyDescent="0.2">
      <c r="A258" s="87" t="s">
        <v>165</v>
      </c>
      <c r="B258" s="87"/>
      <c r="C258" s="87" t="s">
        <v>166</v>
      </c>
      <c r="D258" s="88" t="s">
        <v>29</v>
      </c>
      <c r="E258" s="141" t="s">
        <v>2</v>
      </c>
      <c r="F258" s="141"/>
      <c r="G258" s="140" t="s">
        <v>41</v>
      </c>
      <c r="H258" s="142" t="s">
        <v>34</v>
      </c>
      <c r="I258" s="142"/>
      <c r="J258" s="140" t="s">
        <v>41</v>
      </c>
      <c r="K258" s="143" t="s">
        <v>35</v>
      </c>
      <c r="L258" s="143"/>
      <c r="M258" s="140" t="s">
        <v>41</v>
      </c>
      <c r="N258" s="144" t="s">
        <v>38</v>
      </c>
      <c r="O258" s="144"/>
      <c r="P258" s="140" t="s">
        <v>41</v>
      </c>
      <c r="Q258" s="145" t="s">
        <v>39</v>
      </c>
      <c r="R258" s="145"/>
      <c r="S258" s="140" t="s">
        <v>41</v>
      </c>
      <c r="T258" s="88"/>
      <c r="U258" s="88" t="s">
        <v>167</v>
      </c>
      <c r="V258" s="140" t="s">
        <v>167</v>
      </c>
    </row>
    <row r="259" spans="1:22" x14ac:dyDescent="0.2">
      <c r="A259" s="87" t="s">
        <v>7</v>
      </c>
      <c r="B259" s="87"/>
      <c r="C259" s="206" t="str">
        <f>C245</f>
        <v>I.4. Festetics K. Központi Óvoda</v>
      </c>
      <c r="D259" s="88" t="s">
        <v>31</v>
      </c>
      <c r="E259" s="140" t="s">
        <v>164</v>
      </c>
      <c r="F259" s="140"/>
      <c r="G259" s="140" t="s">
        <v>31</v>
      </c>
      <c r="H259" s="140" t="s">
        <v>164</v>
      </c>
      <c r="I259" s="140"/>
      <c r="J259" s="140" t="s">
        <v>236</v>
      </c>
      <c r="K259" s="140" t="s">
        <v>164</v>
      </c>
      <c r="L259" s="140"/>
      <c r="M259" s="140" t="s">
        <v>236</v>
      </c>
      <c r="N259" s="140" t="s">
        <v>164</v>
      </c>
      <c r="O259" s="140"/>
      <c r="P259" s="140" t="s">
        <v>236</v>
      </c>
      <c r="Q259" s="140" t="s">
        <v>164</v>
      </c>
      <c r="R259" s="140"/>
      <c r="S259" s="140" t="s">
        <v>236</v>
      </c>
      <c r="T259" s="88"/>
      <c r="U259" s="88" t="s">
        <v>168</v>
      </c>
      <c r="V259" s="140" t="s">
        <v>169</v>
      </c>
    </row>
    <row r="260" spans="1:22" x14ac:dyDescent="0.2">
      <c r="A260" s="91"/>
      <c r="B260" s="91"/>
      <c r="C260" s="91"/>
      <c r="D260" s="90"/>
      <c r="E260" s="140" t="s">
        <v>126</v>
      </c>
      <c r="F260" s="140"/>
      <c r="G260" s="140"/>
      <c r="H260" s="140" t="s">
        <v>126</v>
      </c>
      <c r="I260" s="140"/>
      <c r="J260" s="140"/>
      <c r="K260" s="140" t="s">
        <v>126</v>
      </c>
      <c r="L260" s="140"/>
      <c r="M260" s="140"/>
      <c r="N260" s="140" t="s">
        <v>126</v>
      </c>
      <c r="O260" s="140"/>
      <c r="P260" s="140"/>
      <c r="Q260" s="140" t="s">
        <v>126</v>
      </c>
      <c r="R260" s="140"/>
      <c r="S260" s="140"/>
      <c r="T260" s="90"/>
      <c r="U260" s="90"/>
      <c r="V260" s="146"/>
    </row>
    <row r="261" spans="1:22" x14ac:dyDescent="0.2">
      <c r="A261" s="93"/>
      <c r="B261" s="93"/>
      <c r="C261" s="93"/>
      <c r="D261" s="93"/>
      <c r="E261" s="149" t="s">
        <v>34</v>
      </c>
      <c r="F261" s="149"/>
      <c r="G261" s="149" t="s">
        <v>35</v>
      </c>
      <c r="H261" s="149" t="s">
        <v>38</v>
      </c>
      <c r="I261" s="149"/>
      <c r="J261" s="149" t="s">
        <v>39</v>
      </c>
      <c r="K261" s="149" t="s">
        <v>36</v>
      </c>
      <c r="L261" s="149"/>
      <c r="M261" s="149" t="s">
        <v>40</v>
      </c>
      <c r="N261" s="149" t="s">
        <v>37</v>
      </c>
      <c r="O261" s="149"/>
      <c r="P261" s="149" t="s">
        <v>154</v>
      </c>
      <c r="Q261" s="149" t="s">
        <v>12</v>
      </c>
      <c r="R261" s="149"/>
      <c r="S261" s="149" t="s">
        <v>13</v>
      </c>
      <c r="T261" s="93"/>
      <c r="U261" s="93"/>
      <c r="V261" s="148"/>
    </row>
    <row r="262" spans="1:22" x14ac:dyDescent="0.2">
      <c r="A262" s="95"/>
      <c r="B262" s="95"/>
      <c r="C262" s="95"/>
      <c r="D262" s="95"/>
      <c r="E262" s="95"/>
      <c r="F262" s="95"/>
      <c r="G262" s="95"/>
      <c r="H262" s="95"/>
      <c r="I262" s="95"/>
      <c r="J262" s="95"/>
      <c r="K262" s="95"/>
      <c r="L262" s="95"/>
      <c r="M262" s="95"/>
      <c r="N262" s="95"/>
      <c r="O262" s="95"/>
      <c r="P262" s="95"/>
      <c r="Q262" s="95"/>
      <c r="R262" s="95"/>
      <c r="S262" s="95"/>
      <c r="T262" s="95"/>
      <c r="U262" s="95"/>
      <c r="V262" s="95"/>
    </row>
    <row r="263" spans="1:22" x14ac:dyDescent="0.2">
      <c r="A263" s="97" t="s">
        <v>39</v>
      </c>
      <c r="B263" s="97"/>
      <c r="C263" s="97" t="s">
        <v>189</v>
      </c>
      <c r="D263" s="97">
        <v>0</v>
      </c>
      <c r="E263" s="150">
        <v>0</v>
      </c>
      <c r="F263" s="151"/>
      <c r="G263" s="19">
        <f>SUM(D263:E263)</f>
        <v>0</v>
      </c>
      <c r="H263" s="150">
        <v>0</v>
      </c>
      <c r="I263" s="150"/>
      <c r="J263" s="19">
        <f>G263+H263</f>
        <v>0</v>
      </c>
      <c r="K263" s="150">
        <v>0</v>
      </c>
      <c r="L263" s="150"/>
      <c r="M263" s="19">
        <f>J263+K263</f>
        <v>0</v>
      </c>
      <c r="N263" s="150">
        <v>0</v>
      </c>
      <c r="O263" s="150"/>
      <c r="P263" s="19">
        <f>M263+N263</f>
        <v>0</v>
      </c>
      <c r="Q263" s="150">
        <v>0</v>
      </c>
      <c r="R263" s="150"/>
      <c r="S263" s="19">
        <f>P263+Q263</f>
        <v>0</v>
      </c>
      <c r="T263" s="97"/>
      <c r="U263" s="97">
        <v>0</v>
      </c>
      <c r="V263" s="19">
        <f>D263-U263</f>
        <v>0</v>
      </c>
    </row>
    <row r="264" spans="1:22" x14ac:dyDescent="0.2">
      <c r="A264" s="97" t="s">
        <v>36</v>
      </c>
      <c r="B264" s="97"/>
      <c r="C264" s="97" t="s">
        <v>264</v>
      </c>
      <c r="D264" s="97">
        <v>0</v>
      </c>
      <c r="E264" s="150">
        <v>0</v>
      </c>
      <c r="F264" s="151"/>
      <c r="G264" s="19">
        <f>SUM(D264:E264)</f>
        <v>0</v>
      </c>
      <c r="H264" s="150">
        <v>0</v>
      </c>
      <c r="I264" s="150"/>
      <c r="J264" s="19">
        <f>G264+H264</f>
        <v>0</v>
      </c>
      <c r="K264" s="150">
        <v>0</v>
      </c>
      <c r="L264" s="150"/>
      <c r="M264" s="19">
        <f>J264+K264</f>
        <v>0</v>
      </c>
      <c r="N264" s="150">
        <v>0</v>
      </c>
      <c r="O264" s="150"/>
      <c r="P264" s="19">
        <f>M264+N264</f>
        <v>0</v>
      </c>
      <c r="Q264" s="150">
        <v>0</v>
      </c>
      <c r="R264" s="150"/>
      <c r="S264" s="19">
        <f>P264+Q264</f>
        <v>0</v>
      </c>
      <c r="T264" s="97"/>
      <c r="U264" s="97">
        <v>0</v>
      </c>
      <c r="V264" s="19">
        <f>D264-U264</f>
        <v>0</v>
      </c>
    </row>
    <row r="265" spans="1:22" x14ac:dyDescent="0.2">
      <c r="A265" s="97" t="s">
        <v>40</v>
      </c>
      <c r="B265" s="97"/>
      <c r="C265" s="97" t="s">
        <v>176</v>
      </c>
      <c r="D265" s="97">
        <v>0</v>
      </c>
      <c r="E265" s="150">
        <v>0</v>
      </c>
      <c r="F265" s="151"/>
      <c r="G265" s="19">
        <f>SUM(D265:E265)</f>
        <v>0</v>
      </c>
      <c r="H265" s="150">
        <v>0</v>
      </c>
      <c r="I265" s="150"/>
      <c r="J265" s="19">
        <f>G265+H265</f>
        <v>0</v>
      </c>
      <c r="K265" s="150">
        <v>0</v>
      </c>
      <c r="L265" s="150"/>
      <c r="M265" s="19">
        <f>J265+K265</f>
        <v>0</v>
      </c>
      <c r="N265" s="150">
        <v>0</v>
      </c>
      <c r="O265" s="150"/>
      <c r="P265" s="19">
        <f>M265+N265</f>
        <v>0</v>
      </c>
      <c r="Q265" s="150">
        <v>0</v>
      </c>
      <c r="R265" s="150"/>
      <c r="S265" s="19">
        <f>P265+Q265</f>
        <v>0</v>
      </c>
      <c r="T265" s="97"/>
      <c r="U265" s="97">
        <v>0</v>
      </c>
      <c r="V265" s="19">
        <f>D265-U265</f>
        <v>0</v>
      </c>
    </row>
    <row r="266" spans="1:22" x14ac:dyDescent="0.2">
      <c r="A266" s="97" t="s">
        <v>37</v>
      </c>
      <c r="B266" s="97"/>
      <c r="C266" s="97" t="s">
        <v>177</v>
      </c>
      <c r="D266" s="97">
        <v>0</v>
      </c>
      <c r="E266" s="150">
        <v>0</v>
      </c>
      <c r="F266" s="151"/>
      <c r="G266" s="19">
        <f>SUM(D266:E266)</f>
        <v>0</v>
      </c>
      <c r="H266" s="150">
        <v>0</v>
      </c>
      <c r="I266" s="150"/>
      <c r="J266" s="19">
        <f>G266+H266</f>
        <v>0</v>
      </c>
      <c r="K266" s="150">
        <v>0</v>
      </c>
      <c r="L266" s="150"/>
      <c r="M266" s="19">
        <f>J266+K266</f>
        <v>0</v>
      </c>
      <c r="N266" s="150">
        <v>0</v>
      </c>
      <c r="O266" s="150"/>
      <c r="P266" s="19">
        <f>M266+N266</f>
        <v>0</v>
      </c>
      <c r="Q266" s="150">
        <v>0</v>
      </c>
      <c r="R266" s="150"/>
      <c r="S266" s="19">
        <f>P266+Q266</f>
        <v>0</v>
      </c>
      <c r="T266" s="97"/>
      <c r="U266" s="97">
        <v>0</v>
      </c>
      <c r="V266" s="19">
        <f>D266-U266</f>
        <v>0</v>
      </c>
    </row>
    <row r="267" spans="1:22" x14ac:dyDescent="0.2">
      <c r="A267" s="95"/>
      <c r="B267" s="95"/>
      <c r="C267" s="95"/>
      <c r="D267" s="95"/>
      <c r="E267" s="95"/>
      <c r="F267" s="95"/>
      <c r="G267" s="95"/>
      <c r="H267" s="95"/>
      <c r="I267" s="95"/>
      <c r="J267" s="95"/>
      <c r="K267" s="95"/>
      <c r="L267" s="95"/>
      <c r="M267" s="95"/>
      <c r="N267" s="95"/>
      <c r="O267" s="95"/>
      <c r="P267" s="95"/>
      <c r="Q267" s="95"/>
      <c r="R267" s="95"/>
      <c r="S267" s="95"/>
      <c r="T267" s="95"/>
      <c r="U267" s="95"/>
      <c r="V267" s="95"/>
    </row>
    <row r="268" spans="1:22" x14ac:dyDescent="0.2">
      <c r="A268" s="97" t="s">
        <v>154</v>
      </c>
      <c r="B268" s="97"/>
      <c r="C268" s="97" t="s">
        <v>178</v>
      </c>
      <c r="D268" s="97">
        <v>0</v>
      </c>
      <c r="E268" s="150">
        <v>0</v>
      </c>
      <c r="F268" s="151"/>
      <c r="G268" s="19">
        <f>SUM(D268:E268)</f>
        <v>0</v>
      </c>
      <c r="H268" s="150">
        <v>0</v>
      </c>
      <c r="I268" s="150"/>
      <c r="J268" s="19">
        <f>G268+H268</f>
        <v>0</v>
      </c>
      <c r="K268" s="150">
        <v>0</v>
      </c>
      <c r="L268" s="150"/>
      <c r="M268" s="19">
        <f>J268+K268</f>
        <v>0</v>
      </c>
      <c r="N268" s="150">
        <v>0</v>
      </c>
      <c r="O268" s="150"/>
      <c r="P268" s="19">
        <f>M268+N268</f>
        <v>0</v>
      </c>
      <c r="Q268" s="150">
        <v>0</v>
      </c>
      <c r="R268" s="150"/>
      <c r="S268" s="19">
        <f>P268+Q268</f>
        <v>0</v>
      </c>
      <c r="T268" s="97"/>
      <c r="U268" s="97">
        <v>0</v>
      </c>
      <c r="V268" s="19">
        <f>D268-U268</f>
        <v>0</v>
      </c>
    </row>
    <row r="269" spans="1:22" x14ac:dyDescent="0.2">
      <c r="A269" s="97" t="s">
        <v>12</v>
      </c>
      <c r="B269" s="97"/>
      <c r="C269" s="97" t="s">
        <v>179</v>
      </c>
      <c r="D269" s="97">
        <v>0</v>
      </c>
      <c r="E269" s="150">
        <v>0</v>
      </c>
      <c r="F269" s="151"/>
      <c r="G269" s="19">
        <f>SUM(D269:E269)</f>
        <v>0</v>
      </c>
      <c r="H269" s="150">
        <v>0</v>
      </c>
      <c r="I269" s="150"/>
      <c r="J269" s="19">
        <f>G269+H269</f>
        <v>0</v>
      </c>
      <c r="K269" s="150">
        <v>0</v>
      </c>
      <c r="L269" s="150"/>
      <c r="M269" s="19">
        <f>J269+K269</f>
        <v>0</v>
      </c>
      <c r="N269" s="150">
        <v>0</v>
      </c>
      <c r="O269" s="150"/>
      <c r="P269" s="19">
        <f>M269+N269</f>
        <v>0</v>
      </c>
      <c r="Q269" s="150">
        <v>0</v>
      </c>
      <c r="R269" s="150"/>
      <c r="S269" s="19">
        <f>P269+Q269</f>
        <v>0</v>
      </c>
      <c r="T269" s="97"/>
      <c r="U269" s="97">
        <v>0</v>
      </c>
      <c r="V269" s="19">
        <f>D269-U269</f>
        <v>0</v>
      </c>
    </row>
    <row r="270" spans="1:22" x14ac:dyDescent="0.2">
      <c r="A270" s="97" t="s">
        <v>13</v>
      </c>
      <c r="B270" s="97"/>
      <c r="C270" s="97" t="s">
        <v>180</v>
      </c>
      <c r="D270" s="73">
        <f>SUM(D268:D269)</f>
        <v>0</v>
      </c>
      <c r="E270" s="73">
        <f>SUM(E268:E269)</f>
        <v>0</v>
      </c>
      <c r="F270" s="152"/>
      <c r="G270" s="19">
        <f>SUM(D270:E270)</f>
        <v>0</v>
      </c>
      <c r="H270" s="73">
        <f>SUM(H268:H269)</f>
        <v>0</v>
      </c>
      <c r="I270" s="73"/>
      <c r="J270" s="19">
        <f>G270+H270</f>
        <v>0</v>
      </c>
      <c r="K270" s="73">
        <f>SUM(K268:K269)</f>
        <v>0</v>
      </c>
      <c r="L270" s="73"/>
      <c r="M270" s="19">
        <f>J270+K270</f>
        <v>0</v>
      </c>
      <c r="N270" s="73">
        <f>SUM(N268:N269)</f>
        <v>0</v>
      </c>
      <c r="O270" s="73"/>
      <c r="P270" s="19">
        <f>M270+N270</f>
        <v>0</v>
      </c>
      <c r="Q270" s="73">
        <f>SUM(Q268:Q269)</f>
        <v>0</v>
      </c>
      <c r="R270" s="73"/>
      <c r="S270" s="19">
        <f>P270+Q270</f>
        <v>0</v>
      </c>
      <c r="T270" s="73"/>
      <c r="U270" s="73">
        <f>SUM(U268:U269)</f>
        <v>0</v>
      </c>
      <c r="V270" s="73">
        <f>SUM(V268:V269)</f>
        <v>0</v>
      </c>
    </row>
    <row r="271" spans="1:22" x14ac:dyDescent="0.2">
      <c r="A271" s="95"/>
      <c r="B271" s="95"/>
      <c r="C271" s="95"/>
      <c r="D271" s="95"/>
      <c r="E271" s="95"/>
      <c r="F271" s="95"/>
      <c r="G271" s="95"/>
      <c r="H271" s="95"/>
      <c r="I271" s="95"/>
      <c r="J271" s="95"/>
      <c r="K271" s="95"/>
      <c r="L271" s="95"/>
      <c r="M271" s="95"/>
      <c r="N271" s="95"/>
      <c r="O271" s="95"/>
      <c r="P271" s="95"/>
      <c r="Q271" s="95"/>
      <c r="R271" s="95"/>
      <c r="S271" s="95"/>
      <c r="T271" s="95"/>
      <c r="U271" s="95"/>
      <c r="V271" s="95"/>
    </row>
    <row r="272" spans="1:22" x14ac:dyDescent="0.2">
      <c r="A272" s="97" t="s">
        <v>14</v>
      </c>
      <c r="B272" s="97"/>
      <c r="C272" s="98" t="s">
        <v>181</v>
      </c>
      <c r="D272" s="19">
        <f>SUM(D263,D264,D265,D266,D270)</f>
        <v>0</v>
      </c>
      <c r="E272" s="19">
        <f>SUM(E263,E264,E265,E266,E270)</f>
        <v>0</v>
      </c>
      <c r="F272" s="81"/>
      <c r="G272" s="19">
        <f>SUM(D272:E272)</f>
        <v>0</v>
      </c>
      <c r="H272" s="19">
        <f>SUM(H263,H264,H265,H266,H270)</f>
        <v>0</v>
      </c>
      <c r="I272" s="19"/>
      <c r="J272" s="19">
        <f>G272+H272</f>
        <v>0</v>
      </c>
      <c r="K272" s="19">
        <f>SUM(K263,K264,K265,K266,K270)</f>
        <v>0</v>
      </c>
      <c r="L272" s="19"/>
      <c r="M272" s="19">
        <f>J272+K272</f>
        <v>0</v>
      </c>
      <c r="N272" s="19">
        <f>SUM(N263,N264,N265,N266,N270)</f>
        <v>0</v>
      </c>
      <c r="O272" s="19"/>
      <c r="P272" s="19">
        <f>M272+N272</f>
        <v>0</v>
      </c>
      <c r="Q272" s="19">
        <f>SUM(Q263,Q264,Q265,Q266,Q270)</f>
        <v>0</v>
      </c>
      <c r="R272" s="19"/>
      <c r="S272" s="19">
        <f>P272+Q272</f>
        <v>0</v>
      </c>
      <c r="T272" s="19"/>
      <c r="U272" s="19">
        <f>SUM(U263,U264,U265,U266,U270)</f>
        <v>0</v>
      </c>
      <c r="V272" s="19">
        <f>SUM(V263,V264,V265,V266,V270)</f>
        <v>0</v>
      </c>
    </row>
    <row r="273" spans="1:22" x14ac:dyDescent="0.2">
      <c r="A273" s="95"/>
      <c r="B273" s="95"/>
      <c r="C273" s="102"/>
      <c r="D273" s="103"/>
      <c r="E273" s="103"/>
      <c r="F273" s="103"/>
      <c r="G273" s="103"/>
      <c r="H273" s="103"/>
      <c r="I273" s="103"/>
      <c r="J273" s="103"/>
      <c r="K273" s="103"/>
      <c r="L273" s="103"/>
      <c r="M273" s="103"/>
      <c r="N273" s="103"/>
      <c r="O273" s="103"/>
      <c r="P273" s="103"/>
      <c r="Q273" s="103"/>
      <c r="R273" s="103"/>
      <c r="S273" s="103"/>
      <c r="T273" s="103"/>
      <c r="U273" s="103"/>
      <c r="V273" s="103"/>
    </row>
    <row r="274" spans="1:22" x14ac:dyDescent="0.2">
      <c r="A274" s="97" t="s">
        <v>15</v>
      </c>
      <c r="B274" s="97"/>
      <c r="C274" s="98" t="s">
        <v>182</v>
      </c>
      <c r="D274" s="19">
        <f>D252-D272</f>
        <v>0</v>
      </c>
      <c r="E274" s="19">
        <f>E252-E272</f>
        <v>0</v>
      </c>
      <c r="F274" s="81"/>
      <c r="G274" s="19">
        <f>SUM(D274:E274)</f>
        <v>0</v>
      </c>
      <c r="H274" s="19">
        <f>H252-H272</f>
        <v>0</v>
      </c>
      <c r="I274" s="19"/>
      <c r="J274" s="19">
        <f>G274+H274</f>
        <v>0</v>
      </c>
      <c r="K274" s="19">
        <f>K252-K272</f>
        <v>0</v>
      </c>
      <c r="L274" s="19"/>
      <c r="M274" s="19">
        <f>J274+K274</f>
        <v>0</v>
      </c>
      <c r="N274" s="19">
        <f>N252-N272</f>
        <v>0</v>
      </c>
      <c r="O274" s="19"/>
      <c r="P274" s="19">
        <f>M274+N274</f>
        <v>0</v>
      </c>
      <c r="Q274" s="19">
        <f>Q252-Q272</f>
        <v>0</v>
      </c>
      <c r="R274" s="19"/>
      <c r="S274" s="19">
        <f>P274+Q274</f>
        <v>0</v>
      </c>
      <c r="T274" s="19"/>
      <c r="U274" s="19">
        <f>U252-U272</f>
        <v>0</v>
      </c>
      <c r="V274" s="19">
        <f>V252-V272</f>
        <v>0</v>
      </c>
    </row>
    <row r="275" spans="1:22" x14ac:dyDescent="0.2">
      <c r="A275" s="95"/>
      <c r="B275" s="95"/>
      <c r="C275" s="102" t="s">
        <v>183</v>
      </c>
      <c r="D275" s="95"/>
      <c r="E275" s="95"/>
      <c r="F275" s="95"/>
      <c r="G275" s="95"/>
      <c r="H275" s="95"/>
      <c r="I275" s="95"/>
      <c r="J275" s="95"/>
      <c r="K275" s="95"/>
      <c r="L275" s="95"/>
      <c r="M275" s="95"/>
      <c r="N275" s="95"/>
      <c r="O275" s="95"/>
      <c r="P275" s="95"/>
      <c r="Q275" s="95"/>
      <c r="R275" s="95"/>
      <c r="S275" s="95"/>
      <c r="T275" s="95"/>
      <c r="U275" s="95"/>
      <c r="V275" s="95"/>
    </row>
    <row r="276" spans="1:22" x14ac:dyDescent="0.2">
      <c r="A276" s="97" t="s">
        <v>16</v>
      </c>
      <c r="B276" s="97"/>
      <c r="C276" s="98" t="s">
        <v>184</v>
      </c>
      <c r="D276" s="97">
        <v>0</v>
      </c>
      <c r="E276" s="150"/>
      <c r="F276" s="151"/>
      <c r="G276" s="19">
        <f>SUM(D276:E276)</f>
        <v>0</v>
      </c>
      <c r="H276" s="150">
        <v>0</v>
      </c>
      <c r="I276" s="150"/>
      <c r="J276" s="19">
        <f>G276+H276</f>
        <v>0</v>
      </c>
      <c r="K276" s="150">
        <v>0</v>
      </c>
      <c r="L276" s="150"/>
      <c r="M276" s="19">
        <f>J276+K276</f>
        <v>0</v>
      </c>
      <c r="N276" s="150">
        <v>0</v>
      </c>
      <c r="O276" s="150"/>
      <c r="P276" s="19">
        <f>M276+N276</f>
        <v>0</v>
      </c>
      <c r="Q276" s="150">
        <v>0</v>
      </c>
      <c r="R276" s="150"/>
      <c r="S276" s="19">
        <f>P276+Q276</f>
        <v>0</v>
      </c>
      <c r="T276" s="97"/>
      <c r="U276" s="97">
        <v>0</v>
      </c>
      <c r="V276" s="19">
        <f>D276-U276</f>
        <v>0</v>
      </c>
    </row>
    <row r="277" spans="1:22" x14ac:dyDescent="0.2">
      <c r="A277" s="97" t="s">
        <v>17</v>
      </c>
      <c r="B277" s="97"/>
      <c r="C277" s="98" t="s">
        <v>185</v>
      </c>
      <c r="D277" s="97">
        <v>0</v>
      </c>
      <c r="E277" s="150">
        <v>0</v>
      </c>
      <c r="F277" s="151"/>
      <c r="G277" s="19">
        <f>SUM(D277:E277)</f>
        <v>0</v>
      </c>
      <c r="H277" s="150">
        <v>0</v>
      </c>
      <c r="I277" s="150"/>
      <c r="J277" s="19">
        <f>G277+H277</f>
        <v>0</v>
      </c>
      <c r="K277" s="150">
        <v>0</v>
      </c>
      <c r="L277" s="150"/>
      <c r="M277" s="19">
        <f>J277+K277</f>
        <v>0</v>
      </c>
      <c r="N277" s="150">
        <v>0</v>
      </c>
      <c r="O277" s="150"/>
      <c r="P277" s="19">
        <f>M277+N277</f>
        <v>0</v>
      </c>
      <c r="Q277" s="150">
        <v>0</v>
      </c>
      <c r="R277" s="150"/>
      <c r="S277" s="19">
        <f>P277+Q277</f>
        <v>0</v>
      </c>
      <c r="T277" s="97"/>
      <c r="U277" s="97">
        <v>0</v>
      </c>
      <c r="V277" s="19">
        <f>D277-U277</f>
        <v>0</v>
      </c>
    </row>
    <row r="278" spans="1:22" x14ac:dyDescent="0.2">
      <c r="A278" s="97" t="s">
        <v>18</v>
      </c>
      <c r="B278" s="97"/>
      <c r="C278" s="98" t="s">
        <v>186</v>
      </c>
      <c r="D278" s="19">
        <f>D274+D276-D277</f>
        <v>0</v>
      </c>
      <c r="E278" s="19">
        <f>E274+E276-E277</f>
        <v>0</v>
      </c>
      <c r="F278" s="81"/>
      <c r="G278" s="19">
        <f>SUM(D278:E278)</f>
        <v>0</v>
      </c>
      <c r="H278" s="19">
        <f>H274+H276-H277</f>
        <v>0</v>
      </c>
      <c r="I278" s="19"/>
      <c r="J278" s="19">
        <f>G278+H278</f>
        <v>0</v>
      </c>
      <c r="K278" s="19">
        <f>K274+K276-K277</f>
        <v>0</v>
      </c>
      <c r="L278" s="19"/>
      <c r="M278" s="19">
        <f>J278+K278</f>
        <v>0</v>
      </c>
      <c r="N278" s="19">
        <f>N274+N276-N277</f>
        <v>0</v>
      </c>
      <c r="O278" s="19"/>
      <c r="P278" s="19">
        <f>M278+N278</f>
        <v>0</v>
      </c>
      <c r="Q278" s="19">
        <f>Q274+Q276-Q277</f>
        <v>0</v>
      </c>
      <c r="R278" s="19"/>
      <c r="S278" s="19">
        <f>P278+Q278</f>
        <v>0</v>
      </c>
      <c r="T278" s="19"/>
      <c r="U278" s="19">
        <f>U274+U276-U277</f>
        <v>0</v>
      </c>
      <c r="V278" s="19">
        <f>V274+V276-V277</f>
        <v>0</v>
      </c>
    </row>
    <row r="279" spans="1:22" hidden="1" x14ac:dyDescent="0.2">
      <c r="A279" s="104"/>
      <c r="B279" s="104"/>
      <c r="C279" s="104"/>
      <c r="D279" s="75"/>
      <c r="E279" s="75"/>
      <c r="F279" s="75"/>
      <c r="G279" s="75"/>
      <c r="H279" s="75"/>
      <c r="I279" s="75"/>
      <c r="J279" s="75"/>
      <c r="K279" s="75"/>
      <c r="L279" s="75"/>
      <c r="M279" s="75"/>
      <c r="N279" s="75"/>
      <c r="O279" s="75"/>
      <c r="P279" s="75"/>
      <c r="Q279" s="75"/>
      <c r="R279" s="75"/>
      <c r="S279" s="75"/>
      <c r="T279" s="75"/>
    </row>
    <row r="280" spans="1:22" hidden="1" x14ac:dyDescent="0.2">
      <c r="A280" s="21"/>
      <c r="B280" s="21"/>
      <c r="C280" s="21"/>
      <c r="D280" s="23"/>
      <c r="E280" s="23"/>
      <c r="F280" s="23"/>
      <c r="G280" s="23"/>
      <c r="H280" s="23"/>
      <c r="I280" s="23"/>
      <c r="J280" s="23"/>
      <c r="K280" s="23"/>
      <c r="L280" s="23"/>
      <c r="M280" s="23"/>
      <c r="N280" s="23"/>
      <c r="O280" s="23"/>
      <c r="P280" s="23"/>
      <c r="Q280" s="23"/>
      <c r="R280" s="23"/>
      <c r="S280" s="23"/>
      <c r="T280" s="23"/>
    </row>
    <row r="281" spans="1:22" hidden="1" x14ac:dyDescent="0.2">
      <c r="A281" s="21"/>
      <c r="B281" s="21"/>
      <c r="C281" s="21"/>
      <c r="D281" s="23"/>
      <c r="E281" s="23"/>
      <c r="F281" s="23"/>
      <c r="G281" s="23"/>
      <c r="H281" s="23"/>
      <c r="I281" s="23"/>
      <c r="J281" s="23"/>
      <c r="K281" s="23"/>
      <c r="L281" s="23"/>
      <c r="M281" s="23"/>
      <c r="N281" s="23"/>
      <c r="O281" s="23"/>
      <c r="P281" s="23"/>
      <c r="Q281" s="23"/>
      <c r="R281" s="23"/>
      <c r="S281" s="23"/>
      <c r="T281" s="23"/>
    </row>
    <row r="282" spans="1:22" hidden="1" x14ac:dyDescent="0.2">
      <c r="A282" s="21"/>
      <c r="B282" s="21"/>
      <c r="C282" s="21"/>
      <c r="D282" s="23"/>
      <c r="E282" s="23"/>
      <c r="F282" s="23"/>
      <c r="G282" s="23"/>
      <c r="H282" s="23"/>
      <c r="I282" s="23"/>
      <c r="J282" s="23"/>
      <c r="K282" s="23"/>
      <c r="L282" s="23"/>
      <c r="M282" s="23"/>
      <c r="N282" s="23"/>
      <c r="O282" s="23"/>
      <c r="P282" s="23"/>
      <c r="Q282" s="23"/>
      <c r="R282" s="23"/>
      <c r="S282" s="23"/>
      <c r="T282" s="23"/>
    </row>
    <row r="283" spans="1:22" hidden="1" x14ac:dyDescent="0.2">
      <c r="A283" s="110"/>
      <c r="B283" s="110"/>
      <c r="C283" s="96"/>
      <c r="D283" s="108"/>
      <c r="E283" s="108"/>
      <c r="F283" s="108"/>
      <c r="G283" s="108"/>
      <c r="H283" s="108"/>
      <c r="I283" s="108"/>
      <c r="J283" s="108"/>
      <c r="K283" s="108"/>
      <c r="L283" s="108"/>
      <c r="M283" s="108"/>
      <c r="N283" s="108"/>
      <c r="O283" s="108"/>
      <c r="P283" s="108"/>
      <c r="Q283" s="108"/>
      <c r="R283" s="108"/>
      <c r="S283" s="108"/>
      <c r="T283" s="108"/>
    </row>
    <row r="284" spans="1:22" hidden="1" x14ac:dyDescent="0.2">
      <c r="A284" s="104"/>
      <c r="B284" s="104"/>
      <c r="C284" s="104"/>
      <c r="D284" s="75"/>
      <c r="E284" s="75"/>
      <c r="F284" s="75"/>
      <c r="G284" s="75"/>
      <c r="H284" s="75"/>
      <c r="I284" s="75"/>
      <c r="J284" s="75"/>
      <c r="K284" s="75"/>
      <c r="L284" s="75"/>
      <c r="M284" s="75"/>
      <c r="N284" s="75"/>
      <c r="O284" s="75"/>
      <c r="P284" s="75"/>
      <c r="Q284" s="75"/>
      <c r="R284" s="75"/>
      <c r="S284" s="75"/>
      <c r="T284" s="75"/>
    </row>
    <row r="285" spans="1:22" hidden="1" x14ac:dyDescent="0.2">
      <c r="A285" s="104"/>
      <c r="B285" s="104"/>
      <c r="C285" s="104"/>
      <c r="D285" s="75"/>
      <c r="E285" s="75"/>
      <c r="F285" s="75"/>
      <c r="G285" s="75"/>
      <c r="H285" s="75"/>
      <c r="I285" s="75"/>
      <c r="J285" s="75"/>
      <c r="K285" s="75"/>
      <c r="L285" s="75"/>
      <c r="M285" s="75"/>
      <c r="N285" s="75"/>
      <c r="O285" s="75"/>
      <c r="P285" s="75"/>
      <c r="Q285" s="75"/>
      <c r="R285" s="75"/>
      <c r="S285" s="75"/>
      <c r="T285" s="75"/>
    </row>
    <row r="286" spans="1:22" hidden="1" x14ac:dyDescent="0.2">
      <c r="A286" s="104"/>
      <c r="B286" s="104"/>
      <c r="C286" s="104"/>
      <c r="D286" s="75"/>
      <c r="E286" s="75"/>
      <c r="F286" s="75"/>
      <c r="G286" s="75"/>
      <c r="H286" s="75"/>
      <c r="I286" s="75"/>
      <c r="J286" s="75"/>
      <c r="K286" s="75"/>
      <c r="L286" s="75"/>
      <c r="M286" s="75"/>
      <c r="N286" s="75"/>
      <c r="O286" s="75"/>
      <c r="P286" s="75"/>
      <c r="Q286" s="75"/>
      <c r="R286" s="75"/>
      <c r="S286" s="75"/>
      <c r="T286" s="75"/>
    </row>
    <row r="287" spans="1:22" hidden="1" x14ac:dyDescent="0.2">
      <c r="A287" s="104"/>
      <c r="B287" s="104"/>
      <c r="C287" s="104"/>
      <c r="D287" s="75"/>
      <c r="E287" s="75"/>
      <c r="F287" s="75"/>
      <c r="G287" s="75"/>
      <c r="H287" s="75"/>
      <c r="I287" s="75"/>
      <c r="J287" s="75"/>
      <c r="K287" s="75"/>
      <c r="L287" s="75"/>
      <c r="M287" s="75"/>
      <c r="N287" s="75"/>
      <c r="O287" s="75"/>
      <c r="P287" s="75"/>
      <c r="Q287" s="75"/>
      <c r="R287" s="75"/>
      <c r="S287" s="75"/>
      <c r="T287" s="75"/>
    </row>
    <row r="288" spans="1:22" hidden="1" x14ac:dyDescent="0.2">
      <c r="A288" s="104"/>
      <c r="B288" s="104"/>
      <c r="C288" s="104"/>
      <c r="D288" s="75"/>
      <c r="E288" s="75"/>
      <c r="F288" s="75"/>
      <c r="G288" s="75"/>
      <c r="H288" s="75"/>
      <c r="I288" s="75"/>
      <c r="J288" s="75"/>
      <c r="K288" s="75"/>
      <c r="L288" s="75"/>
      <c r="M288" s="75"/>
      <c r="N288" s="75"/>
      <c r="O288" s="75"/>
      <c r="P288" s="75"/>
      <c r="Q288" s="75"/>
      <c r="R288" s="75"/>
      <c r="S288" s="75"/>
      <c r="T288" s="75"/>
    </row>
    <row r="289" spans="1:22" hidden="1" x14ac:dyDescent="0.2">
      <c r="A289" s="104"/>
      <c r="B289" s="104"/>
      <c r="C289" s="104"/>
      <c r="D289" s="75"/>
      <c r="E289" s="75"/>
      <c r="F289" s="75"/>
      <c r="G289" s="75"/>
      <c r="H289" s="75"/>
      <c r="I289" s="75"/>
      <c r="J289" s="75"/>
      <c r="K289" s="75"/>
      <c r="L289" s="75"/>
      <c r="M289" s="75"/>
      <c r="N289" s="75"/>
      <c r="O289" s="75"/>
      <c r="P289" s="75"/>
      <c r="Q289" s="75"/>
      <c r="R289" s="75"/>
      <c r="S289" s="75"/>
      <c r="T289" s="75"/>
    </row>
    <row r="290" spans="1:22" hidden="1" x14ac:dyDescent="0.2">
      <c r="A290" s="104"/>
      <c r="B290" s="104"/>
      <c r="C290" s="104"/>
      <c r="D290" s="75"/>
      <c r="E290" s="75"/>
      <c r="F290" s="75"/>
      <c r="G290" s="75"/>
      <c r="H290" s="75"/>
      <c r="I290" s="75"/>
      <c r="J290" s="75"/>
      <c r="K290" s="75"/>
      <c r="L290" s="75"/>
      <c r="M290" s="75"/>
      <c r="N290" s="75"/>
      <c r="O290" s="75"/>
      <c r="P290" s="75"/>
      <c r="Q290" s="75"/>
      <c r="R290" s="75"/>
      <c r="S290" s="75"/>
      <c r="T290" s="75"/>
    </row>
    <row r="291" spans="1:22" hidden="1" x14ac:dyDescent="0.2">
      <c r="A291" s="104"/>
      <c r="B291" s="104"/>
      <c r="C291" s="104"/>
      <c r="D291" s="75"/>
      <c r="E291" s="75"/>
      <c r="F291" s="75"/>
      <c r="G291" s="75"/>
      <c r="H291" s="75"/>
      <c r="I291" s="75"/>
      <c r="J291" s="75"/>
      <c r="K291" s="75"/>
      <c r="L291" s="75"/>
      <c r="M291" s="75"/>
      <c r="N291" s="75"/>
      <c r="O291" s="75"/>
      <c r="P291" s="75"/>
      <c r="Q291" s="75"/>
      <c r="R291" s="75"/>
      <c r="S291" s="75"/>
      <c r="T291" s="75"/>
    </row>
    <row r="292" spans="1:22" hidden="1" x14ac:dyDescent="0.2">
      <c r="A292" s="104"/>
      <c r="B292" s="104"/>
      <c r="C292" s="104"/>
      <c r="D292" s="75"/>
      <c r="E292" s="75"/>
      <c r="F292" s="75"/>
      <c r="G292" s="75"/>
      <c r="H292" s="75"/>
      <c r="I292" s="75"/>
      <c r="J292" s="75"/>
      <c r="K292" s="75"/>
      <c r="L292" s="75"/>
      <c r="M292" s="75"/>
      <c r="N292" s="75"/>
      <c r="O292" s="75"/>
      <c r="P292" s="75"/>
      <c r="Q292" s="75"/>
      <c r="R292" s="75"/>
      <c r="S292" s="75"/>
      <c r="T292" s="75"/>
    </row>
    <row r="293" spans="1:22" x14ac:dyDescent="0.2">
      <c r="A293" s="85"/>
      <c r="B293" s="85"/>
      <c r="C293" s="85"/>
      <c r="D293" s="105"/>
      <c r="E293" s="139"/>
      <c r="F293" s="139"/>
      <c r="G293" s="139"/>
      <c r="H293" s="139"/>
      <c r="I293" s="139"/>
      <c r="J293" s="139"/>
      <c r="K293" s="139"/>
      <c r="L293" s="139"/>
      <c r="M293" s="139"/>
      <c r="N293" s="139"/>
      <c r="O293" s="139"/>
      <c r="P293" s="139"/>
      <c r="Q293" s="139"/>
      <c r="R293" s="139"/>
      <c r="S293" s="139"/>
      <c r="T293" s="105"/>
      <c r="U293" s="86"/>
      <c r="V293" s="86"/>
    </row>
    <row r="294" spans="1:22" x14ac:dyDescent="0.2">
      <c r="A294" s="87" t="s">
        <v>165</v>
      </c>
      <c r="B294" s="87"/>
      <c r="C294" s="87" t="s">
        <v>166</v>
      </c>
      <c r="D294" s="88" t="s">
        <v>29</v>
      </c>
      <c r="E294" s="141" t="s">
        <v>2</v>
      </c>
      <c r="F294" s="141"/>
      <c r="G294" s="140" t="s">
        <v>41</v>
      </c>
      <c r="H294" s="142" t="s">
        <v>34</v>
      </c>
      <c r="I294" s="142"/>
      <c r="J294" s="140" t="s">
        <v>41</v>
      </c>
      <c r="K294" s="143" t="s">
        <v>35</v>
      </c>
      <c r="L294" s="143"/>
      <c r="M294" s="140" t="s">
        <v>41</v>
      </c>
      <c r="N294" s="144" t="s">
        <v>38</v>
      </c>
      <c r="O294" s="144"/>
      <c r="P294" s="140" t="s">
        <v>41</v>
      </c>
      <c r="Q294" s="145" t="s">
        <v>39</v>
      </c>
      <c r="R294" s="145"/>
      <c r="S294" s="140" t="s">
        <v>41</v>
      </c>
      <c r="T294" s="106"/>
      <c r="U294" s="88" t="s">
        <v>167</v>
      </c>
      <c r="V294" s="88" t="s">
        <v>167</v>
      </c>
    </row>
    <row r="295" spans="1:22" x14ac:dyDescent="0.2">
      <c r="A295" s="87"/>
      <c r="B295" s="87"/>
      <c r="C295" s="89"/>
      <c r="D295" s="88" t="s">
        <v>31</v>
      </c>
      <c r="E295" s="140" t="s">
        <v>164</v>
      </c>
      <c r="F295" s="140"/>
      <c r="G295" s="140" t="s">
        <v>31</v>
      </c>
      <c r="H295" s="140" t="s">
        <v>164</v>
      </c>
      <c r="I295" s="140"/>
      <c r="J295" s="140" t="s">
        <v>236</v>
      </c>
      <c r="K295" s="140" t="s">
        <v>164</v>
      </c>
      <c r="L295" s="140"/>
      <c r="M295" s="140" t="s">
        <v>236</v>
      </c>
      <c r="N295" s="140" t="s">
        <v>164</v>
      </c>
      <c r="O295" s="140"/>
      <c r="P295" s="140" t="s">
        <v>236</v>
      </c>
      <c r="Q295" s="140" t="s">
        <v>164</v>
      </c>
      <c r="R295" s="140"/>
      <c r="S295" s="140" t="s">
        <v>237</v>
      </c>
      <c r="T295" s="106"/>
      <c r="U295" s="88" t="s">
        <v>168</v>
      </c>
      <c r="V295" s="88" t="s">
        <v>169</v>
      </c>
    </row>
    <row r="296" spans="1:22" x14ac:dyDescent="0.2">
      <c r="A296" s="87" t="s">
        <v>7</v>
      </c>
      <c r="B296" s="87"/>
      <c r="C296" s="205" t="s">
        <v>269</v>
      </c>
      <c r="D296" s="221" t="s">
        <v>297</v>
      </c>
      <c r="E296" s="140" t="s">
        <v>126</v>
      </c>
      <c r="F296" s="140"/>
      <c r="G296" s="140"/>
      <c r="H296" s="140" t="s">
        <v>126</v>
      </c>
      <c r="I296" s="140"/>
      <c r="J296" s="140"/>
      <c r="K296" s="140" t="s">
        <v>126</v>
      </c>
      <c r="L296" s="140"/>
      <c r="M296" s="140"/>
      <c r="N296" s="140" t="s">
        <v>126</v>
      </c>
      <c r="O296" s="140"/>
      <c r="P296" s="140"/>
      <c r="Q296" s="140" t="s">
        <v>126</v>
      </c>
      <c r="R296" s="140"/>
      <c r="S296" s="140" t="s">
        <v>262</v>
      </c>
      <c r="T296" s="17"/>
      <c r="U296" s="90"/>
      <c r="V296" s="90"/>
    </row>
    <row r="297" spans="1:22" x14ac:dyDescent="0.2">
      <c r="A297" s="91"/>
      <c r="B297" s="91"/>
      <c r="C297" s="91"/>
      <c r="D297" s="107"/>
      <c r="E297" s="147"/>
      <c r="F297" s="147"/>
      <c r="G297" s="147"/>
      <c r="H297" s="147"/>
      <c r="I297" s="147"/>
      <c r="J297" s="147"/>
      <c r="K297" s="147"/>
      <c r="L297" s="147"/>
      <c r="M297" s="147"/>
      <c r="N297" s="147"/>
      <c r="O297" s="147"/>
      <c r="P297" s="147"/>
      <c r="Q297" s="147"/>
      <c r="R297" s="147"/>
      <c r="S297" s="147"/>
      <c r="T297" s="107"/>
      <c r="U297" s="92"/>
      <c r="V297" s="92"/>
    </row>
    <row r="298" spans="1:22" x14ac:dyDescent="0.2">
      <c r="A298" s="93"/>
      <c r="B298" s="93"/>
      <c r="C298" s="93"/>
      <c r="D298" s="94" t="s">
        <v>2</v>
      </c>
      <c r="E298" s="149" t="s">
        <v>34</v>
      </c>
      <c r="F298" s="149"/>
      <c r="G298" s="149" t="s">
        <v>35</v>
      </c>
      <c r="H298" s="149" t="s">
        <v>38</v>
      </c>
      <c r="I298" s="149"/>
      <c r="J298" s="149" t="s">
        <v>39</v>
      </c>
      <c r="K298" s="149" t="s">
        <v>36</v>
      </c>
      <c r="L298" s="149"/>
      <c r="M298" s="149" t="s">
        <v>40</v>
      </c>
      <c r="N298" s="149" t="s">
        <v>37</v>
      </c>
      <c r="O298" s="149"/>
      <c r="P298" s="149" t="s">
        <v>154</v>
      </c>
      <c r="Q298" s="149" t="s">
        <v>12</v>
      </c>
      <c r="R298" s="149"/>
      <c r="S298" s="149" t="s">
        <v>13</v>
      </c>
      <c r="T298" s="94"/>
      <c r="U298" s="94" t="s">
        <v>34</v>
      </c>
      <c r="V298" s="94" t="s">
        <v>35</v>
      </c>
    </row>
    <row r="299" spans="1:22" x14ac:dyDescent="0.2">
      <c r="A299" s="95"/>
      <c r="B299" s="95"/>
      <c r="C299" s="95"/>
      <c r="D299" s="108"/>
      <c r="E299" s="96"/>
      <c r="F299" s="96"/>
      <c r="G299" s="96"/>
      <c r="H299" s="96"/>
      <c r="I299" s="96"/>
      <c r="J299" s="96"/>
      <c r="K299" s="96"/>
      <c r="L299" s="96"/>
      <c r="M299" s="96"/>
      <c r="N299" s="96"/>
      <c r="O299" s="96"/>
      <c r="P299" s="96"/>
      <c r="Q299" s="96"/>
      <c r="R299" s="96"/>
      <c r="S299" s="96"/>
      <c r="T299" s="108"/>
      <c r="U299" s="96"/>
      <c r="V299" s="96"/>
    </row>
    <row r="300" spans="1:22" x14ac:dyDescent="0.2">
      <c r="A300" s="97" t="s">
        <v>2</v>
      </c>
      <c r="B300" s="97"/>
      <c r="C300" s="97" t="s">
        <v>187</v>
      </c>
      <c r="D300" s="97">
        <v>0</v>
      </c>
      <c r="E300" s="150">
        <v>0</v>
      </c>
      <c r="F300" s="150"/>
      <c r="G300" s="19">
        <f>SUM(D300:E300)</f>
        <v>0</v>
      </c>
      <c r="H300" s="150">
        <v>0</v>
      </c>
      <c r="I300" s="150"/>
      <c r="J300" s="19">
        <f>G300+H300</f>
        <v>0</v>
      </c>
      <c r="K300" s="150">
        <v>0</v>
      </c>
      <c r="L300" s="150"/>
      <c r="M300" s="19">
        <f>J300+K300</f>
        <v>0</v>
      </c>
      <c r="N300" s="150">
        <v>0</v>
      </c>
      <c r="O300" s="150"/>
      <c r="P300" s="19">
        <f>M300+N300</f>
        <v>0</v>
      </c>
      <c r="Q300" s="150">
        <v>0</v>
      </c>
      <c r="R300" s="150"/>
      <c r="S300" s="19">
        <f>P300+Q300</f>
        <v>0</v>
      </c>
      <c r="T300" s="97"/>
      <c r="U300" s="97">
        <v>0</v>
      </c>
      <c r="V300" s="19">
        <f>D300-U300</f>
        <v>0</v>
      </c>
    </row>
    <row r="301" spans="1:22" x14ac:dyDescent="0.2">
      <c r="A301" s="97" t="s">
        <v>34</v>
      </c>
      <c r="B301" s="97"/>
      <c r="C301" s="97" t="s">
        <v>188</v>
      </c>
      <c r="D301" s="97">
        <v>0</v>
      </c>
      <c r="E301" s="150">
        <v>0</v>
      </c>
      <c r="F301" s="150"/>
      <c r="G301" s="19">
        <f>SUM(D301:E301)</f>
        <v>0</v>
      </c>
      <c r="H301" s="150">
        <v>0</v>
      </c>
      <c r="I301" s="150"/>
      <c r="J301" s="19">
        <f>G301+H301</f>
        <v>0</v>
      </c>
      <c r="K301" s="150">
        <v>0</v>
      </c>
      <c r="L301" s="150"/>
      <c r="M301" s="19">
        <f>J301+K301</f>
        <v>0</v>
      </c>
      <c r="N301" s="150">
        <v>0</v>
      </c>
      <c r="O301" s="150"/>
      <c r="P301" s="19">
        <f>M301+N301</f>
        <v>0</v>
      </c>
      <c r="Q301" s="150">
        <v>0</v>
      </c>
      <c r="R301" s="150"/>
      <c r="S301" s="19">
        <f>P301+Q301</f>
        <v>0</v>
      </c>
      <c r="T301" s="97"/>
      <c r="U301" s="97">
        <v>0</v>
      </c>
      <c r="V301" s="19">
        <f>D301-U301</f>
        <v>0</v>
      </c>
    </row>
    <row r="302" spans="1:22" x14ac:dyDescent="0.2">
      <c r="A302" s="97" t="s">
        <v>35</v>
      </c>
      <c r="B302" s="97"/>
      <c r="C302" s="97" t="s">
        <v>170</v>
      </c>
      <c r="D302" s="97">
        <v>0</v>
      </c>
      <c r="E302" s="150">
        <v>0</v>
      </c>
      <c r="F302" s="150"/>
      <c r="G302" s="19">
        <f>SUM(D302:E302)</f>
        <v>0</v>
      </c>
      <c r="H302" s="150">
        <v>0</v>
      </c>
      <c r="I302" s="150"/>
      <c r="J302" s="19">
        <f>G302+H302</f>
        <v>0</v>
      </c>
      <c r="K302" s="150">
        <v>0</v>
      </c>
      <c r="L302" s="150"/>
      <c r="M302" s="19">
        <f>J302+K302</f>
        <v>0</v>
      </c>
      <c r="N302" s="150">
        <v>0</v>
      </c>
      <c r="O302" s="150"/>
      <c r="P302" s="19">
        <f>M302+N302</f>
        <v>0</v>
      </c>
      <c r="Q302" s="150">
        <v>0</v>
      </c>
      <c r="R302" s="150"/>
      <c r="S302" s="19">
        <f>P302+Q302</f>
        <v>0</v>
      </c>
      <c r="T302" s="97"/>
      <c r="U302" s="97">
        <v>0</v>
      </c>
      <c r="V302" s="19">
        <f>D302-U302</f>
        <v>0</v>
      </c>
    </row>
    <row r="303" spans="1:22" x14ac:dyDescent="0.2">
      <c r="A303" s="97" t="s">
        <v>38</v>
      </c>
      <c r="B303" s="97"/>
      <c r="C303" s="98" t="s">
        <v>171</v>
      </c>
      <c r="D303" s="19">
        <f>SUM(D300:D302)</f>
        <v>0</v>
      </c>
      <c r="E303" s="19">
        <f>SUM(E300:E302)</f>
        <v>0</v>
      </c>
      <c r="F303" s="19"/>
      <c r="G303" s="19">
        <f>SUM(D303:E303)</f>
        <v>0</v>
      </c>
      <c r="H303" s="19">
        <f>SUM(H300:H302)</f>
        <v>0</v>
      </c>
      <c r="I303" s="19"/>
      <c r="J303" s="19">
        <f>G303+H303</f>
        <v>0</v>
      </c>
      <c r="K303" s="19">
        <f>SUM(K300:K302)</f>
        <v>0</v>
      </c>
      <c r="L303" s="19"/>
      <c r="M303" s="19">
        <f>J303+K303</f>
        <v>0</v>
      </c>
      <c r="N303" s="19">
        <f>SUM(N300:N302)</f>
        <v>0</v>
      </c>
      <c r="O303" s="19"/>
      <c r="P303" s="19">
        <f>M303+N303</f>
        <v>0</v>
      </c>
      <c r="Q303" s="19">
        <f>SUM(Q300:Q302)</f>
        <v>0</v>
      </c>
      <c r="R303" s="19"/>
      <c r="S303" s="19">
        <f>P303+Q303</f>
        <v>0</v>
      </c>
      <c r="T303" s="19"/>
      <c r="U303" s="19">
        <f>SUM(U300:U302)</f>
        <v>0</v>
      </c>
      <c r="V303" s="19">
        <f>SUM(V300:V302)</f>
        <v>0</v>
      </c>
    </row>
    <row r="304" spans="1:22" x14ac:dyDescent="0.2">
      <c r="A304" s="95"/>
      <c r="B304" s="95"/>
      <c r="C304" s="99"/>
      <c r="D304" s="95"/>
      <c r="E304" s="95"/>
      <c r="F304" s="95"/>
      <c r="G304" s="95"/>
      <c r="H304" s="95"/>
      <c r="I304" s="95"/>
      <c r="J304" s="95"/>
      <c r="K304" s="95"/>
      <c r="L304" s="95"/>
      <c r="M304" s="95"/>
      <c r="N304" s="95"/>
      <c r="O304" s="95"/>
      <c r="P304" s="95"/>
      <c r="Q304" s="95"/>
      <c r="R304" s="95"/>
      <c r="S304" s="95"/>
      <c r="T304" s="95"/>
      <c r="U304" s="95"/>
      <c r="V304" s="95"/>
    </row>
    <row r="305" spans="1:22" x14ac:dyDescent="0.2">
      <c r="A305" s="95"/>
      <c r="B305" s="95"/>
      <c r="C305" s="100" t="s">
        <v>172</v>
      </c>
      <c r="D305" s="22">
        <f>SUM(D303,D327)</f>
        <v>0</v>
      </c>
      <c r="E305" s="22">
        <f>SUM(E303,E327)</f>
        <v>0</v>
      </c>
      <c r="F305" s="22"/>
      <c r="G305" s="81">
        <f>SUM(D305:E305)</f>
        <v>0</v>
      </c>
      <c r="H305" s="22">
        <f>SUM(H303,H327)</f>
        <v>0</v>
      </c>
      <c r="I305" s="22"/>
      <c r="J305" s="81">
        <f>G305+H305</f>
        <v>0</v>
      </c>
      <c r="K305" s="22">
        <f>SUM(K303,K327)</f>
        <v>0</v>
      </c>
      <c r="L305" s="22"/>
      <c r="M305" s="81">
        <f>J305+K305</f>
        <v>0</v>
      </c>
      <c r="N305" s="22">
        <f>SUM(N303,N327)</f>
        <v>0</v>
      </c>
      <c r="O305" s="22"/>
      <c r="P305" s="81">
        <f>M305+N305</f>
        <v>0</v>
      </c>
      <c r="Q305" s="22">
        <f>SUM(Q303,Q327)</f>
        <v>0</v>
      </c>
      <c r="R305" s="22"/>
      <c r="S305" s="81">
        <f>P305+Q305</f>
        <v>0</v>
      </c>
      <c r="T305" s="22"/>
      <c r="U305" s="22">
        <f>SUM(U303,U327)</f>
        <v>0</v>
      </c>
      <c r="V305" s="22">
        <f>SUM(V303,V327)</f>
        <v>0</v>
      </c>
    </row>
    <row r="306" spans="1:22" x14ac:dyDescent="0.2">
      <c r="A306" s="95"/>
      <c r="B306" s="95"/>
      <c r="C306" s="100" t="s">
        <v>173</v>
      </c>
      <c r="D306" s="22">
        <f>SUM(D323,D328)</f>
        <v>0</v>
      </c>
      <c r="E306" s="22">
        <f>SUM(E323,E328)</f>
        <v>0</v>
      </c>
      <c r="F306" s="22"/>
      <c r="G306" s="81">
        <f>SUM(D306:E306)</f>
        <v>0</v>
      </c>
      <c r="H306" s="22">
        <f>SUM(H323,H328)</f>
        <v>0</v>
      </c>
      <c r="I306" s="22"/>
      <c r="J306" s="81">
        <f>G306+H306</f>
        <v>0</v>
      </c>
      <c r="K306" s="22">
        <f>SUM(K323,K328)</f>
        <v>0</v>
      </c>
      <c r="L306" s="22"/>
      <c r="M306" s="81">
        <f>J306+K306</f>
        <v>0</v>
      </c>
      <c r="N306" s="22">
        <f>SUM(N323,N328)</f>
        <v>0</v>
      </c>
      <c r="O306" s="22"/>
      <c r="P306" s="81">
        <f>M306+N306</f>
        <v>0</v>
      </c>
      <c r="Q306" s="22">
        <f>SUM(Q323,Q328)</f>
        <v>0</v>
      </c>
      <c r="R306" s="22"/>
      <c r="S306" s="81">
        <f>P306+Q306</f>
        <v>0</v>
      </c>
      <c r="T306" s="22"/>
      <c r="U306" s="22">
        <f>SUM(U323,U328)</f>
        <v>0</v>
      </c>
      <c r="V306" s="22">
        <f>SUM(V323,V328)</f>
        <v>0</v>
      </c>
    </row>
    <row r="307" spans="1:22" x14ac:dyDescent="0.2">
      <c r="A307" s="101"/>
      <c r="B307" s="101"/>
      <c r="C307" s="100" t="s">
        <v>174</v>
      </c>
      <c r="D307" s="22">
        <f>D305-D306</f>
        <v>0</v>
      </c>
      <c r="E307" s="22">
        <f>E305-E306</f>
        <v>0</v>
      </c>
      <c r="F307" s="22"/>
      <c r="G307" s="81">
        <f>SUM(D307:E307)</f>
        <v>0</v>
      </c>
      <c r="H307" s="22">
        <f>H305-H306</f>
        <v>0</v>
      </c>
      <c r="I307" s="22"/>
      <c r="J307" s="81">
        <f>G307+H307</f>
        <v>0</v>
      </c>
      <c r="K307" s="22">
        <f>K305-K306</f>
        <v>0</v>
      </c>
      <c r="L307" s="22"/>
      <c r="M307" s="81">
        <f>J307+K307</f>
        <v>0</v>
      </c>
      <c r="N307" s="22">
        <f>N305-N306</f>
        <v>0</v>
      </c>
      <c r="O307" s="22"/>
      <c r="P307" s="81">
        <f>M307+N307</f>
        <v>0</v>
      </c>
      <c r="Q307" s="22">
        <f>Q305-Q306</f>
        <v>0</v>
      </c>
      <c r="R307" s="22"/>
      <c r="S307" s="81">
        <f>P307+Q307</f>
        <v>0</v>
      </c>
      <c r="T307" s="22"/>
      <c r="U307" s="22">
        <f>U305-U306</f>
        <v>0</v>
      </c>
      <c r="V307" s="22">
        <f>V305-V306</f>
        <v>0</v>
      </c>
    </row>
    <row r="308" spans="1:22" x14ac:dyDescent="0.2">
      <c r="A308" s="85"/>
      <c r="B308" s="85"/>
      <c r="C308" s="85"/>
      <c r="D308" s="86"/>
      <c r="E308" s="139"/>
      <c r="F308" s="146"/>
      <c r="G308" s="139"/>
      <c r="H308" s="139"/>
      <c r="I308" s="139"/>
      <c r="J308" s="139"/>
      <c r="K308" s="139"/>
      <c r="L308" s="139"/>
      <c r="M308" s="139"/>
      <c r="N308" s="139"/>
      <c r="O308" s="139"/>
      <c r="P308" s="139"/>
      <c r="Q308" s="139"/>
      <c r="R308" s="139"/>
      <c r="S308" s="139"/>
      <c r="T308" s="86"/>
      <c r="U308" s="86"/>
      <c r="V308" s="139"/>
    </row>
    <row r="309" spans="1:22" x14ac:dyDescent="0.2">
      <c r="A309" s="87" t="s">
        <v>165</v>
      </c>
      <c r="B309" s="87"/>
      <c r="C309" s="87" t="s">
        <v>166</v>
      </c>
      <c r="D309" s="88" t="s">
        <v>29</v>
      </c>
      <c r="E309" s="141" t="s">
        <v>2</v>
      </c>
      <c r="F309" s="141"/>
      <c r="G309" s="140" t="s">
        <v>41</v>
      </c>
      <c r="H309" s="142" t="s">
        <v>34</v>
      </c>
      <c r="I309" s="142"/>
      <c r="J309" s="140" t="s">
        <v>41</v>
      </c>
      <c r="K309" s="143" t="s">
        <v>35</v>
      </c>
      <c r="L309" s="143"/>
      <c r="M309" s="140" t="s">
        <v>41</v>
      </c>
      <c r="N309" s="144" t="s">
        <v>38</v>
      </c>
      <c r="O309" s="144"/>
      <c r="P309" s="140" t="s">
        <v>41</v>
      </c>
      <c r="Q309" s="145" t="s">
        <v>39</v>
      </c>
      <c r="R309" s="145"/>
      <c r="S309" s="140" t="s">
        <v>41</v>
      </c>
      <c r="T309" s="88"/>
      <c r="U309" s="88" t="s">
        <v>167</v>
      </c>
      <c r="V309" s="140" t="s">
        <v>167</v>
      </c>
    </row>
    <row r="310" spans="1:22" x14ac:dyDescent="0.2">
      <c r="A310" s="87" t="s">
        <v>7</v>
      </c>
      <c r="B310" s="87"/>
      <c r="C310" s="206" t="str">
        <f>C296</f>
        <v>I. 5. Tar Cs. Központi Óvoda</v>
      </c>
      <c r="D310" s="88" t="s">
        <v>31</v>
      </c>
      <c r="E310" s="140" t="s">
        <v>164</v>
      </c>
      <c r="F310" s="140"/>
      <c r="G310" s="140" t="s">
        <v>31</v>
      </c>
      <c r="H310" s="140" t="s">
        <v>164</v>
      </c>
      <c r="I310" s="140"/>
      <c r="J310" s="140" t="s">
        <v>236</v>
      </c>
      <c r="K310" s="140" t="s">
        <v>164</v>
      </c>
      <c r="L310" s="140"/>
      <c r="M310" s="140" t="s">
        <v>236</v>
      </c>
      <c r="N310" s="140" t="s">
        <v>164</v>
      </c>
      <c r="O310" s="140"/>
      <c r="P310" s="140" t="s">
        <v>236</v>
      </c>
      <c r="Q310" s="140" t="s">
        <v>164</v>
      </c>
      <c r="R310" s="140"/>
      <c r="S310" s="140" t="s">
        <v>236</v>
      </c>
      <c r="T310" s="88"/>
      <c r="U310" s="88" t="s">
        <v>168</v>
      </c>
      <c r="V310" s="140" t="s">
        <v>169</v>
      </c>
    </row>
    <row r="311" spans="1:22" x14ac:dyDescent="0.2">
      <c r="A311" s="91"/>
      <c r="B311" s="91"/>
      <c r="C311" s="91"/>
      <c r="D311" s="90"/>
      <c r="E311" s="140" t="s">
        <v>126</v>
      </c>
      <c r="F311" s="140"/>
      <c r="G311" s="140"/>
      <c r="H311" s="140" t="s">
        <v>126</v>
      </c>
      <c r="I311" s="140"/>
      <c r="J311" s="140"/>
      <c r="K311" s="140" t="s">
        <v>126</v>
      </c>
      <c r="L311" s="140"/>
      <c r="M311" s="140"/>
      <c r="N311" s="140" t="s">
        <v>126</v>
      </c>
      <c r="O311" s="140"/>
      <c r="P311" s="140"/>
      <c r="Q311" s="140" t="s">
        <v>126</v>
      </c>
      <c r="R311" s="140"/>
      <c r="S311" s="140"/>
      <c r="T311" s="90"/>
      <c r="U311" s="90"/>
      <c r="V311" s="146"/>
    </row>
    <row r="312" spans="1:22" x14ac:dyDescent="0.2">
      <c r="A312" s="93"/>
      <c r="B312" s="93"/>
      <c r="C312" s="93"/>
      <c r="D312" s="93"/>
      <c r="E312" s="149" t="s">
        <v>34</v>
      </c>
      <c r="F312" s="149"/>
      <c r="G312" s="149" t="s">
        <v>35</v>
      </c>
      <c r="H312" s="149" t="s">
        <v>38</v>
      </c>
      <c r="I312" s="149"/>
      <c r="J312" s="149" t="s">
        <v>39</v>
      </c>
      <c r="K312" s="149" t="s">
        <v>36</v>
      </c>
      <c r="L312" s="149"/>
      <c r="M312" s="149" t="s">
        <v>40</v>
      </c>
      <c r="N312" s="149" t="s">
        <v>37</v>
      </c>
      <c r="O312" s="149"/>
      <c r="P312" s="149" t="s">
        <v>154</v>
      </c>
      <c r="Q312" s="149" t="s">
        <v>12</v>
      </c>
      <c r="R312" s="149"/>
      <c r="S312" s="149" t="s">
        <v>13</v>
      </c>
      <c r="T312" s="93"/>
      <c r="U312" s="93"/>
      <c r="V312" s="148"/>
    </row>
    <row r="313" spans="1:22" x14ac:dyDescent="0.2">
      <c r="A313" s="95"/>
      <c r="B313" s="95"/>
      <c r="C313" s="95"/>
      <c r="D313" s="95"/>
      <c r="E313" s="95"/>
      <c r="F313" s="95"/>
      <c r="G313" s="95"/>
      <c r="H313" s="95"/>
      <c r="I313" s="95"/>
      <c r="J313" s="95"/>
      <c r="K313" s="95"/>
      <c r="L313" s="95"/>
      <c r="M313" s="95"/>
      <c r="N313" s="95"/>
      <c r="O313" s="95"/>
      <c r="P313" s="95"/>
      <c r="Q313" s="95"/>
      <c r="R313" s="95"/>
      <c r="S313" s="95"/>
      <c r="T313" s="95"/>
      <c r="U313" s="95"/>
      <c r="V313" s="95"/>
    </row>
    <row r="314" spans="1:22" x14ac:dyDescent="0.2">
      <c r="A314" s="97" t="s">
        <v>39</v>
      </c>
      <c r="B314" s="97"/>
      <c r="C314" s="97" t="s">
        <v>189</v>
      </c>
      <c r="D314" s="97">
        <v>0</v>
      </c>
      <c r="E314" s="150">
        <v>0</v>
      </c>
      <c r="F314" s="151"/>
      <c r="G314" s="19">
        <f>SUM(D314:E314)</f>
        <v>0</v>
      </c>
      <c r="H314" s="150">
        <v>0</v>
      </c>
      <c r="I314" s="150"/>
      <c r="J314" s="19">
        <f>G314+H314</f>
        <v>0</v>
      </c>
      <c r="K314" s="150">
        <v>0</v>
      </c>
      <c r="L314" s="150"/>
      <c r="M314" s="19">
        <f>J314+K314</f>
        <v>0</v>
      </c>
      <c r="N314" s="150">
        <v>0</v>
      </c>
      <c r="O314" s="150"/>
      <c r="P314" s="19">
        <f>M314+N314</f>
        <v>0</v>
      </c>
      <c r="Q314" s="150">
        <v>0</v>
      </c>
      <c r="R314" s="150"/>
      <c r="S314" s="19">
        <f>P314+Q314</f>
        <v>0</v>
      </c>
      <c r="T314" s="97"/>
      <c r="U314" s="97">
        <v>0</v>
      </c>
      <c r="V314" s="19">
        <f>D314-U314</f>
        <v>0</v>
      </c>
    </row>
    <row r="315" spans="1:22" x14ac:dyDescent="0.2">
      <c r="A315" s="97" t="s">
        <v>36</v>
      </c>
      <c r="B315" s="97"/>
      <c r="C315" s="97" t="s">
        <v>264</v>
      </c>
      <c r="D315" s="97">
        <v>0</v>
      </c>
      <c r="E315" s="150">
        <v>0</v>
      </c>
      <c r="F315" s="151"/>
      <c r="G315" s="19">
        <f>SUM(D315:E315)</f>
        <v>0</v>
      </c>
      <c r="H315" s="150">
        <v>0</v>
      </c>
      <c r="I315" s="150"/>
      <c r="J315" s="19">
        <f>G315+H315</f>
        <v>0</v>
      </c>
      <c r="K315" s="150">
        <v>0</v>
      </c>
      <c r="L315" s="150"/>
      <c r="M315" s="19">
        <f>J315+K315</f>
        <v>0</v>
      </c>
      <c r="N315" s="150">
        <v>0</v>
      </c>
      <c r="O315" s="150"/>
      <c r="P315" s="19">
        <f>M315+N315</f>
        <v>0</v>
      </c>
      <c r="Q315" s="150">
        <v>0</v>
      </c>
      <c r="R315" s="150"/>
      <c r="S315" s="19">
        <f>P315+Q315</f>
        <v>0</v>
      </c>
      <c r="T315" s="97"/>
      <c r="U315" s="97">
        <v>0</v>
      </c>
      <c r="V315" s="19">
        <f>D315-U315</f>
        <v>0</v>
      </c>
    </row>
    <row r="316" spans="1:22" x14ac:dyDescent="0.2">
      <c r="A316" s="97" t="s">
        <v>40</v>
      </c>
      <c r="B316" s="97"/>
      <c r="C316" s="97" t="s">
        <v>176</v>
      </c>
      <c r="D316" s="97">
        <v>0</v>
      </c>
      <c r="E316" s="150">
        <v>0</v>
      </c>
      <c r="F316" s="151"/>
      <c r="G316" s="19">
        <f>SUM(D316:E316)</f>
        <v>0</v>
      </c>
      <c r="H316" s="150">
        <v>0</v>
      </c>
      <c r="I316" s="150"/>
      <c r="J316" s="19">
        <f>G316+H316</f>
        <v>0</v>
      </c>
      <c r="K316" s="150">
        <v>0</v>
      </c>
      <c r="L316" s="150"/>
      <c r="M316" s="19">
        <f>J316+K316</f>
        <v>0</v>
      </c>
      <c r="N316" s="150">
        <v>0</v>
      </c>
      <c r="O316" s="150"/>
      <c r="P316" s="19">
        <f>M316+N316</f>
        <v>0</v>
      </c>
      <c r="Q316" s="150">
        <v>0</v>
      </c>
      <c r="R316" s="150"/>
      <c r="S316" s="19">
        <f>P316+Q316</f>
        <v>0</v>
      </c>
      <c r="T316" s="97"/>
      <c r="U316" s="97">
        <v>0</v>
      </c>
      <c r="V316" s="19">
        <f>D316-U316</f>
        <v>0</v>
      </c>
    </row>
    <row r="317" spans="1:22" x14ac:dyDescent="0.2">
      <c r="A317" s="97" t="s">
        <v>37</v>
      </c>
      <c r="B317" s="97"/>
      <c r="C317" s="97" t="s">
        <v>177</v>
      </c>
      <c r="D317" s="97">
        <v>0</v>
      </c>
      <c r="E317" s="150">
        <v>0</v>
      </c>
      <c r="F317" s="151"/>
      <c r="G317" s="19">
        <f>SUM(D317:E317)</f>
        <v>0</v>
      </c>
      <c r="H317" s="150">
        <v>0</v>
      </c>
      <c r="I317" s="150"/>
      <c r="J317" s="19">
        <f>G317+H317</f>
        <v>0</v>
      </c>
      <c r="K317" s="150">
        <v>0</v>
      </c>
      <c r="L317" s="150"/>
      <c r="M317" s="19">
        <f>J317+K317</f>
        <v>0</v>
      </c>
      <c r="N317" s="150">
        <v>0</v>
      </c>
      <c r="O317" s="150"/>
      <c r="P317" s="19">
        <f>M317+N317</f>
        <v>0</v>
      </c>
      <c r="Q317" s="150">
        <v>0</v>
      </c>
      <c r="R317" s="150"/>
      <c r="S317" s="19">
        <f>P317+Q317</f>
        <v>0</v>
      </c>
      <c r="T317" s="97"/>
      <c r="U317" s="97">
        <v>0</v>
      </c>
      <c r="V317" s="19">
        <f>D317-U317</f>
        <v>0</v>
      </c>
    </row>
    <row r="318" spans="1:22" x14ac:dyDescent="0.2">
      <c r="A318" s="95"/>
      <c r="B318" s="95"/>
      <c r="C318" s="95"/>
      <c r="D318" s="95"/>
      <c r="E318" s="95"/>
      <c r="F318" s="95"/>
      <c r="G318" s="95"/>
      <c r="H318" s="95"/>
      <c r="I318" s="95"/>
      <c r="J318" s="95"/>
      <c r="K318" s="95"/>
      <c r="L318" s="95"/>
      <c r="M318" s="95"/>
      <c r="N318" s="95"/>
      <c r="O318" s="95"/>
      <c r="P318" s="95"/>
      <c r="Q318" s="95"/>
      <c r="R318" s="95"/>
      <c r="S318" s="95"/>
      <c r="T318" s="95"/>
      <c r="U318" s="95"/>
      <c r="V318" s="95"/>
    </row>
    <row r="319" spans="1:22" x14ac:dyDescent="0.2">
      <c r="A319" s="97" t="s">
        <v>154</v>
      </c>
      <c r="B319" s="97"/>
      <c r="C319" s="97" t="s">
        <v>178</v>
      </c>
      <c r="D319" s="97">
        <v>0</v>
      </c>
      <c r="E319" s="150">
        <v>0</v>
      </c>
      <c r="F319" s="151"/>
      <c r="G319" s="19">
        <f>SUM(D319:E319)</f>
        <v>0</v>
      </c>
      <c r="H319" s="150">
        <v>0</v>
      </c>
      <c r="I319" s="150"/>
      <c r="J319" s="19">
        <f>G319+H319</f>
        <v>0</v>
      </c>
      <c r="K319" s="150">
        <v>0</v>
      </c>
      <c r="L319" s="150"/>
      <c r="M319" s="19">
        <f>J319+K319</f>
        <v>0</v>
      </c>
      <c r="N319" s="150">
        <v>0</v>
      </c>
      <c r="O319" s="150"/>
      <c r="P319" s="19">
        <f>M319+N319</f>
        <v>0</v>
      </c>
      <c r="Q319" s="150">
        <v>0</v>
      </c>
      <c r="R319" s="150"/>
      <c r="S319" s="19">
        <f>P319+Q319</f>
        <v>0</v>
      </c>
      <c r="T319" s="97"/>
      <c r="U319" s="97">
        <v>0</v>
      </c>
      <c r="V319" s="19">
        <f>D319-U319</f>
        <v>0</v>
      </c>
    </row>
    <row r="320" spans="1:22" x14ac:dyDescent="0.2">
      <c r="A320" s="97" t="s">
        <v>12</v>
      </c>
      <c r="B320" s="97"/>
      <c r="C320" s="97" t="s">
        <v>179</v>
      </c>
      <c r="D320" s="97">
        <v>0</v>
      </c>
      <c r="E320" s="150">
        <v>0</v>
      </c>
      <c r="F320" s="151"/>
      <c r="G320" s="19">
        <f>SUM(D320:E320)</f>
        <v>0</v>
      </c>
      <c r="H320" s="150">
        <v>0</v>
      </c>
      <c r="I320" s="150"/>
      <c r="J320" s="19">
        <f>G320+H320</f>
        <v>0</v>
      </c>
      <c r="K320" s="150">
        <v>0</v>
      </c>
      <c r="L320" s="150"/>
      <c r="M320" s="19">
        <f>J320+K320</f>
        <v>0</v>
      </c>
      <c r="N320" s="150">
        <v>0</v>
      </c>
      <c r="O320" s="150"/>
      <c r="P320" s="19">
        <f>M320+N320</f>
        <v>0</v>
      </c>
      <c r="Q320" s="150">
        <v>0</v>
      </c>
      <c r="R320" s="150"/>
      <c r="S320" s="19">
        <f>P320+Q320</f>
        <v>0</v>
      </c>
      <c r="T320" s="97"/>
      <c r="U320" s="97">
        <v>0</v>
      </c>
      <c r="V320" s="19">
        <f>D320-U320</f>
        <v>0</v>
      </c>
    </row>
    <row r="321" spans="1:22" x14ac:dyDescent="0.2">
      <c r="A321" s="97" t="s">
        <v>13</v>
      </c>
      <c r="B321" s="97"/>
      <c r="C321" s="97" t="s">
        <v>180</v>
      </c>
      <c r="D321" s="73">
        <f>SUM(D319:D320)</f>
        <v>0</v>
      </c>
      <c r="E321" s="73">
        <f>SUM(E319:E320)</f>
        <v>0</v>
      </c>
      <c r="F321" s="152"/>
      <c r="G321" s="19">
        <f>SUM(D321:E321)</f>
        <v>0</v>
      </c>
      <c r="H321" s="73">
        <f>SUM(H319:H320)</f>
        <v>0</v>
      </c>
      <c r="I321" s="73"/>
      <c r="J321" s="19">
        <f>G321+H321</f>
        <v>0</v>
      </c>
      <c r="K321" s="73">
        <f>SUM(K319:K320)</f>
        <v>0</v>
      </c>
      <c r="L321" s="73"/>
      <c r="M321" s="19">
        <f>J321+K321</f>
        <v>0</v>
      </c>
      <c r="N321" s="73">
        <f>SUM(N319:N320)</f>
        <v>0</v>
      </c>
      <c r="O321" s="73"/>
      <c r="P321" s="19">
        <f>M321+N321</f>
        <v>0</v>
      </c>
      <c r="Q321" s="73">
        <f>SUM(Q319:Q320)</f>
        <v>0</v>
      </c>
      <c r="R321" s="73"/>
      <c r="S321" s="19">
        <f>P321+Q321</f>
        <v>0</v>
      </c>
      <c r="T321" s="73"/>
      <c r="U321" s="73">
        <f>SUM(U319:U320)</f>
        <v>0</v>
      </c>
      <c r="V321" s="73">
        <f>SUM(V319:V320)</f>
        <v>0</v>
      </c>
    </row>
    <row r="322" spans="1:22" x14ac:dyDescent="0.2">
      <c r="A322" s="95"/>
      <c r="B322" s="95"/>
      <c r="C322" s="95"/>
      <c r="D322" s="95"/>
      <c r="E322" s="95"/>
      <c r="F322" s="95"/>
      <c r="G322" s="95"/>
      <c r="H322" s="95"/>
      <c r="I322" s="95"/>
      <c r="J322" s="95"/>
      <c r="K322" s="95"/>
      <c r="L322" s="95"/>
      <c r="M322" s="95"/>
      <c r="N322" s="95"/>
      <c r="O322" s="95"/>
      <c r="P322" s="95"/>
      <c r="Q322" s="95"/>
      <c r="R322" s="95"/>
      <c r="S322" s="95"/>
      <c r="T322" s="95"/>
      <c r="U322" s="95"/>
      <c r="V322" s="95"/>
    </row>
    <row r="323" spans="1:22" x14ac:dyDescent="0.2">
      <c r="A323" s="97" t="s">
        <v>14</v>
      </c>
      <c r="B323" s="97"/>
      <c r="C323" s="98" t="s">
        <v>181</v>
      </c>
      <c r="D323" s="19">
        <f>SUM(D314,D315,D316,D317,D321)</f>
        <v>0</v>
      </c>
      <c r="E323" s="19">
        <f>SUM(E314,E315,E316,E317,E321)</f>
        <v>0</v>
      </c>
      <c r="F323" s="81"/>
      <c r="G323" s="19">
        <f>SUM(D323:E323)</f>
        <v>0</v>
      </c>
      <c r="H323" s="19">
        <f>SUM(H314,H315,H316,H317,H321)</f>
        <v>0</v>
      </c>
      <c r="I323" s="19"/>
      <c r="J323" s="19">
        <f>G323+H323</f>
        <v>0</v>
      </c>
      <c r="K323" s="19">
        <f>SUM(K314,K315,K316,K317,K321)</f>
        <v>0</v>
      </c>
      <c r="L323" s="19"/>
      <c r="M323" s="19">
        <f>J323+K323</f>
        <v>0</v>
      </c>
      <c r="N323" s="19">
        <f>SUM(N314,N315,N316,N317,N321)</f>
        <v>0</v>
      </c>
      <c r="O323" s="19"/>
      <c r="P323" s="19">
        <f>M323+N323</f>
        <v>0</v>
      </c>
      <c r="Q323" s="19">
        <f>SUM(Q314,Q315,Q316,Q317,Q321)</f>
        <v>0</v>
      </c>
      <c r="R323" s="19"/>
      <c r="S323" s="19">
        <f>P323+Q323</f>
        <v>0</v>
      </c>
      <c r="T323" s="19"/>
      <c r="U323" s="19">
        <f>SUM(U314,U315,U316,U317,U321)</f>
        <v>0</v>
      </c>
      <c r="V323" s="19">
        <f>SUM(V314,V315,V316,V317,V321)</f>
        <v>0</v>
      </c>
    </row>
    <row r="324" spans="1:22" x14ac:dyDescent="0.2">
      <c r="A324" s="95"/>
      <c r="B324" s="95"/>
      <c r="C324" s="102"/>
      <c r="D324" s="103"/>
      <c r="E324" s="103"/>
      <c r="F324" s="103"/>
      <c r="G324" s="103"/>
      <c r="H324" s="103"/>
      <c r="I324" s="103"/>
      <c r="J324" s="103"/>
      <c r="K324" s="103"/>
      <c r="L324" s="103"/>
      <c r="M324" s="103"/>
      <c r="N324" s="103"/>
      <c r="O324" s="103"/>
      <c r="P324" s="103"/>
      <c r="Q324" s="103"/>
      <c r="R324" s="103"/>
      <c r="S324" s="103"/>
      <c r="T324" s="103"/>
      <c r="U324" s="103"/>
      <c r="V324" s="103"/>
    </row>
    <row r="325" spans="1:22" x14ac:dyDescent="0.2">
      <c r="A325" s="97" t="s">
        <v>15</v>
      </c>
      <c r="B325" s="97"/>
      <c r="C325" s="98" t="s">
        <v>182</v>
      </c>
      <c r="D325" s="19">
        <f>D303-D323</f>
        <v>0</v>
      </c>
      <c r="E325" s="19">
        <f>E303-E323</f>
        <v>0</v>
      </c>
      <c r="F325" s="81"/>
      <c r="G325" s="19">
        <f>SUM(D325:E325)</f>
        <v>0</v>
      </c>
      <c r="H325" s="19">
        <f>H303-H323</f>
        <v>0</v>
      </c>
      <c r="I325" s="19"/>
      <c r="J325" s="19">
        <f>G325+H325</f>
        <v>0</v>
      </c>
      <c r="K325" s="19">
        <f>K303-K323</f>
        <v>0</v>
      </c>
      <c r="L325" s="19"/>
      <c r="M325" s="19">
        <f>J325+K325</f>
        <v>0</v>
      </c>
      <c r="N325" s="19">
        <f>N303-N323</f>
        <v>0</v>
      </c>
      <c r="O325" s="19"/>
      <c r="P325" s="19">
        <f>M325+N325</f>
        <v>0</v>
      </c>
      <c r="Q325" s="19">
        <f>Q303-Q323</f>
        <v>0</v>
      </c>
      <c r="R325" s="19"/>
      <c r="S325" s="19">
        <f>P325+Q325</f>
        <v>0</v>
      </c>
      <c r="T325" s="19"/>
      <c r="U325" s="19">
        <f>U303-U323</f>
        <v>0</v>
      </c>
      <c r="V325" s="19">
        <f>V303-V323</f>
        <v>0</v>
      </c>
    </row>
    <row r="326" spans="1:22" x14ac:dyDescent="0.2">
      <c r="A326" s="95"/>
      <c r="B326" s="95"/>
      <c r="C326" s="102" t="s">
        <v>183</v>
      </c>
      <c r="D326" s="95"/>
      <c r="E326" s="95"/>
      <c r="F326" s="95"/>
      <c r="G326" s="95"/>
      <c r="H326" s="95"/>
      <c r="I326" s="95"/>
      <c r="J326" s="95"/>
      <c r="K326" s="95"/>
      <c r="L326" s="95"/>
      <c r="M326" s="95"/>
      <c r="N326" s="95"/>
      <c r="O326" s="95"/>
      <c r="P326" s="95"/>
      <c r="Q326" s="95"/>
      <c r="R326" s="95"/>
      <c r="S326" s="95"/>
      <c r="T326" s="95"/>
      <c r="U326" s="95"/>
      <c r="V326" s="95"/>
    </row>
    <row r="327" spans="1:22" x14ac:dyDescent="0.2">
      <c r="A327" s="97" t="s">
        <v>16</v>
      </c>
      <c r="B327" s="97"/>
      <c r="C327" s="98" t="s">
        <v>184</v>
      </c>
      <c r="D327" s="97">
        <v>0</v>
      </c>
      <c r="E327" s="150">
        <v>0</v>
      </c>
      <c r="F327" s="151"/>
      <c r="G327" s="19">
        <f>SUM(D327:E327)</f>
        <v>0</v>
      </c>
      <c r="H327" s="150">
        <v>0</v>
      </c>
      <c r="I327" s="150"/>
      <c r="J327" s="19">
        <f>G327+H327</f>
        <v>0</v>
      </c>
      <c r="K327" s="150">
        <v>0</v>
      </c>
      <c r="L327" s="150"/>
      <c r="M327" s="19">
        <f>J327+K327</f>
        <v>0</v>
      </c>
      <c r="N327" s="150">
        <v>0</v>
      </c>
      <c r="O327" s="150"/>
      <c r="P327" s="19">
        <f>M327+N327</f>
        <v>0</v>
      </c>
      <c r="Q327" s="150">
        <v>0</v>
      </c>
      <c r="R327" s="150"/>
      <c r="S327" s="19">
        <f>P327+Q327</f>
        <v>0</v>
      </c>
      <c r="T327" s="97"/>
      <c r="U327" s="97">
        <v>0</v>
      </c>
      <c r="V327" s="19">
        <f>D327-U327</f>
        <v>0</v>
      </c>
    </row>
    <row r="328" spans="1:22" x14ac:dyDescent="0.2">
      <c r="A328" s="97" t="s">
        <v>17</v>
      </c>
      <c r="B328" s="97"/>
      <c r="C328" s="98" t="s">
        <v>185</v>
      </c>
      <c r="D328" s="97">
        <v>0</v>
      </c>
      <c r="E328" s="150">
        <v>0</v>
      </c>
      <c r="F328" s="151"/>
      <c r="G328" s="19">
        <f>SUM(D328:E328)</f>
        <v>0</v>
      </c>
      <c r="H328" s="150">
        <v>0</v>
      </c>
      <c r="I328" s="150"/>
      <c r="J328" s="19">
        <f>G328+H328</f>
        <v>0</v>
      </c>
      <c r="K328" s="150">
        <v>0</v>
      </c>
      <c r="L328" s="150"/>
      <c r="M328" s="19">
        <f>J328+K328</f>
        <v>0</v>
      </c>
      <c r="N328" s="150">
        <v>0</v>
      </c>
      <c r="O328" s="150"/>
      <c r="P328" s="19">
        <f>M328+N328</f>
        <v>0</v>
      </c>
      <c r="Q328" s="150">
        <v>0</v>
      </c>
      <c r="R328" s="150"/>
      <c r="S328" s="19">
        <f>P328+Q328</f>
        <v>0</v>
      </c>
      <c r="T328" s="97"/>
      <c r="U328" s="97">
        <v>0</v>
      </c>
      <c r="V328" s="19">
        <f>D328-U328</f>
        <v>0</v>
      </c>
    </row>
    <row r="329" spans="1:22" x14ac:dyDescent="0.2">
      <c r="A329" s="97" t="s">
        <v>18</v>
      </c>
      <c r="B329" s="97"/>
      <c r="C329" s="98" t="s">
        <v>186</v>
      </c>
      <c r="D329" s="19">
        <f>D325+D327-D328</f>
        <v>0</v>
      </c>
      <c r="E329" s="19">
        <f>E325+E327-E328</f>
        <v>0</v>
      </c>
      <c r="F329" s="81"/>
      <c r="G329" s="19">
        <f>SUM(D329:E329)</f>
        <v>0</v>
      </c>
      <c r="H329" s="19">
        <f>H325+H327-H328</f>
        <v>0</v>
      </c>
      <c r="I329" s="19"/>
      <c r="J329" s="19">
        <f>G329+H329</f>
        <v>0</v>
      </c>
      <c r="K329" s="19">
        <f>K325+K327-K328</f>
        <v>0</v>
      </c>
      <c r="L329" s="19"/>
      <c r="M329" s="19">
        <f>J329+K329</f>
        <v>0</v>
      </c>
      <c r="N329" s="19">
        <f>N325+N327-N328</f>
        <v>0</v>
      </c>
      <c r="O329" s="19"/>
      <c r="P329" s="19">
        <f>M329+N329</f>
        <v>0</v>
      </c>
      <c r="Q329" s="19">
        <f>Q325+Q327-Q328</f>
        <v>0</v>
      </c>
      <c r="R329" s="19"/>
      <c r="S329" s="19">
        <f>P329+Q329</f>
        <v>0</v>
      </c>
      <c r="T329" s="19"/>
      <c r="U329" s="19">
        <f>U325+U327-U328</f>
        <v>0</v>
      </c>
      <c r="V329" s="19">
        <f>V325+V327-V328</f>
        <v>0</v>
      </c>
    </row>
    <row r="330" spans="1:22" hidden="1" x14ac:dyDescent="0.2">
      <c r="A330" s="104"/>
      <c r="B330" s="104"/>
      <c r="C330" s="104"/>
      <c r="D330" s="75"/>
      <c r="E330" s="75"/>
      <c r="F330" s="75"/>
      <c r="G330" s="75"/>
      <c r="H330" s="75"/>
      <c r="I330" s="75"/>
      <c r="J330" s="75"/>
      <c r="K330" s="75"/>
      <c r="L330" s="75"/>
      <c r="M330" s="75"/>
      <c r="N330" s="75"/>
      <c r="O330" s="75"/>
      <c r="P330" s="75"/>
      <c r="Q330" s="75"/>
      <c r="R330" s="75"/>
      <c r="S330" s="75"/>
      <c r="T330" s="75"/>
    </row>
    <row r="331" spans="1:22" hidden="1" x14ac:dyDescent="0.2">
      <c r="A331" s="21"/>
      <c r="B331" s="21"/>
      <c r="C331" s="21"/>
      <c r="D331" s="23"/>
      <c r="E331" s="23"/>
      <c r="F331" s="23"/>
      <c r="G331" s="23"/>
      <c r="H331" s="23"/>
      <c r="I331" s="23"/>
      <c r="J331" s="23"/>
      <c r="K331" s="23"/>
      <c r="L331" s="23"/>
      <c r="M331" s="23"/>
      <c r="N331" s="23"/>
      <c r="O331" s="23"/>
      <c r="P331" s="23"/>
      <c r="Q331" s="23"/>
      <c r="R331" s="23"/>
      <c r="S331" s="23"/>
      <c r="T331" s="23"/>
    </row>
    <row r="332" spans="1:22" hidden="1" x14ac:dyDescent="0.2">
      <c r="A332" s="21"/>
      <c r="B332" s="21"/>
      <c r="C332" s="21"/>
      <c r="D332" s="23"/>
      <c r="E332" s="23"/>
      <c r="F332" s="23"/>
      <c r="G332" s="23"/>
      <c r="H332" s="23"/>
      <c r="I332" s="23"/>
      <c r="J332" s="23"/>
      <c r="K332" s="23"/>
      <c r="L332" s="23"/>
      <c r="M332" s="23"/>
      <c r="N332" s="23"/>
      <c r="O332" s="23"/>
      <c r="P332" s="23"/>
      <c r="Q332" s="23"/>
      <c r="R332" s="23"/>
      <c r="S332" s="23"/>
      <c r="T332" s="23"/>
    </row>
    <row r="333" spans="1:22" hidden="1" x14ac:dyDescent="0.2">
      <c r="A333" s="21"/>
      <c r="B333" s="21"/>
      <c r="C333" s="21"/>
      <c r="D333" s="23"/>
      <c r="E333" s="23"/>
      <c r="F333" s="23"/>
      <c r="G333" s="23"/>
      <c r="H333" s="23"/>
      <c r="I333" s="23"/>
      <c r="J333" s="23"/>
      <c r="K333" s="23"/>
      <c r="L333" s="23"/>
      <c r="M333" s="23"/>
      <c r="N333" s="23"/>
      <c r="O333" s="23"/>
      <c r="P333" s="23"/>
      <c r="Q333" s="23"/>
      <c r="R333" s="23"/>
      <c r="S333" s="23"/>
      <c r="T333" s="23"/>
    </row>
    <row r="334" spans="1:22" hidden="1" x14ac:dyDescent="0.2">
      <c r="A334" s="110"/>
      <c r="B334" s="110"/>
      <c r="C334" s="96"/>
      <c r="D334" s="108"/>
      <c r="E334" s="108"/>
      <c r="F334" s="108"/>
      <c r="G334" s="108"/>
      <c r="H334" s="108"/>
      <c r="I334" s="108"/>
      <c r="J334" s="108"/>
      <c r="K334" s="108"/>
      <c r="L334" s="108"/>
      <c r="M334" s="108"/>
      <c r="N334" s="108"/>
      <c r="O334" s="108"/>
      <c r="P334" s="108"/>
      <c r="Q334" s="108"/>
      <c r="R334" s="108"/>
      <c r="S334" s="108"/>
      <c r="T334" s="108"/>
    </row>
    <row r="335" spans="1:22" hidden="1" x14ac:dyDescent="0.2">
      <c r="A335" s="104"/>
      <c r="B335" s="104"/>
      <c r="C335" s="104"/>
      <c r="D335" s="75"/>
      <c r="E335" s="75"/>
      <c r="F335" s="75"/>
      <c r="G335" s="75"/>
      <c r="H335" s="75"/>
      <c r="I335" s="75"/>
      <c r="J335" s="75"/>
      <c r="K335" s="75"/>
      <c r="L335" s="75"/>
      <c r="M335" s="75"/>
      <c r="N335" s="75"/>
      <c r="O335" s="75"/>
      <c r="P335" s="75"/>
      <c r="Q335" s="75"/>
      <c r="R335" s="75"/>
      <c r="S335" s="75"/>
      <c r="T335" s="75"/>
    </row>
    <row r="336" spans="1:22" hidden="1" x14ac:dyDescent="0.2">
      <c r="A336" s="104"/>
      <c r="B336" s="104"/>
      <c r="C336" s="104"/>
      <c r="D336" s="75"/>
      <c r="E336" s="75"/>
      <c r="F336" s="75"/>
      <c r="G336" s="75"/>
      <c r="H336" s="75"/>
      <c r="I336" s="75"/>
      <c r="J336" s="75"/>
      <c r="K336" s="75"/>
      <c r="L336" s="75"/>
      <c r="M336" s="75"/>
      <c r="N336" s="75"/>
      <c r="O336" s="75"/>
      <c r="P336" s="75"/>
      <c r="Q336" s="75"/>
      <c r="R336" s="75"/>
      <c r="S336" s="75"/>
      <c r="T336" s="75"/>
    </row>
    <row r="337" spans="1:22" hidden="1" x14ac:dyDescent="0.2">
      <c r="A337" s="104"/>
      <c r="B337" s="104"/>
      <c r="C337" s="104"/>
      <c r="D337" s="75"/>
      <c r="E337" s="75"/>
      <c r="F337" s="75"/>
      <c r="G337" s="75"/>
      <c r="H337" s="75"/>
      <c r="I337" s="75"/>
      <c r="J337" s="75"/>
      <c r="K337" s="75"/>
      <c r="L337" s="75"/>
      <c r="M337" s="75"/>
      <c r="N337" s="75"/>
      <c r="O337" s="75"/>
      <c r="P337" s="75"/>
      <c r="Q337" s="75"/>
      <c r="R337" s="75"/>
      <c r="S337" s="75"/>
      <c r="T337" s="75"/>
    </row>
    <row r="338" spans="1:22" hidden="1" x14ac:dyDescent="0.2">
      <c r="A338" s="104"/>
      <c r="B338" s="104"/>
      <c r="C338" s="104"/>
      <c r="D338" s="75"/>
      <c r="E338" s="75"/>
      <c r="F338" s="75"/>
      <c r="G338" s="75"/>
      <c r="H338" s="75"/>
      <c r="I338" s="75"/>
      <c r="J338" s="75"/>
      <c r="K338" s="75"/>
      <c r="L338" s="75"/>
      <c r="M338" s="75"/>
      <c r="N338" s="75"/>
      <c r="O338" s="75"/>
      <c r="P338" s="75"/>
      <c r="Q338" s="75"/>
      <c r="R338" s="75"/>
      <c r="S338" s="75"/>
      <c r="T338" s="75"/>
    </row>
    <row r="339" spans="1:22" hidden="1" x14ac:dyDescent="0.2">
      <c r="A339" s="104"/>
      <c r="B339" s="104"/>
      <c r="C339" s="104"/>
      <c r="D339" s="75"/>
      <c r="E339" s="75"/>
      <c r="F339" s="75"/>
      <c r="G339" s="75"/>
      <c r="H339" s="75"/>
      <c r="I339" s="75"/>
      <c r="J339" s="75"/>
      <c r="K339" s="75"/>
      <c r="L339" s="75"/>
      <c r="M339" s="75"/>
      <c r="N339" s="75"/>
      <c r="O339" s="75"/>
      <c r="P339" s="75"/>
      <c r="Q339" s="75"/>
      <c r="R339" s="75"/>
      <c r="S339" s="75"/>
      <c r="T339" s="75"/>
    </row>
    <row r="340" spans="1:22" hidden="1" x14ac:dyDescent="0.2">
      <c r="A340" s="104"/>
      <c r="B340" s="104"/>
      <c r="C340" s="104"/>
      <c r="D340" s="75"/>
      <c r="E340" s="75"/>
      <c r="F340" s="75"/>
      <c r="G340" s="75"/>
      <c r="H340" s="75"/>
      <c r="I340" s="75"/>
      <c r="J340" s="75"/>
      <c r="K340" s="75"/>
      <c r="L340" s="75"/>
      <c r="M340" s="75"/>
      <c r="N340" s="75"/>
      <c r="O340" s="75"/>
      <c r="P340" s="75"/>
      <c r="Q340" s="75"/>
      <c r="R340" s="75"/>
      <c r="S340" s="75"/>
      <c r="T340" s="75"/>
    </row>
    <row r="341" spans="1:22" hidden="1" x14ac:dyDescent="0.2">
      <c r="A341" s="104"/>
      <c r="B341" s="104"/>
      <c r="C341" s="104"/>
      <c r="D341" s="75"/>
      <c r="E341" s="75"/>
      <c r="F341" s="75"/>
      <c r="G341" s="75"/>
      <c r="H341" s="75"/>
      <c r="I341" s="75"/>
      <c r="J341" s="75"/>
      <c r="K341" s="75"/>
      <c r="L341" s="75"/>
      <c r="M341" s="75"/>
      <c r="N341" s="75"/>
      <c r="O341" s="75"/>
      <c r="P341" s="75"/>
      <c r="Q341" s="75"/>
      <c r="R341" s="75"/>
      <c r="S341" s="75"/>
      <c r="T341" s="75"/>
    </row>
    <row r="342" spans="1:22" hidden="1" x14ac:dyDescent="0.2">
      <c r="A342" s="104"/>
      <c r="B342" s="104"/>
      <c r="C342" s="104"/>
      <c r="D342" s="75"/>
      <c r="E342" s="75"/>
      <c r="F342" s="75"/>
      <c r="G342" s="75"/>
      <c r="H342" s="75"/>
      <c r="I342" s="75"/>
      <c r="J342" s="75"/>
      <c r="K342" s="75"/>
      <c r="L342" s="75"/>
      <c r="M342" s="75"/>
      <c r="N342" s="75"/>
      <c r="O342" s="75"/>
      <c r="P342" s="75"/>
      <c r="Q342" s="75"/>
      <c r="R342" s="75"/>
      <c r="S342" s="75"/>
      <c r="T342" s="75"/>
    </row>
    <row r="343" spans="1:22" hidden="1" x14ac:dyDescent="0.2">
      <c r="A343" s="104"/>
      <c r="B343" s="104"/>
      <c r="C343" s="104"/>
      <c r="D343" s="75"/>
      <c r="E343" s="75"/>
      <c r="F343" s="75"/>
      <c r="G343" s="75"/>
      <c r="H343" s="75"/>
      <c r="I343" s="75"/>
      <c r="J343" s="75"/>
      <c r="K343" s="75"/>
      <c r="L343" s="75"/>
      <c r="M343" s="75"/>
      <c r="N343" s="75"/>
      <c r="O343" s="75"/>
      <c r="P343" s="75"/>
      <c r="Q343" s="75"/>
      <c r="R343" s="75"/>
      <c r="S343" s="75"/>
      <c r="T343" s="75"/>
    </row>
    <row r="344" spans="1:22" x14ac:dyDescent="0.2">
      <c r="A344" s="85"/>
      <c r="B344" s="85"/>
      <c r="C344" s="85"/>
      <c r="D344" s="105"/>
      <c r="E344" s="139"/>
      <c r="F344" s="139"/>
      <c r="G344" s="139"/>
      <c r="H344" s="139"/>
      <c r="I344" s="139"/>
      <c r="J344" s="139"/>
      <c r="K344" s="139"/>
      <c r="L344" s="139"/>
      <c r="M344" s="139"/>
      <c r="N344" s="139"/>
      <c r="O344" s="139"/>
      <c r="P344" s="139"/>
      <c r="Q344" s="139"/>
      <c r="R344" s="139"/>
      <c r="S344" s="139"/>
      <c r="T344" s="105"/>
      <c r="U344" s="86"/>
      <c r="V344" s="86"/>
    </row>
    <row r="345" spans="1:22" x14ac:dyDescent="0.2">
      <c r="A345" s="87" t="s">
        <v>165</v>
      </c>
      <c r="B345" s="87"/>
      <c r="C345" s="87" t="s">
        <v>166</v>
      </c>
      <c r="D345" s="88" t="s">
        <v>29</v>
      </c>
      <c r="E345" s="141" t="s">
        <v>2</v>
      </c>
      <c r="F345" s="141"/>
      <c r="G345" s="140" t="s">
        <v>41</v>
      </c>
      <c r="H345" s="142" t="s">
        <v>34</v>
      </c>
      <c r="I345" s="142"/>
      <c r="J345" s="140" t="s">
        <v>41</v>
      </c>
      <c r="K345" s="143" t="s">
        <v>35</v>
      </c>
      <c r="L345" s="143"/>
      <c r="M345" s="140" t="s">
        <v>41</v>
      </c>
      <c r="N345" s="144" t="s">
        <v>38</v>
      </c>
      <c r="O345" s="144"/>
      <c r="P345" s="140" t="s">
        <v>41</v>
      </c>
      <c r="Q345" s="145" t="s">
        <v>39</v>
      </c>
      <c r="R345" s="145"/>
      <c r="S345" s="140" t="s">
        <v>41</v>
      </c>
      <c r="T345" s="106"/>
      <c r="U345" s="88" t="s">
        <v>167</v>
      </c>
      <c r="V345" s="88" t="s">
        <v>167</v>
      </c>
    </row>
    <row r="346" spans="1:22" x14ac:dyDescent="0.2">
      <c r="A346" s="87"/>
      <c r="B346" s="87"/>
      <c r="C346" s="89"/>
      <c r="D346" s="88" t="s">
        <v>31</v>
      </c>
      <c r="E346" s="140" t="s">
        <v>164</v>
      </c>
      <c r="F346" s="140"/>
      <c r="G346" s="140" t="s">
        <v>31</v>
      </c>
      <c r="H346" s="140" t="s">
        <v>164</v>
      </c>
      <c r="I346" s="140"/>
      <c r="J346" s="140" t="s">
        <v>236</v>
      </c>
      <c r="K346" s="140" t="s">
        <v>164</v>
      </c>
      <c r="L346" s="140"/>
      <c r="M346" s="140" t="s">
        <v>236</v>
      </c>
      <c r="N346" s="140" t="s">
        <v>164</v>
      </c>
      <c r="O346" s="140"/>
      <c r="P346" s="140" t="s">
        <v>236</v>
      </c>
      <c r="Q346" s="140" t="s">
        <v>164</v>
      </c>
      <c r="R346" s="140"/>
      <c r="S346" s="140" t="s">
        <v>237</v>
      </c>
      <c r="T346" s="106"/>
      <c r="U346" s="88" t="s">
        <v>168</v>
      </c>
      <c r="V346" s="88" t="s">
        <v>169</v>
      </c>
    </row>
    <row r="347" spans="1:22" x14ac:dyDescent="0.2">
      <c r="A347" s="87" t="s">
        <v>7</v>
      </c>
      <c r="B347" s="87"/>
      <c r="C347" s="205" t="s">
        <v>257</v>
      </c>
      <c r="D347" s="221" t="s">
        <v>297</v>
      </c>
      <c r="E347" s="140" t="s">
        <v>126</v>
      </c>
      <c r="F347" s="140"/>
      <c r="G347" s="140"/>
      <c r="H347" s="140" t="s">
        <v>126</v>
      </c>
      <c r="I347" s="140"/>
      <c r="J347" s="140"/>
      <c r="K347" s="140" t="s">
        <v>126</v>
      </c>
      <c r="L347" s="140"/>
      <c r="M347" s="140"/>
      <c r="N347" s="140" t="s">
        <v>126</v>
      </c>
      <c r="O347" s="140"/>
      <c r="P347" s="140"/>
      <c r="Q347" s="140" t="s">
        <v>126</v>
      </c>
      <c r="R347" s="140"/>
      <c r="S347" s="140" t="s">
        <v>262</v>
      </c>
      <c r="T347" s="17"/>
      <c r="U347" s="90"/>
      <c r="V347" s="90"/>
    </row>
    <row r="348" spans="1:22" x14ac:dyDescent="0.2">
      <c r="A348" s="91"/>
      <c r="B348" s="91"/>
      <c r="C348" s="91"/>
      <c r="D348" s="107"/>
      <c r="E348" s="147"/>
      <c r="F348" s="147"/>
      <c r="G348" s="147"/>
      <c r="H348" s="147"/>
      <c r="I348" s="147"/>
      <c r="J348" s="147"/>
      <c r="K348" s="147"/>
      <c r="L348" s="147"/>
      <c r="M348" s="147"/>
      <c r="N348" s="147"/>
      <c r="O348" s="147"/>
      <c r="P348" s="147"/>
      <c r="Q348" s="147"/>
      <c r="R348" s="147"/>
      <c r="S348" s="147"/>
      <c r="T348" s="107"/>
      <c r="U348" s="92"/>
      <c r="V348" s="92"/>
    </row>
    <row r="349" spans="1:22" x14ac:dyDescent="0.2">
      <c r="A349" s="93"/>
      <c r="B349" s="93"/>
      <c r="C349" s="93"/>
      <c r="D349" s="94" t="s">
        <v>2</v>
      </c>
      <c r="E349" s="149" t="s">
        <v>34</v>
      </c>
      <c r="F349" s="149"/>
      <c r="G349" s="149" t="s">
        <v>35</v>
      </c>
      <c r="H349" s="149" t="s">
        <v>38</v>
      </c>
      <c r="I349" s="149"/>
      <c r="J349" s="149" t="s">
        <v>39</v>
      </c>
      <c r="K349" s="149" t="s">
        <v>36</v>
      </c>
      <c r="L349" s="149"/>
      <c r="M349" s="149" t="s">
        <v>40</v>
      </c>
      <c r="N349" s="149" t="s">
        <v>37</v>
      </c>
      <c r="O349" s="149"/>
      <c r="P349" s="149" t="s">
        <v>154</v>
      </c>
      <c r="Q349" s="149" t="s">
        <v>12</v>
      </c>
      <c r="R349" s="149"/>
      <c r="S349" s="149" t="s">
        <v>13</v>
      </c>
      <c r="T349" s="94"/>
      <c r="U349" s="94" t="s">
        <v>34</v>
      </c>
      <c r="V349" s="94" t="s">
        <v>35</v>
      </c>
    </row>
    <row r="350" spans="1:22" x14ac:dyDescent="0.2">
      <c r="A350" s="95"/>
      <c r="B350" s="95"/>
      <c r="C350" s="95"/>
      <c r="D350" s="108"/>
      <c r="E350" s="96"/>
      <c r="F350" s="96"/>
      <c r="G350" s="96"/>
      <c r="H350" s="96"/>
      <c r="I350" s="96"/>
      <c r="J350" s="96"/>
      <c r="K350" s="96"/>
      <c r="L350" s="96"/>
      <c r="M350" s="96"/>
      <c r="N350" s="96"/>
      <c r="O350" s="96"/>
      <c r="P350" s="96"/>
      <c r="Q350" s="96"/>
      <c r="R350" s="96"/>
      <c r="S350" s="96"/>
      <c r="T350" s="108"/>
      <c r="U350" s="96"/>
      <c r="V350" s="96"/>
    </row>
    <row r="351" spans="1:22" x14ac:dyDescent="0.2">
      <c r="A351" s="97" t="s">
        <v>2</v>
      </c>
      <c r="B351" s="97"/>
      <c r="C351" s="97" t="s">
        <v>187</v>
      </c>
      <c r="D351" s="97">
        <v>0</v>
      </c>
      <c r="E351" s="150">
        <v>0</v>
      </c>
      <c r="F351" s="150"/>
      <c r="G351" s="19">
        <f>SUM(D351:E351)</f>
        <v>0</v>
      </c>
      <c r="H351" s="150">
        <v>0</v>
      </c>
      <c r="I351" s="150"/>
      <c r="J351" s="19">
        <f>G351+H351</f>
        <v>0</v>
      </c>
      <c r="K351" s="150">
        <v>0</v>
      </c>
      <c r="L351" s="150"/>
      <c r="M351" s="19">
        <f>J351+K351</f>
        <v>0</v>
      </c>
      <c r="N351" s="150">
        <v>0</v>
      </c>
      <c r="O351" s="150"/>
      <c r="P351" s="19">
        <f>M351+N351</f>
        <v>0</v>
      </c>
      <c r="Q351" s="150">
        <v>0</v>
      </c>
      <c r="R351" s="150"/>
      <c r="S351" s="19">
        <f>P351+Q351</f>
        <v>0</v>
      </c>
      <c r="T351" s="97"/>
      <c r="U351" s="97">
        <v>0</v>
      </c>
      <c r="V351" s="19">
        <f>D351-U351</f>
        <v>0</v>
      </c>
    </row>
    <row r="352" spans="1:22" x14ac:dyDescent="0.2">
      <c r="A352" s="97" t="s">
        <v>34</v>
      </c>
      <c r="B352" s="97"/>
      <c r="C352" s="97" t="s">
        <v>188</v>
      </c>
      <c r="D352" s="97">
        <v>0</v>
      </c>
      <c r="E352" s="150">
        <v>0</v>
      </c>
      <c r="F352" s="150"/>
      <c r="G352" s="19">
        <f>SUM(D352:E352)</f>
        <v>0</v>
      </c>
      <c r="H352" s="150">
        <v>0</v>
      </c>
      <c r="I352" s="150"/>
      <c r="J352" s="19">
        <f>G352+H352</f>
        <v>0</v>
      </c>
      <c r="K352" s="150">
        <v>0</v>
      </c>
      <c r="L352" s="150"/>
      <c r="M352" s="19">
        <f>J352+K352</f>
        <v>0</v>
      </c>
      <c r="N352" s="150">
        <v>0</v>
      </c>
      <c r="O352" s="150"/>
      <c r="P352" s="19">
        <f>M352+N352</f>
        <v>0</v>
      </c>
      <c r="Q352" s="150">
        <v>0</v>
      </c>
      <c r="R352" s="150"/>
      <c r="S352" s="19">
        <f>P352+Q352</f>
        <v>0</v>
      </c>
      <c r="T352" s="97"/>
      <c r="U352" s="97">
        <v>0</v>
      </c>
      <c r="V352" s="19">
        <f>D352-U352</f>
        <v>0</v>
      </c>
    </row>
    <row r="353" spans="1:22" x14ac:dyDescent="0.2">
      <c r="A353" s="97" t="s">
        <v>35</v>
      </c>
      <c r="B353" s="97"/>
      <c r="C353" s="97" t="s">
        <v>170</v>
      </c>
      <c r="D353" s="97">
        <v>0</v>
      </c>
      <c r="E353" s="150">
        <v>0</v>
      </c>
      <c r="F353" s="150"/>
      <c r="G353" s="19">
        <f>SUM(D353:E353)</f>
        <v>0</v>
      </c>
      <c r="H353" s="150">
        <v>0</v>
      </c>
      <c r="I353" s="150"/>
      <c r="J353" s="19">
        <f>G353+H353</f>
        <v>0</v>
      </c>
      <c r="K353" s="150">
        <v>0</v>
      </c>
      <c r="L353" s="150"/>
      <c r="M353" s="19">
        <f>J353+K353</f>
        <v>0</v>
      </c>
      <c r="N353" s="150">
        <v>0</v>
      </c>
      <c r="O353" s="150"/>
      <c r="P353" s="19">
        <f>M353+N353</f>
        <v>0</v>
      </c>
      <c r="Q353" s="150">
        <v>0</v>
      </c>
      <c r="R353" s="150"/>
      <c r="S353" s="19">
        <f>P353+Q353</f>
        <v>0</v>
      </c>
      <c r="T353" s="97"/>
      <c r="U353" s="97">
        <v>0</v>
      </c>
      <c r="V353" s="19">
        <f>D353-U353</f>
        <v>0</v>
      </c>
    </row>
    <row r="354" spans="1:22" x14ac:dyDescent="0.2">
      <c r="A354" s="97" t="s">
        <v>38</v>
      </c>
      <c r="B354" s="97"/>
      <c r="C354" s="98" t="s">
        <v>171</v>
      </c>
      <c r="D354" s="19">
        <f>SUM(D351:D353)</f>
        <v>0</v>
      </c>
      <c r="E354" s="19">
        <f>SUM(E351:E353)</f>
        <v>0</v>
      </c>
      <c r="F354" s="19"/>
      <c r="G354" s="19">
        <f>SUM(D354:E354)</f>
        <v>0</v>
      </c>
      <c r="H354" s="19">
        <f>SUM(H351:H353)</f>
        <v>0</v>
      </c>
      <c r="I354" s="19"/>
      <c r="J354" s="19">
        <f>G354+H354</f>
        <v>0</v>
      </c>
      <c r="K354" s="19">
        <f>SUM(K351:K353)</f>
        <v>0</v>
      </c>
      <c r="L354" s="19"/>
      <c r="M354" s="19">
        <f>J354+K354</f>
        <v>0</v>
      </c>
      <c r="N354" s="19">
        <f>SUM(N351:N353)</f>
        <v>0</v>
      </c>
      <c r="O354" s="19"/>
      <c r="P354" s="19">
        <f>M354+N354</f>
        <v>0</v>
      </c>
      <c r="Q354" s="19">
        <f>SUM(Q351:Q353)</f>
        <v>0</v>
      </c>
      <c r="R354" s="19"/>
      <c r="S354" s="19">
        <f>P354+Q354</f>
        <v>0</v>
      </c>
      <c r="T354" s="19"/>
      <c r="U354" s="19">
        <f>SUM(U351:U353)</f>
        <v>0</v>
      </c>
      <c r="V354" s="19">
        <f>SUM(V351:V353)</f>
        <v>0</v>
      </c>
    </row>
    <row r="355" spans="1:22" x14ac:dyDescent="0.2">
      <c r="A355" s="95"/>
      <c r="B355" s="95"/>
      <c r="C355" s="99"/>
      <c r="D355" s="95"/>
      <c r="E355" s="95"/>
      <c r="F355" s="95"/>
      <c r="G355" s="95"/>
      <c r="H355" s="95"/>
      <c r="I355" s="95"/>
      <c r="J355" s="95"/>
      <c r="K355" s="95"/>
      <c r="L355" s="95"/>
      <c r="M355" s="95"/>
      <c r="N355" s="95"/>
      <c r="O355" s="95"/>
      <c r="P355" s="95"/>
      <c r="Q355" s="95"/>
      <c r="R355" s="95"/>
      <c r="S355" s="95"/>
      <c r="T355" s="95"/>
      <c r="U355" s="95"/>
      <c r="V355" s="95"/>
    </row>
    <row r="356" spans="1:22" x14ac:dyDescent="0.2">
      <c r="A356" s="95"/>
      <c r="B356" s="95"/>
      <c r="C356" s="100" t="s">
        <v>172</v>
      </c>
      <c r="D356" s="22">
        <f>SUM(D354,D378)</f>
        <v>0</v>
      </c>
      <c r="E356" s="22">
        <f>SUM(E354,E378)</f>
        <v>0</v>
      </c>
      <c r="F356" s="22"/>
      <c r="G356" s="81">
        <f>SUM(D356:E356)</f>
        <v>0</v>
      </c>
      <c r="H356" s="22">
        <f>SUM(H354,H378)</f>
        <v>0</v>
      </c>
      <c r="I356" s="22"/>
      <c r="J356" s="81">
        <f>G356+H356</f>
        <v>0</v>
      </c>
      <c r="K356" s="22">
        <f>SUM(K354,K378)</f>
        <v>0</v>
      </c>
      <c r="L356" s="22"/>
      <c r="M356" s="81">
        <f>J356+K356</f>
        <v>0</v>
      </c>
      <c r="N356" s="22">
        <f>SUM(N354,N378)</f>
        <v>0</v>
      </c>
      <c r="O356" s="22"/>
      <c r="P356" s="81">
        <f>M356+N356</f>
        <v>0</v>
      </c>
      <c r="Q356" s="22">
        <f>SUM(Q354,Q378)</f>
        <v>0</v>
      </c>
      <c r="R356" s="22"/>
      <c r="S356" s="81">
        <f>P356+Q356</f>
        <v>0</v>
      </c>
      <c r="T356" s="22"/>
      <c r="U356" s="22">
        <f>SUM(U354,U378)</f>
        <v>0</v>
      </c>
      <c r="V356" s="22">
        <f>SUM(V354,V378)</f>
        <v>0</v>
      </c>
    </row>
    <row r="357" spans="1:22" x14ac:dyDescent="0.2">
      <c r="A357" s="95"/>
      <c r="B357" s="95"/>
      <c r="C357" s="100" t="s">
        <v>173</v>
      </c>
      <c r="D357" s="22">
        <f>SUM(D374,D379)</f>
        <v>0</v>
      </c>
      <c r="E357" s="22">
        <f>SUM(E374,E379)</f>
        <v>0</v>
      </c>
      <c r="F357" s="22"/>
      <c r="G357" s="81">
        <f>SUM(D357:E357)</f>
        <v>0</v>
      </c>
      <c r="H357" s="22">
        <f>SUM(H374,H379)</f>
        <v>0</v>
      </c>
      <c r="I357" s="22"/>
      <c r="J357" s="81">
        <f>G357+H357</f>
        <v>0</v>
      </c>
      <c r="K357" s="22">
        <f>SUM(K374,K379)</f>
        <v>0</v>
      </c>
      <c r="L357" s="22"/>
      <c r="M357" s="81">
        <f>J357+K357</f>
        <v>0</v>
      </c>
      <c r="N357" s="22">
        <f>SUM(N374,N379)</f>
        <v>0</v>
      </c>
      <c r="O357" s="22"/>
      <c r="P357" s="81">
        <f>M357+N357</f>
        <v>0</v>
      </c>
      <c r="Q357" s="22">
        <f>SUM(Q374,Q379)</f>
        <v>0</v>
      </c>
      <c r="R357" s="22"/>
      <c r="S357" s="81">
        <f>P357+Q357</f>
        <v>0</v>
      </c>
      <c r="T357" s="22"/>
      <c r="U357" s="22">
        <f>SUM(U374,U379)</f>
        <v>0</v>
      </c>
      <c r="V357" s="22">
        <f>SUM(V374,V379)</f>
        <v>0</v>
      </c>
    </row>
    <row r="358" spans="1:22" x14ac:dyDescent="0.2">
      <c r="A358" s="101"/>
      <c r="B358" s="101"/>
      <c r="C358" s="100" t="s">
        <v>174</v>
      </c>
      <c r="D358" s="22">
        <f>D356-D357</f>
        <v>0</v>
      </c>
      <c r="E358" s="22">
        <f>E356-E357</f>
        <v>0</v>
      </c>
      <c r="F358" s="22"/>
      <c r="G358" s="81">
        <f>SUM(D358:E358)</f>
        <v>0</v>
      </c>
      <c r="H358" s="22">
        <f>H356-H357</f>
        <v>0</v>
      </c>
      <c r="I358" s="22"/>
      <c r="J358" s="81">
        <f>G358+H358</f>
        <v>0</v>
      </c>
      <c r="K358" s="22">
        <f>K356-K357</f>
        <v>0</v>
      </c>
      <c r="L358" s="22"/>
      <c r="M358" s="81">
        <f>J358+K358</f>
        <v>0</v>
      </c>
      <c r="N358" s="22">
        <f>N356-N357</f>
        <v>0</v>
      </c>
      <c r="O358" s="22"/>
      <c r="P358" s="81">
        <f>M358+N358</f>
        <v>0</v>
      </c>
      <c r="Q358" s="22">
        <f>Q356-Q357</f>
        <v>0</v>
      </c>
      <c r="R358" s="22"/>
      <c r="S358" s="81">
        <f>P358+Q358</f>
        <v>0</v>
      </c>
      <c r="T358" s="22"/>
      <c r="U358" s="22">
        <f>U356-U357</f>
        <v>0</v>
      </c>
      <c r="V358" s="22">
        <f>V356-V357</f>
        <v>0</v>
      </c>
    </row>
    <row r="359" spans="1:22" x14ac:dyDescent="0.2">
      <c r="A359" s="85"/>
      <c r="B359" s="85"/>
      <c r="C359" s="85"/>
      <c r="D359" s="86"/>
      <c r="E359" s="139"/>
      <c r="F359" s="146"/>
      <c r="G359" s="139"/>
      <c r="H359" s="139"/>
      <c r="I359" s="139"/>
      <c r="J359" s="139"/>
      <c r="K359" s="139"/>
      <c r="L359" s="139"/>
      <c r="M359" s="139"/>
      <c r="N359" s="139"/>
      <c r="O359" s="139"/>
      <c r="P359" s="139"/>
      <c r="Q359" s="139"/>
      <c r="R359" s="139"/>
      <c r="S359" s="139"/>
      <c r="T359" s="86"/>
      <c r="U359" s="86"/>
      <c r="V359" s="139"/>
    </row>
    <row r="360" spans="1:22" x14ac:dyDescent="0.2">
      <c r="A360" s="87" t="s">
        <v>165</v>
      </c>
      <c r="B360" s="87"/>
      <c r="C360" s="87" t="s">
        <v>166</v>
      </c>
      <c r="D360" s="88" t="s">
        <v>29</v>
      </c>
      <c r="E360" s="141" t="s">
        <v>2</v>
      </c>
      <c r="F360" s="141"/>
      <c r="G360" s="140" t="s">
        <v>41</v>
      </c>
      <c r="H360" s="142" t="s">
        <v>34</v>
      </c>
      <c r="I360" s="142"/>
      <c r="J360" s="140" t="s">
        <v>41</v>
      </c>
      <c r="K360" s="143" t="s">
        <v>35</v>
      </c>
      <c r="L360" s="143"/>
      <c r="M360" s="140" t="s">
        <v>41</v>
      </c>
      <c r="N360" s="144" t="s">
        <v>38</v>
      </c>
      <c r="O360" s="144"/>
      <c r="P360" s="140" t="s">
        <v>41</v>
      </c>
      <c r="Q360" s="145" t="s">
        <v>39</v>
      </c>
      <c r="R360" s="145"/>
      <c r="S360" s="140" t="s">
        <v>41</v>
      </c>
      <c r="T360" s="88"/>
      <c r="U360" s="88" t="s">
        <v>167</v>
      </c>
      <c r="V360" s="140" t="s">
        <v>167</v>
      </c>
    </row>
    <row r="361" spans="1:22" x14ac:dyDescent="0.2">
      <c r="A361" s="87" t="s">
        <v>7</v>
      </c>
      <c r="B361" s="87"/>
      <c r="C361" s="206" t="str">
        <f>C347</f>
        <v>I.6. Nemzetőr sori Központi Óvoda</v>
      </c>
      <c r="D361" s="88" t="s">
        <v>31</v>
      </c>
      <c r="E361" s="140" t="s">
        <v>164</v>
      </c>
      <c r="F361" s="140"/>
      <c r="G361" s="140" t="s">
        <v>31</v>
      </c>
      <c r="H361" s="140" t="s">
        <v>164</v>
      </c>
      <c r="I361" s="140"/>
      <c r="J361" s="140" t="s">
        <v>236</v>
      </c>
      <c r="K361" s="140" t="s">
        <v>164</v>
      </c>
      <c r="L361" s="140"/>
      <c r="M361" s="140" t="s">
        <v>236</v>
      </c>
      <c r="N361" s="140" t="s">
        <v>164</v>
      </c>
      <c r="O361" s="140"/>
      <c r="P361" s="140" t="s">
        <v>236</v>
      </c>
      <c r="Q361" s="140" t="s">
        <v>164</v>
      </c>
      <c r="R361" s="140"/>
      <c r="S361" s="140" t="s">
        <v>236</v>
      </c>
      <c r="T361" s="88"/>
      <c r="U361" s="88" t="s">
        <v>168</v>
      </c>
      <c r="V361" s="140" t="s">
        <v>169</v>
      </c>
    </row>
    <row r="362" spans="1:22" x14ac:dyDescent="0.2">
      <c r="A362" s="91"/>
      <c r="B362" s="91"/>
      <c r="C362" s="91"/>
      <c r="D362" s="90"/>
      <c r="E362" s="140" t="s">
        <v>126</v>
      </c>
      <c r="F362" s="140"/>
      <c r="G362" s="140"/>
      <c r="H362" s="140" t="s">
        <v>126</v>
      </c>
      <c r="I362" s="140"/>
      <c r="J362" s="140"/>
      <c r="K362" s="140" t="s">
        <v>126</v>
      </c>
      <c r="L362" s="140"/>
      <c r="M362" s="140"/>
      <c r="N362" s="140" t="s">
        <v>126</v>
      </c>
      <c r="O362" s="140"/>
      <c r="P362" s="140"/>
      <c r="Q362" s="140" t="s">
        <v>126</v>
      </c>
      <c r="R362" s="140"/>
      <c r="S362" s="140"/>
      <c r="T362" s="90"/>
      <c r="U362" s="90"/>
      <c r="V362" s="146"/>
    </row>
    <row r="363" spans="1:22" x14ac:dyDescent="0.2">
      <c r="A363" s="93"/>
      <c r="B363" s="93"/>
      <c r="C363" s="93"/>
      <c r="D363" s="93"/>
      <c r="E363" s="149" t="s">
        <v>34</v>
      </c>
      <c r="F363" s="149"/>
      <c r="G363" s="149" t="s">
        <v>35</v>
      </c>
      <c r="H363" s="149" t="s">
        <v>38</v>
      </c>
      <c r="I363" s="149"/>
      <c r="J363" s="149" t="s">
        <v>39</v>
      </c>
      <c r="K363" s="149" t="s">
        <v>36</v>
      </c>
      <c r="L363" s="149"/>
      <c r="M363" s="149" t="s">
        <v>40</v>
      </c>
      <c r="N363" s="149" t="s">
        <v>37</v>
      </c>
      <c r="O363" s="149"/>
      <c r="P363" s="149" t="s">
        <v>154</v>
      </c>
      <c r="Q363" s="149" t="s">
        <v>12</v>
      </c>
      <c r="R363" s="149"/>
      <c r="S363" s="149" t="s">
        <v>13</v>
      </c>
      <c r="T363" s="93"/>
      <c r="U363" s="93"/>
      <c r="V363" s="148"/>
    </row>
    <row r="364" spans="1:22" x14ac:dyDescent="0.2">
      <c r="A364" s="95"/>
      <c r="B364" s="95"/>
      <c r="C364" s="95"/>
      <c r="D364" s="95"/>
      <c r="E364" s="95"/>
      <c r="F364" s="95"/>
      <c r="G364" s="95"/>
      <c r="H364" s="95"/>
      <c r="I364" s="95"/>
      <c r="J364" s="95"/>
      <c r="K364" s="95"/>
      <c r="L364" s="95"/>
      <c r="M364" s="95"/>
      <c r="N364" s="95"/>
      <c r="O364" s="95"/>
      <c r="P364" s="95"/>
      <c r="Q364" s="95"/>
      <c r="R364" s="95"/>
      <c r="S364" s="95"/>
      <c r="T364" s="95"/>
      <c r="U364" s="95"/>
      <c r="V364" s="95"/>
    </row>
    <row r="365" spans="1:22" x14ac:dyDescent="0.2">
      <c r="A365" s="97" t="s">
        <v>39</v>
      </c>
      <c r="B365" s="97"/>
      <c r="C365" s="97" t="s">
        <v>189</v>
      </c>
      <c r="D365" s="97">
        <v>0</v>
      </c>
      <c r="E365" s="150">
        <v>0</v>
      </c>
      <c r="F365" s="151"/>
      <c r="G365" s="19">
        <f>SUM(D365:E365)</f>
        <v>0</v>
      </c>
      <c r="H365" s="150">
        <v>0</v>
      </c>
      <c r="I365" s="150"/>
      <c r="J365" s="19">
        <f>G365+H365</f>
        <v>0</v>
      </c>
      <c r="K365" s="150">
        <v>0</v>
      </c>
      <c r="L365" s="150"/>
      <c r="M365" s="19">
        <f>J365+K365</f>
        <v>0</v>
      </c>
      <c r="N365" s="150">
        <v>0</v>
      </c>
      <c r="O365" s="150"/>
      <c r="P365" s="19">
        <f>M365+N365</f>
        <v>0</v>
      </c>
      <c r="Q365" s="150">
        <v>0</v>
      </c>
      <c r="R365" s="150"/>
      <c r="S365" s="19">
        <f>P365+Q365</f>
        <v>0</v>
      </c>
      <c r="T365" s="97"/>
      <c r="U365" s="97">
        <v>0</v>
      </c>
      <c r="V365" s="19">
        <f>D365-U365</f>
        <v>0</v>
      </c>
    </row>
    <row r="366" spans="1:22" x14ac:dyDescent="0.2">
      <c r="A366" s="97" t="s">
        <v>36</v>
      </c>
      <c r="B366" s="97"/>
      <c r="C366" s="97" t="s">
        <v>264</v>
      </c>
      <c r="D366" s="97">
        <v>0</v>
      </c>
      <c r="E366" s="150">
        <v>0</v>
      </c>
      <c r="F366" s="151"/>
      <c r="G366" s="19">
        <f>SUM(D366:E366)</f>
        <v>0</v>
      </c>
      <c r="H366" s="150">
        <v>0</v>
      </c>
      <c r="I366" s="150"/>
      <c r="J366" s="19">
        <f>G366+H366</f>
        <v>0</v>
      </c>
      <c r="K366" s="150">
        <v>0</v>
      </c>
      <c r="L366" s="150"/>
      <c r="M366" s="19">
        <f>J366+K366</f>
        <v>0</v>
      </c>
      <c r="N366" s="150">
        <v>0</v>
      </c>
      <c r="O366" s="150"/>
      <c r="P366" s="19">
        <f>M366+N366</f>
        <v>0</v>
      </c>
      <c r="Q366" s="150">
        <v>0</v>
      </c>
      <c r="R366" s="150"/>
      <c r="S366" s="19">
        <f>P366+Q366</f>
        <v>0</v>
      </c>
      <c r="T366" s="97"/>
      <c r="U366" s="97">
        <v>0</v>
      </c>
      <c r="V366" s="19">
        <f>D366-U366</f>
        <v>0</v>
      </c>
    </row>
    <row r="367" spans="1:22" x14ac:dyDescent="0.2">
      <c r="A367" s="97" t="s">
        <v>40</v>
      </c>
      <c r="B367" s="97"/>
      <c r="C367" s="97" t="s">
        <v>176</v>
      </c>
      <c r="D367" s="97">
        <v>0</v>
      </c>
      <c r="E367" s="150">
        <v>0</v>
      </c>
      <c r="F367" s="151"/>
      <c r="G367" s="19">
        <f>SUM(D367:E367)</f>
        <v>0</v>
      </c>
      <c r="H367" s="150">
        <v>0</v>
      </c>
      <c r="I367" s="150"/>
      <c r="J367" s="19">
        <f>G367+H367</f>
        <v>0</v>
      </c>
      <c r="K367" s="150">
        <v>0</v>
      </c>
      <c r="L367" s="150"/>
      <c r="M367" s="19">
        <f>J367+K367</f>
        <v>0</v>
      </c>
      <c r="N367" s="150">
        <v>0</v>
      </c>
      <c r="O367" s="150"/>
      <c r="P367" s="19">
        <f>M367+N367</f>
        <v>0</v>
      </c>
      <c r="Q367" s="150">
        <v>0</v>
      </c>
      <c r="R367" s="150"/>
      <c r="S367" s="19">
        <f>P367+Q367</f>
        <v>0</v>
      </c>
      <c r="T367" s="97"/>
      <c r="U367" s="97">
        <v>0</v>
      </c>
      <c r="V367" s="19">
        <f>D367-U367</f>
        <v>0</v>
      </c>
    </row>
    <row r="368" spans="1:22" x14ac:dyDescent="0.2">
      <c r="A368" s="97" t="s">
        <v>37</v>
      </c>
      <c r="B368" s="97"/>
      <c r="C368" s="97" t="s">
        <v>177</v>
      </c>
      <c r="D368" s="97">
        <v>0</v>
      </c>
      <c r="E368" s="150">
        <v>0</v>
      </c>
      <c r="F368" s="151"/>
      <c r="G368" s="19">
        <f>SUM(D368:E368)</f>
        <v>0</v>
      </c>
      <c r="H368" s="150">
        <v>0</v>
      </c>
      <c r="I368" s="150"/>
      <c r="J368" s="19">
        <f>G368+H368</f>
        <v>0</v>
      </c>
      <c r="K368" s="150">
        <v>0</v>
      </c>
      <c r="L368" s="150"/>
      <c r="M368" s="19">
        <f>J368+K368</f>
        <v>0</v>
      </c>
      <c r="N368" s="150">
        <v>0</v>
      </c>
      <c r="O368" s="150"/>
      <c r="P368" s="19">
        <f>M368+N368</f>
        <v>0</v>
      </c>
      <c r="Q368" s="150">
        <v>0</v>
      </c>
      <c r="R368" s="150"/>
      <c r="S368" s="19">
        <f>P368+Q368</f>
        <v>0</v>
      </c>
      <c r="T368" s="97"/>
      <c r="U368" s="97">
        <v>0</v>
      </c>
      <c r="V368" s="19">
        <f>D368-U368</f>
        <v>0</v>
      </c>
    </row>
    <row r="369" spans="1:22" x14ac:dyDescent="0.2">
      <c r="A369" s="95"/>
      <c r="B369" s="95"/>
      <c r="C369" s="95"/>
      <c r="D369" s="95"/>
      <c r="E369" s="95"/>
      <c r="F369" s="95"/>
      <c r="G369" s="95"/>
      <c r="H369" s="95"/>
      <c r="I369" s="95"/>
      <c r="J369" s="95"/>
      <c r="K369" s="95"/>
      <c r="L369" s="95"/>
      <c r="M369" s="95"/>
      <c r="N369" s="95"/>
      <c r="O369" s="95"/>
      <c r="P369" s="95"/>
      <c r="Q369" s="95"/>
      <c r="R369" s="95"/>
      <c r="S369" s="95"/>
      <c r="T369" s="95"/>
      <c r="U369" s="95"/>
      <c r="V369" s="95"/>
    </row>
    <row r="370" spans="1:22" x14ac:dyDescent="0.2">
      <c r="A370" s="97" t="s">
        <v>154</v>
      </c>
      <c r="B370" s="97"/>
      <c r="C370" s="97" t="s">
        <v>178</v>
      </c>
      <c r="D370" s="97">
        <v>0</v>
      </c>
      <c r="E370" s="150">
        <v>0</v>
      </c>
      <c r="F370" s="151"/>
      <c r="G370" s="19">
        <f>SUM(D370:E370)</f>
        <v>0</v>
      </c>
      <c r="H370" s="150">
        <v>0</v>
      </c>
      <c r="I370" s="150"/>
      <c r="J370" s="19">
        <f>G370+H370</f>
        <v>0</v>
      </c>
      <c r="K370" s="150">
        <v>0</v>
      </c>
      <c r="L370" s="150"/>
      <c r="M370" s="19">
        <f>J370+K370</f>
        <v>0</v>
      </c>
      <c r="N370" s="150">
        <v>0</v>
      </c>
      <c r="O370" s="150"/>
      <c r="P370" s="19">
        <f>M370+N370</f>
        <v>0</v>
      </c>
      <c r="Q370" s="150">
        <v>0</v>
      </c>
      <c r="R370" s="150"/>
      <c r="S370" s="19">
        <f>P370+Q370</f>
        <v>0</v>
      </c>
      <c r="T370" s="97"/>
      <c r="U370" s="97">
        <v>0</v>
      </c>
      <c r="V370" s="19">
        <f>D370-U370</f>
        <v>0</v>
      </c>
    </row>
    <row r="371" spans="1:22" x14ac:dyDescent="0.2">
      <c r="A371" s="97" t="s">
        <v>12</v>
      </c>
      <c r="B371" s="97"/>
      <c r="C371" s="97" t="s">
        <v>179</v>
      </c>
      <c r="D371" s="97">
        <v>0</v>
      </c>
      <c r="E371" s="150">
        <v>0</v>
      </c>
      <c r="F371" s="151"/>
      <c r="G371" s="19">
        <f>SUM(D371:E371)</f>
        <v>0</v>
      </c>
      <c r="H371" s="150">
        <v>0</v>
      </c>
      <c r="I371" s="150"/>
      <c r="J371" s="19">
        <f>G371+H371</f>
        <v>0</v>
      </c>
      <c r="K371" s="150">
        <v>0</v>
      </c>
      <c r="L371" s="150"/>
      <c r="M371" s="19">
        <f>J371+K371</f>
        <v>0</v>
      </c>
      <c r="N371" s="150">
        <v>0</v>
      </c>
      <c r="O371" s="150"/>
      <c r="P371" s="19">
        <f>M371+N371</f>
        <v>0</v>
      </c>
      <c r="Q371" s="150">
        <v>0</v>
      </c>
      <c r="R371" s="150"/>
      <c r="S371" s="19">
        <f>P371+Q371</f>
        <v>0</v>
      </c>
      <c r="T371" s="97"/>
      <c r="U371" s="97">
        <v>0</v>
      </c>
      <c r="V371" s="19">
        <f>D371-U371</f>
        <v>0</v>
      </c>
    </row>
    <row r="372" spans="1:22" x14ac:dyDescent="0.2">
      <c r="A372" s="97" t="s">
        <v>13</v>
      </c>
      <c r="B372" s="97"/>
      <c r="C372" s="97" t="s">
        <v>180</v>
      </c>
      <c r="D372" s="73">
        <f>SUM(D370:D371)</f>
        <v>0</v>
      </c>
      <c r="E372" s="73">
        <f>SUM(E370:E371)</f>
        <v>0</v>
      </c>
      <c r="F372" s="152"/>
      <c r="G372" s="19">
        <f>SUM(D372:E372)</f>
        <v>0</v>
      </c>
      <c r="H372" s="73">
        <f>SUM(H370:H371)</f>
        <v>0</v>
      </c>
      <c r="I372" s="73"/>
      <c r="J372" s="19">
        <f>G372+H372</f>
        <v>0</v>
      </c>
      <c r="K372" s="73">
        <f>SUM(K370:K371)</f>
        <v>0</v>
      </c>
      <c r="L372" s="73"/>
      <c r="M372" s="19">
        <f>J372+K372</f>
        <v>0</v>
      </c>
      <c r="N372" s="73">
        <f>SUM(N370:N371)</f>
        <v>0</v>
      </c>
      <c r="O372" s="73"/>
      <c r="P372" s="19">
        <f>M372+N372</f>
        <v>0</v>
      </c>
      <c r="Q372" s="73">
        <f>SUM(Q370:Q371)</f>
        <v>0</v>
      </c>
      <c r="R372" s="73"/>
      <c r="S372" s="19">
        <f>P372+Q372</f>
        <v>0</v>
      </c>
      <c r="T372" s="73"/>
      <c r="U372" s="73">
        <f>SUM(U370:U371)</f>
        <v>0</v>
      </c>
      <c r="V372" s="73">
        <f>SUM(V370:V371)</f>
        <v>0</v>
      </c>
    </row>
    <row r="373" spans="1:22" x14ac:dyDescent="0.2">
      <c r="A373" s="95"/>
      <c r="B373" s="95"/>
      <c r="C373" s="95"/>
      <c r="D373" s="95"/>
      <c r="E373" s="95"/>
      <c r="F373" s="95"/>
      <c r="G373" s="95"/>
      <c r="H373" s="95"/>
      <c r="I373" s="95"/>
      <c r="J373" s="95"/>
      <c r="K373" s="95"/>
      <c r="L373" s="95"/>
      <c r="M373" s="95"/>
      <c r="N373" s="95"/>
      <c r="O373" s="95"/>
      <c r="P373" s="95"/>
      <c r="Q373" s="95"/>
      <c r="R373" s="95"/>
      <c r="S373" s="95"/>
      <c r="T373" s="95"/>
      <c r="U373" s="95"/>
      <c r="V373" s="95"/>
    </row>
    <row r="374" spans="1:22" x14ac:dyDescent="0.2">
      <c r="A374" s="97" t="s">
        <v>14</v>
      </c>
      <c r="B374" s="97"/>
      <c r="C374" s="98" t="s">
        <v>181</v>
      </c>
      <c r="D374" s="19">
        <f>SUM(D365,D366,D367,D368,D372)</f>
        <v>0</v>
      </c>
      <c r="E374" s="19">
        <f>SUM(E365,E366,E367,E368,E372)</f>
        <v>0</v>
      </c>
      <c r="F374" s="81"/>
      <c r="G374" s="19">
        <f>SUM(D374:E374)</f>
        <v>0</v>
      </c>
      <c r="H374" s="19">
        <f>SUM(H365,H366,H367,H368,H372)</f>
        <v>0</v>
      </c>
      <c r="I374" s="19"/>
      <c r="J374" s="19">
        <f>G374+H374</f>
        <v>0</v>
      </c>
      <c r="K374" s="19">
        <f>SUM(K365,K366,K367,K368,K372)</f>
        <v>0</v>
      </c>
      <c r="L374" s="19"/>
      <c r="M374" s="19">
        <f>J374+K374</f>
        <v>0</v>
      </c>
      <c r="N374" s="19">
        <f>SUM(N365,N366,N367,N368,N372)</f>
        <v>0</v>
      </c>
      <c r="O374" s="19"/>
      <c r="P374" s="19">
        <f>M374+N374</f>
        <v>0</v>
      </c>
      <c r="Q374" s="19">
        <f>SUM(Q365,Q366,Q367,Q368,Q372)</f>
        <v>0</v>
      </c>
      <c r="R374" s="19"/>
      <c r="S374" s="19">
        <f>P374+Q374</f>
        <v>0</v>
      </c>
      <c r="T374" s="19"/>
      <c r="U374" s="19">
        <f>SUM(U365,U366,U367,U368,U372)</f>
        <v>0</v>
      </c>
      <c r="V374" s="19">
        <f>SUM(V365,V366,V367,V368,V372)</f>
        <v>0</v>
      </c>
    </row>
    <row r="375" spans="1:22" x14ac:dyDescent="0.2">
      <c r="A375" s="95"/>
      <c r="B375" s="95"/>
      <c r="C375" s="102"/>
      <c r="D375" s="103"/>
      <c r="E375" s="103"/>
      <c r="F375" s="103"/>
      <c r="G375" s="103"/>
      <c r="H375" s="103"/>
      <c r="I375" s="103"/>
      <c r="J375" s="103"/>
      <c r="K375" s="103"/>
      <c r="L375" s="103"/>
      <c r="M375" s="103"/>
      <c r="N375" s="103"/>
      <c r="O375" s="103"/>
      <c r="P375" s="103"/>
      <c r="Q375" s="103"/>
      <c r="R375" s="103"/>
      <c r="S375" s="103"/>
      <c r="T375" s="103"/>
      <c r="U375" s="103"/>
      <c r="V375" s="103"/>
    </row>
    <row r="376" spans="1:22" x14ac:dyDescent="0.2">
      <c r="A376" s="97" t="s">
        <v>15</v>
      </c>
      <c r="B376" s="97"/>
      <c r="C376" s="98" t="s">
        <v>182</v>
      </c>
      <c r="D376" s="19">
        <f>D354-D374</f>
        <v>0</v>
      </c>
      <c r="E376" s="19">
        <f>E354-E374</f>
        <v>0</v>
      </c>
      <c r="F376" s="81"/>
      <c r="G376" s="19">
        <f>SUM(D376:E376)</f>
        <v>0</v>
      </c>
      <c r="H376" s="19">
        <f>H354-H374</f>
        <v>0</v>
      </c>
      <c r="I376" s="19"/>
      <c r="J376" s="19">
        <f>G376+H376</f>
        <v>0</v>
      </c>
      <c r="K376" s="19">
        <f>K354-K374</f>
        <v>0</v>
      </c>
      <c r="L376" s="19"/>
      <c r="M376" s="19">
        <f>J376+K376</f>
        <v>0</v>
      </c>
      <c r="N376" s="19">
        <f>N354-N374</f>
        <v>0</v>
      </c>
      <c r="O376" s="19"/>
      <c r="P376" s="19">
        <f>M376+N376</f>
        <v>0</v>
      </c>
      <c r="Q376" s="19">
        <f>Q354-Q374</f>
        <v>0</v>
      </c>
      <c r="R376" s="19"/>
      <c r="S376" s="19">
        <f>P376+Q376</f>
        <v>0</v>
      </c>
      <c r="T376" s="19"/>
      <c r="U376" s="19">
        <f>U354-U374</f>
        <v>0</v>
      </c>
      <c r="V376" s="19">
        <f>V354-V374</f>
        <v>0</v>
      </c>
    </row>
    <row r="377" spans="1:22" x14ac:dyDescent="0.2">
      <c r="A377" s="95"/>
      <c r="B377" s="95"/>
      <c r="C377" s="102" t="s">
        <v>183</v>
      </c>
      <c r="D377" s="95"/>
      <c r="E377" s="95"/>
      <c r="F377" s="95"/>
      <c r="G377" s="95"/>
      <c r="H377" s="95"/>
      <c r="I377" s="95"/>
      <c r="J377" s="95"/>
      <c r="K377" s="95"/>
      <c r="L377" s="95"/>
      <c r="M377" s="95"/>
      <c r="N377" s="95"/>
      <c r="O377" s="95"/>
      <c r="P377" s="95"/>
      <c r="Q377" s="95"/>
      <c r="R377" s="95"/>
      <c r="S377" s="95"/>
      <c r="T377" s="95"/>
      <c r="U377" s="95"/>
      <c r="V377" s="95"/>
    </row>
    <row r="378" spans="1:22" x14ac:dyDescent="0.2">
      <c r="A378" s="97" t="s">
        <v>16</v>
      </c>
      <c r="B378" s="97"/>
      <c r="C378" s="98" t="s">
        <v>184</v>
      </c>
      <c r="D378" s="97">
        <v>0</v>
      </c>
      <c r="E378" s="150">
        <v>0</v>
      </c>
      <c r="F378" s="151"/>
      <c r="G378" s="19">
        <f>SUM(D378:E378)</f>
        <v>0</v>
      </c>
      <c r="H378" s="150">
        <v>0</v>
      </c>
      <c r="I378" s="150"/>
      <c r="J378" s="19">
        <f>G378+H378</f>
        <v>0</v>
      </c>
      <c r="K378" s="150">
        <v>0</v>
      </c>
      <c r="L378" s="150"/>
      <c r="M378" s="19">
        <f>J378+K378</f>
        <v>0</v>
      </c>
      <c r="N378" s="150">
        <v>0</v>
      </c>
      <c r="O378" s="150"/>
      <c r="P378" s="19">
        <f>M378+N378</f>
        <v>0</v>
      </c>
      <c r="Q378" s="150">
        <v>0</v>
      </c>
      <c r="R378" s="150"/>
      <c r="S378" s="19">
        <f>P378+Q378</f>
        <v>0</v>
      </c>
      <c r="T378" s="97"/>
      <c r="U378" s="97">
        <v>0</v>
      </c>
      <c r="V378" s="19">
        <f>D378-U378</f>
        <v>0</v>
      </c>
    </row>
    <row r="379" spans="1:22" x14ac:dyDescent="0.2">
      <c r="A379" s="97" t="s">
        <v>17</v>
      </c>
      <c r="B379" s="97"/>
      <c r="C379" s="98" t="s">
        <v>185</v>
      </c>
      <c r="D379" s="97">
        <v>0</v>
      </c>
      <c r="E379" s="150">
        <v>0</v>
      </c>
      <c r="F379" s="151"/>
      <c r="G379" s="19">
        <f>SUM(D379:E379)</f>
        <v>0</v>
      </c>
      <c r="H379" s="150">
        <v>0</v>
      </c>
      <c r="I379" s="150"/>
      <c r="J379" s="19">
        <f>G379+H379</f>
        <v>0</v>
      </c>
      <c r="K379" s="150">
        <v>0</v>
      </c>
      <c r="L379" s="150"/>
      <c r="M379" s="19">
        <f>J379+K379</f>
        <v>0</v>
      </c>
      <c r="N379" s="150">
        <v>0</v>
      </c>
      <c r="O379" s="150"/>
      <c r="P379" s="19">
        <f>M379+N379</f>
        <v>0</v>
      </c>
      <c r="Q379" s="150">
        <v>0</v>
      </c>
      <c r="R379" s="150"/>
      <c r="S379" s="19">
        <f>P379+Q379</f>
        <v>0</v>
      </c>
      <c r="T379" s="97"/>
      <c r="U379" s="97">
        <v>0</v>
      </c>
      <c r="V379" s="19">
        <f>D379-U379</f>
        <v>0</v>
      </c>
    </row>
    <row r="380" spans="1:22" x14ac:dyDescent="0.2">
      <c r="A380" s="97" t="s">
        <v>18</v>
      </c>
      <c r="B380" s="97"/>
      <c r="C380" s="98" t="s">
        <v>186</v>
      </c>
      <c r="D380" s="19">
        <f>D376+D378-D379</f>
        <v>0</v>
      </c>
      <c r="E380" s="19">
        <f>E376+E378-E379</f>
        <v>0</v>
      </c>
      <c r="F380" s="81"/>
      <c r="G380" s="19">
        <f>SUM(D380:E380)</f>
        <v>0</v>
      </c>
      <c r="H380" s="19">
        <f>H376+H378-H379</f>
        <v>0</v>
      </c>
      <c r="I380" s="19"/>
      <c r="J380" s="19">
        <f>G380+H380</f>
        <v>0</v>
      </c>
      <c r="K380" s="19">
        <f>K376+K378-K379</f>
        <v>0</v>
      </c>
      <c r="L380" s="19"/>
      <c r="M380" s="19">
        <f>J380+K380</f>
        <v>0</v>
      </c>
      <c r="N380" s="19">
        <f>N376+N378-N379</f>
        <v>0</v>
      </c>
      <c r="O380" s="19"/>
      <c r="P380" s="19">
        <f>M380+N380</f>
        <v>0</v>
      </c>
      <c r="Q380" s="19">
        <f>Q376+Q378-Q379</f>
        <v>0</v>
      </c>
      <c r="R380" s="19"/>
      <c r="S380" s="19">
        <f>P380+Q380</f>
        <v>0</v>
      </c>
      <c r="T380" s="19"/>
      <c r="U380" s="19">
        <f>U376+U378-U379</f>
        <v>0</v>
      </c>
      <c r="V380" s="19">
        <f>V376+V378-V379</f>
        <v>0</v>
      </c>
    </row>
    <row r="381" spans="1:22" hidden="1" x14ac:dyDescent="0.2">
      <c r="A381" s="104"/>
      <c r="B381" s="104"/>
      <c r="C381" s="104"/>
      <c r="D381" s="75"/>
      <c r="E381" s="75"/>
      <c r="F381" s="75"/>
      <c r="G381" s="75"/>
      <c r="H381" s="75"/>
      <c r="I381" s="75"/>
      <c r="J381" s="75"/>
      <c r="K381" s="75"/>
      <c r="L381" s="75"/>
      <c r="M381" s="75"/>
      <c r="N381" s="75"/>
      <c r="O381" s="75"/>
      <c r="P381" s="75"/>
      <c r="Q381" s="75"/>
      <c r="R381" s="75"/>
      <c r="S381" s="75"/>
      <c r="T381" s="75"/>
    </row>
    <row r="382" spans="1:22" hidden="1" x14ac:dyDescent="0.2">
      <c r="A382" s="21"/>
      <c r="B382" s="21"/>
      <c r="C382" s="21"/>
      <c r="D382" s="23"/>
      <c r="E382" s="23"/>
      <c r="F382" s="23"/>
      <c r="G382" s="23"/>
      <c r="H382" s="23"/>
      <c r="I382" s="23"/>
      <c r="J382" s="23"/>
      <c r="K382" s="23"/>
      <c r="L382" s="23"/>
      <c r="M382" s="23"/>
      <c r="N382" s="23"/>
      <c r="O382" s="23"/>
      <c r="P382" s="23"/>
      <c r="Q382" s="23"/>
      <c r="R382" s="23"/>
      <c r="S382" s="23"/>
      <c r="T382" s="23"/>
    </row>
    <row r="383" spans="1:22" hidden="1" x14ac:dyDescent="0.2">
      <c r="A383" s="21"/>
      <c r="B383" s="21"/>
      <c r="C383" s="21"/>
      <c r="D383" s="23"/>
      <c r="E383" s="23"/>
      <c r="F383" s="23"/>
      <c r="G383" s="23"/>
      <c r="H383" s="23"/>
      <c r="I383" s="23"/>
      <c r="J383" s="23"/>
      <c r="K383" s="23"/>
      <c r="L383" s="23"/>
      <c r="M383" s="23"/>
      <c r="N383" s="23"/>
      <c r="O383" s="23"/>
      <c r="P383" s="23"/>
      <c r="Q383" s="23"/>
      <c r="R383" s="23"/>
      <c r="S383" s="23"/>
      <c r="T383" s="23"/>
    </row>
    <row r="384" spans="1:22" hidden="1" x14ac:dyDescent="0.2">
      <c r="A384" s="21"/>
      <c r="B384" s="21"/>
      <c r="C384" s="21"/>
      <c r="D384" s="23"/>
      <c r="E384" s="23"/>
      <c r="F384" s="23"/>
      <c r="G384" s="23"/>
      <c r="H384" s="23"/>
      <c r="I384" s="23"/>
      <c r="J384" s="23"/>
      <c r="K384" s="23"/>
      <c r="L384" s="23"/>
      <c r="M384" s="23"/>
      <c r="N384" s="23"/>
      <c r="O384" s="23"/>
      <c r="P384" s="23"/>
      <c r="Q384" s="23"/>
      <c r="R384" s="23"/>
      <c r="S384" s="23"/>
      <c r="T384" s="23"/>
    </row>
    <row r="385" spans="1:22" hidden="1" x14ac:dyDescent="0.2">
      <c r="A385" s="110"/>
      <c r="B385" s="110"/>
      <c r="C385" s="96"/>
      <c r="D385" s="108"/>
      <c r="E385" s="108"/>
      <c r="F385" s="108"/>
      <c r="G385" s="108"/>
      <c r="H385" s="108"/>
      <c r="I385" s="108"/>
      <c r="J385" s="108"/>
      <c r="K385" s="108"/>
      <c r="L385" s="108"/>
      <c r="M385" s="108"/>
      <c r="N385" s="108"/>
      <c r="O385" s="108"/>
      <c r="P385" s="108"/>
      <c r="Q385" s="108"/>
      <c r="R385" s="108"/>
      <c r="S385" s="108"/>
      <c r="T385" s="108"/>
    </row>
    <row r="386" spans="1:22" hidden="1" x14ac:dyDescent="0.2">
      <c r="A386" s="104"/>
      <c r="B386" s="104"/>
      <c r="C386" s="104"/>
      <c r="D386" s="75"/>
      <c r="E386" s="75"/>
      <c r="F386" s="75"/>
      <c r="G386" s="75"/>
      <c r="H386" s="75"/>
      <c r="I386" s="75"/>
      <c r="J386" s="75"/>
      <c r="K386" s="75"/>
      <c r="L386" s="75"/>
      <c r="M386" s="75"/>
      <c r="N386" s="75"/>
      <c r="O386" s="75"/>
      <c r="P386" s="75"/>
      <c r="Q386" s="75"/>
      <c r="R386" s="75"/>
      <c r="S386" s="75"/>
      <c r="T386" s="75"/>
    </row>
    <row r="387" spans="1:22" hidden="1" x14ac:dyDescent="0.2">
      <c r="A387" s="104"/>
      <c r="B387" s="104"/>
      <c r="C387" s="104"/>
      <c r="D387" s="75"/>
      <c r="E387" s="75"/>
      <c r="F387" s="75"/>
      <c r="G387" s="75"/>
      <c r="H387" s="75"/>
      <c r="I387" s="75"/>
      <c r="J387" s="75"/>
      <c r="K387" s="75"/>
      <c r="L387" s="75"/>
      <c r="M387" s="75"/>
      <c r="N387" s="75"/>
      <c r="O387" s="75"/>
      <c r="P387" s="75"/>
      <c r="Q387" s="75"/>
      <c r="R387" s="75"/>
      <c r="S387" s="75"/>
      <c r="T387" s="75"/>
    </row>
    <row r="388" spans="1:22" hidden="1" x14ac:dyDescent="0.2">
      <c r="A388" s="104"/>
      <c r="B388" s="104"/>
      <c r="C388" s="104"/>
      <c r="D388" s="75"/>
      <c r="E388" s="75"/>
      <c r="F388" s="75"/>
      <c r="G388" s="75"/>
      <c r="H388" s="75"/>
      <c r="I388" s="75"/>
      <c r="J388" s="75"/>
      <c r="K388" s="75"/>
      <c r="L388" s="75"/>
      <c r="M388" s="75"/>
      <c r="N388" s="75"/>
      <c r="O388" s="75"/>
      <c r="P388" s="75"/>
      <c r="Q388" s="75"/>
      <c r="R388" s="75"/>
      <c r="S388" s="75"/>
      <c r="T388" s="75"/>
    </row>
    <row r="389" spans="1:22" hidden="1" x14ac:dyDescent="0.2">
      <c r="A389" s="104"/>
      <c r="B389" s="104"/>
      <c r="C389" s="104"/>
      <c r="D389" s="75"/>
      <c r="E389" s="75"/>
      <c r="F389" s="75"/>
      <c r="G389" s="75"/>
      <c r="H389" s="75"/>
      <c r="I389" s="75"/>
      <c r="J389" s="75"/>
      <c r="K389" s="75"/>
      <c r="L389" s="75"/>
      <c r="M389" s="75"/>
      <c r="N389" s="75"/>
      <c r="O389" s="75"/>
      <c r="P389" s="75"/>
      <c r="Q389" s="75"/>
      <c r="R389" s="75"/>
      <c r="S389" s="75"/>
      <c r="T389" s="75"/>
    </row>
    <row r="390" spans="1:22" hidden="1" x14ac:dyDescent="0.2">
      <c r="A390" s="104"/>
      <c r="B390" s="104"/>
      <c r="C390" s="104"/>
      <c r="D390" s="75"/>
      <c r="E390" s="75"/>
      <c r="F390" s="75"/>
      <c r="G390" s="75"/>
      <c r="H390" s="75"/>
      <c r="I390" s="75"/>
      <c r="J390" s="75"/>
      <c r="K390" s="75"/>
      <c r="L390" s="75"/>
      <c r="M390" s="75"/>
      <c r="N390" s="75"/>
      <c r="O390" s="75"/>
      <c r="P390" s="75"/>
      <c r="Q390" s="75"/>
      <c r="R390" s="75"/>
      <c r="S390" s="75"/>
      <c r="T390" s="75"/>
    </row>
    <row r="391" spans="1:22" hidden="1" x14ac:dyDescent="0.2">
      <c r="A391" s="104"/>
      <c r="B391" s="104"/>
      <c r="C391" s="104"/>
      <c r="D391" s="75"/>
      <c r="E391" s="75"/>
      <c r="F391" s="75"/>
      <c r="G391" s="75"/>
      <c r="H391" s="75"/>
      <c r="I391" s="75"/>
      <c r="J391" s="75"/>
      <c r="K391" s="75"/>
      <c r="L391" s="75"/>
      <c r="M391" s="75"/>
      <c r="N391" s="75"/>
      <c r="O391" s="75"/>
      <c r="P391" s="75"/>
      <c r="Q391" s="75"/>
      <c r="R391" s="75"/>
      <c r="S391" s="75"/>
      <c r="T391" s="75"/>
    </row>
    <row r="392" spans="1:22" hidden="1" x14ac:dyDescent="0.2">
      <c r="A392" s="104"/>
      <c r="B392" s="104"/>
      <c r="C392" s="104"/>
      <c r="D392" s="75"/>
      <c r="E392" s="75"/>
      <c r="F392" s="75"/>
      <c r="G392" s="75"/>
      <c r="H392" s="75"/>
      <c r="I392" s="75"/>
      <c r="J392" s="75"/>
      <c r="K392" s="75"/>
      <c r="L392" s="75"/>
      <c r="M392" s="75"/>
      <c r="N392" s="75"/>
      <c r="O392" s="75"/>
      <c r="P392" s="75"/>
      <c r="Q392" s="75"/>
      <c r="R392" s="75"/>
      <c r="S392" s="75"/>
      <c r="T392" s="75"/>
    </row>
    <row r="393" spans="1:22" hidden="1" x14ac:dyDescent="0.2">
      <c r="A393" s="104"/>
      <c r="B393" s="104"/>
      <c r="C393" s="104"/>
      <c r="D393" s="75"/>
      <c r="E393" s="75"/>
      <c r="F393" s="75"/>
      <c r="G393" s="75"/>
      <c r="H393" s="75"/>
      <c r="I393" s="75"/>
      <c r="J393" s="75"/>
      <c r="K393" s="75"/>
      <c r="L393" s="75"/>
      <c r="M393" s="75"/>
      <c r="N393" s="75"/>
      <c r="O393" s="75"/>
      <c r="P393" s="75"/>
      <c r="Q393" s="75"/>
      <c r="R393" s="75"/>
      <c r="S393" s="75"/>
      <c r="T393" s="75"/>
    </row>
    <row r="394" spans="1:22" hidden="1" x14ac:dyDescent="0.2">
      <c r="A394" s="104"/>
      <c r="B394" s="104"/>
      <c r="C394" s="104"/>
      <c r="D394" s="75"/>
      <c r="E394" s="75"/>
      <c r="F394" s="75"/>
      <c r="G394" s="75"/>
      <c r="H394" s="75"/>
      <c r="I394" s="75"/>
      <c r="J394" s="75"/>
      <c r="K394" s="75"/>
      <c r="L394" s="75"/>
      <c r="M394" s="75"/>
      <c r="N394" s="75"/>
      <c r="O394" s="75"/>
      <c r="P394" s="75"/>
      <c r="Q394" s="75"/>
      <c r="R394" s="75"/>
      <c r="S394" s="75"/>
      <c r="T394" s="75"/>
    </row>
    <row r="395" spans="1:22" x14ac:dyDescent="0.2">
      <c r="A395" s="85"/>
      <c r="B395" s="85"/>
      <c r="C395" s="85"/>
      <c r="D395" s="105"/>
      <c r="E395" s="139"/>
      <c r="F395" s="139"/>
      <c r="G395" s="139"/>
      <c r="H395" s="139"/>
      <c r="I395" s="139"/>
      <c r="J395" s="139"/>
      <c r="K395" s="139"/>
      <c r="L395" s="139"/>
      <c r="M395" s="139"/>
      <c r="N395" s="139"/>
      <c r="O395" s="139"/>
      <c r="P395" s="139"/>
      <c r="Q395" s="139"/>
      <c r="R395" s="139"/>
      <c r="S395" s="139"/>
      <c r="T395" s="105"/>
      <c r="U395" s="86"/>
      <c r="V395" s="86"/>
    </row>
    <row r="396" spans="1:22" x14ac:dyDescent="0.2">
      <c r="A396" s="87" t="s">
        <v>165</v>
      </c>
      <c r="B396" s="87"/>
      <c r="C396" s="87" t="s">
        <v>166</v>
      </c>
      <c r="D396" s="88" t="s">
        <v>29</v>
      </c>
      <c r="E396" s="141" t="s">
        <v>2</v>
      </c>
      <c r="F396" s="141"/>
      <c r="G396" s="140" t="s">
        <v>41</v>
      </c>
      <c r="H396" s="142" t="s">
        <v>34</v>
      </c>
      <c r="I396" s="142"/>
      <c r="J396" s="140" t="s">
        <v>41</v>
      </c>
      <c r="K396" s="143" t="s">
        <v>35</v>
      </c>
      <c r="L396" s="143"/>
      <c r="M396" s="140" t="s">
        <v>41</v>
      </c>
      <c r="N396" s="144" t="s">
        <v>38</v>
      </c>
      <c r="O396" s="144"/>
      <c r="P396" s="140" t="s">
        <v>41</v>
      </c>
      <c r="Q396" s="145" t="s">
        <v>39</v>
      </c>
      <c r="R396" s="145"/>
      <c r="S396" s="140" t="s">
        <v>41</v>
      </c>
      <c r="T396" s="106"/>
      <c r="U396" s="88" t="s">
        <v>167</v>
      </c>
      <c r="V396" s="88" t="s">
        <v>167</v>
      </c>
    </row>
    <row r="397" spans="1:22" x14ac:dyDescent="0.2">
      <c r="A397" s="87"/>
      <c r="B397" s="87"/>
      <c r="C397" s="89"/>
      <c r="D397" s="88" t="s">
        <v>31</v>
      </c>
      <c r="E397" s="140" t="s">
        <v>164</v>
      </c>
      <c r="F397" s="140"/>
      <c r="G397" s="140" t="s">
        <v>31</v>
      </c>
      <c r="H397" s="140" t="s">
        <v>164</v>
      </c>
      <c r="I397" s="140"/>
      <c r="J397" s="140" t="s">
        <v>236</v>
      </c>
      <c r="K397" s="140" t="s">
        <v>164</v>
      </c>
      <c r="L397" s="140"/>
      <c r="M397" s="140" t="s">
        <v>236</v>
      </c>
      <c r="N397" s="140" t="s">
        <v>164</v>
      </c>
      <c r="O397" s="140"/>
      <c r="P397" s="140" t="s">
        <v>236</v>
      </c>
      <c r="Q397" s="140" t="s">
        <v>164</v>
      </c>
      <c r="R397" s="140"/>
      <c r="S397" s="140" t="s">
        <v>237</v>
      </c>
      <c r="T397" s="106"/>
      <c r="U397" s="88" t="s">
        <v>168</v>
      </c>
      <c r="V397" s="88" t="s">
        <v>169</v>
      </c>
    </row>
    <row r="398" spans="1:22" x14ac:dyDescent="0.2">
      <c r="A398" s="87" t="s">
        <v>7</v>
      </c>
      <c r="B398" s="87"/>
      <c r="C398" s="205" t="s">
        <v>270</v>
      </c>
      <c r="D398" s="221" t="s">
        <v>297</v>
      </c>
      <c r="E398" s="140" t="s">
        <v>126</v>
      </c>
      <c r="F398" s="140"/>
      <c r="G398" s="140"/>
      <c r="H398" s="140" t="s">
        <v>126</v>
      </c>
      <c r="I398" s="140"/>
      <c r="J398" s="140"/>
      <c r="K398" s="140" t="s">
        <v>126</v>
      </c>
      <c r="L398" s="140"/>
      <c r="M398" s="140"/>
      <c r="N398" s="140" t="s">
        <v>126</v>
      </c>
      <c r="O398" s="140"/>
      <c r="P398" s="140"/>
      <c r="Q398" s="140" t="s">
        <v>126</v>
      </c>
      <c r="R398" s="140"/>
      <c r="S398" s="140" t="s">
        <v>262</v>
      </c>
      <c r="T398" s="17"/>
      <c r="U398" s="90"/>
      <c r="V398" s="90"/>
    </row>
    <row r="399" spans="1:22" x14ac:dyDescent="0.2">
      <c r="A399" s="91"/>
      <c r="B399" s="91"/>
      <c r="C399" s="91"/>
      <c r="D399" s="107"/>
      <c r="E399" s="147"/>
      <c r="F399" s="147"/>
      <c r="G399" s="147"/>
      <c r="H399" s="147"/>
      <c r="I399" s="147"/>
      <c r="J399" s="147"/>
      <c r="K399" s="147"/>
      <c r="L399" s="147"/>
      <c r="M399" s="147"/>
      <c r="N399" s="147"/>
      <c r="O399" s="147"/>
      <c r="P399" s="147"/>
      <c r="Q399" s="147"/>
      <c r="R399" s="147"/>
      <c r="S399" s="147"/>
      <c r="T399" s="107"/>
      <c r="U399" s="92"/>
      <c r="V399" s="92"/>
    </row>
    <row r="400" spans="1:22" x14ac:dyDescent="0.2">
      <c r="A400" s="93"/>
      <c r="B400" s="93"/>
      <c r="C400" s="93"/>
      <c r="D400" s="94" t="s">
        <v>2</v>
      </c>
      <c r="E400" s="149" t="s">
        <v>34</v>
      </c>
      <c r="F400" s="149"/>
      <c r="G400" s="149" t="s">
        <v>35</v>
      </c>
      <c r="H400" s="149" t="s">
        <v>38</v>
      </c>
      <c r="I400" s="149"/>
      <c r="J400" s="149" t="s">
        <v>39</v>
      </c>
      <c r="K400" s="149" t="s">
        <v>36</v>
      </c>
      <c r="L400" s="149"/>
      <c r="M400" s="149" t="s">
        <v>40</v>
      </c>
      <c r="N400" s="149" t="s">
        <v>37</v>
      </c>
      <c r="O400" s="149"/>
      <c r="P400" s="149" t="s">
        <v>154</v>
      </c>
      <c r="Q400" s="149" t="s">
        <v>12</v>
      </c>
      <c r="R400" s="149"/>
      <c r="S400" s="149" t="s">
        <v>13</v>
      </c>
      <c r="T400" s="94"/>
      <c r="U400" s="94" t="s">
        <v>34</v>
      </c>
      <c r="V400" s="94" t="s">
        <v>35</v>
      </c>
    </row>
    <row r="401" spans="1:22" x14ac:dyDescent="0.2">
      <c r="A401" s="95"/>
      <c r="B401" s="95"/>
      <c r="C401" s="95"/>
      <c r="D401" s="108"/>
      <c r="E401" s="96"/>
      <c r="F401" s="96"/>
      <c r="G401" s="96"/>
      <c r="H401" s="96"/>
      <c r="I401" s="96"/>
      <c r="J401" s="96"/>
      <c r="K401" s="96"/>
      <c r="L401" s="96"/>
      <c r="M401" s="96"/>
      <c r="N401" s="96"/>
      <c r="O401" s="96"/>
      <c r="P401" s="96"/>
      <c r="Q401" s="96"/>
      <c r="R401" s="96"/>
      <c r="S401" s="96"/>
      <c r="T401" s="108"/>
      <c r="U401" s="96"/>
      <c r="V401" s="96"/>
    </row>
    <row r="402" spans="1:22" x14ac:dyDescent="0.2">
      <c r="A402" s="97" t="s">
        <v>2</v>
      </c>
      <c r="B402" s="97"/>
      <c r="C402" s="97" t="s">
        <v>187</v>
      </c>
      <c r="D402" s="97">
        <v>0</v>
      </c>
      <c r="E402" s="150">
        <v>0</v>
      </c>
      <c r="F402" s="150"/>
      <c r="G402" s="19">
        <f>SUM(D402:E402)</f>
        <v>0</v>
      </c>
      <c r="H402" s="150">
        <v>0</v>
      </c>
      <c r="I402" s="150"/>
      <c r="J402" s="19">
        <f>G402+H402</f>
        <v>0</v>
      </c>
      <c r="K402" s="150">
        <v>0</v>
      </c>
      <c r="L402" s="150"/>
      <c r="M402" s="19">
        <f>J402+K402</f>
        <v>0</v>
      </c>
      <c r="N402" s="150">
        <v>0</v>
      </c>
      <c r="O402" s="150"/>
      <c r="P402" s="19">
        <f>M402+N402</f>
        <v>0</v>
      </c>
      <c r="Q402" s="150">
        <v>0</v>
      </c>
      <c r="R402" s="150"/>
      <c r="S402" s="19">
        <f>P402+Q402</f>
        <v>0</v>
      </c>
      <c r="T402" s="97"/>
      <c r="U402" s="97">
        <v>0</v>
      </c>
      <c r="V402" s="19">
        <f>D402-U402</f>
        <v>0</v>
      </c>
    </row>
    <row r="403" spans="1:22" x14ac:dyDescent="0.2">
      <c r="A403" s="97" t="s">
        <v>34</v>
      </c>
      <c r="B403" s="97"/>
      <c r="C403" s="97" t="s">
        <v>188</v>
      </c>
      <c r="D403" s="97">
        <v>0</v>
      </c>
      <c r="E403" s="150">
        <v>0</v>
      </c>
      <c r="F403" s="150"/>
      <c r="G403" s="19">
        <f>SUM(D403:E403)</f>
        <v>0</v>
      </c>
      <c r="H403" s="150">
        <v>0</v>
      </c>
      <c r="I403" s="150"/>
      <c r="J403" s="19">
        <f>G403+H403</f>
        <v>0</v>
      </c>
      <c r="K403" s="150">
        <v>0</v>
      </c>
      <c r="L403" s="150"/>
      <c r="M403" s="19">
        <f>J403+K403</f>
        <v>0</v>
      </c>
      <c r="N403" s="150">
        <v>0</v>
      </c>
      <c r="O403" s="150"/>
      <c r="P403" s="19">
        <f>M403+N403</f>
        <v>0</v>
      </c>
      <c r="Q403" s="150">
        <v>0</v>
      </c>
      <c r="R403" s="150"/>
      <c r="S403" s="19">
        <f>P403+Q403</f>
        <v>0</v>
      </c>
      <c r="T403" s="97"/>
      <c r="U403" s="97">
        <v>0</v>
      </c>
      <c r="V403" s="19">
        <f>D403-U403</f>
        <v>0</v>
      </c>
    </row>
    <row r="404" spans="1:22" x14ac:dyDescent="0.2">
      <c r="A404" s="97" t="s">
        <v>35</v>
      </c>
      <c r="B404" s="97"/>
      <c r="C404" s="97" t="s">
        <v>170</v>
      </c>
      <c r="D404" s="97">
        <v>0</v>
      </c>
      <c r="E404" s="150">
        <v>0</v>
      </c>
      <c r="F404" s="150"/>
      <c r="G404" s="19">
        <f>SUM(D404:E404)</f>
        <v>0</v>
      </c>
      <c r="H404" s="150">
        <v>0</v>
      </c>
      <c r="I404" s="150"/>
      <c r="J404" s="19">
        <f>G404+H404</f>
        <v>0</v>
      </c>
      <c r="K404" s="150">
        <v>0</v>
      </c>
      <c r="L404" s="150"/>
      <c r="M404" s="19">
        <f>J404+K404</f>
        <v>0</v>
      </c>
      <c r="N404" s="150">
        <v>0</v>
      </c>
      <c r="O404" s="150"/>
      <c r="P404" s="19">
        <f>M404+N404</f>
        <v>0</v>
      </c>
      <c r="Q404" s="150">
        <v>0</v>
      </c>
      <c r="R404" s="150"/>
      <c r="S404" s="19">
        <f>P404+Q404</f>
        <v>0</v>
      </c>
      <c r="T404" s="97"/>
      <c r="U404" s="97">
        <v>0</v>
      </c>
      <c r="V404" s="19">
        <f>D404-U404</f>
        <v>0</v>
      </c>
    </row>
    <row r="405" spans="1:22" x14ac:dyDescent="0.2">
      <c r="A405" s="97" t="s">
        <v>38</v>
      </c>
      <c r="B405" s="97"/>
      <c r="C405" s="98" t="s">
        <v>171</v>
      </c>
      <c r="D405" s="19">
        <f>SUM(D402:D404)</f>
        <v>0</v>
      </c>
      <c r="E405" s="19">
        <f>SUM(E402:E404)</f>
        <v>0</v>
      </c>
      <c r="F405" s="19"/>
      <c r="G405" s="19">
        <f>SUM(D405:E405)</f>
        <v>0</v>
      </c>
      <c r="H405" s="19">
        <f>SUM(H402:H404)</f>
        <v>0</v>
      </c>
      <c r="I405" s="19"/>
      <c r="J405" s="19">
        <f>G405+H405</f>
        <v>0</v>
      </c>
      <c r="K405" s="19">
        <f>SUM(K402:K404)</f>
        <v>0</v>
      </c>
      <c r="L405" s="19"/>
      <c r="M405" s="19">
        <f>J405+K405</f>
        <v>0</v>
      </c>
      <c r="N405" s="19">
        <f>SUM(N402:N404)</f>
        <v>0</v>
      </c>
      <c r="O405" s="19"/>
      <c r="P405" s="19">
        <f>M405+N405</f>
        <v>0</v>
      </c>
      <c r="Q405" s="19">
        <f>SUM(Q402:Q404)</f>
        <v>0</v>
      </c>
      <c r="R405" s="19"/>
      <c r="S405" s="19">
        <f>P405+Q405</f>
        <v>0</v>
      </c>
      <c r="T405" s="19"/>
      <c r="U405" s="19">
        <f>SUM(U402:U404)</f>
        <v>0</v>
      </c>
      <c r="V405" s="19">
        <f>SUM(V402:V404)</f>
        <v>0</v>
      </c>
    </row>
    <row r="406" spans="1:22" x14ac:dyDescent="0.2">
      <c r="A406" s="95"/>
      <c r="B406" s="95"/>
      <c r="C406" s="99"/>
      <c r="D406" s="95"/>
      <c r="E406" s="95"/>
      <c r="F406" s="95"/>
      <c r="G406" s="95"/>
      <c r="H406" s="95"/>
      <c r="I406" s="95"/>
      <c r="J406" s="95"/>
      <c r="K406" s="95"/>
      <c r="L406" s="95"/>
      <c r="M406" s="95"/>
      <c r="N406" s="95"/>
      <c r="O406" s="95"/>
      <c r="P406" s="95"/>
      <c r="Q406" s="95"/>
      <c r="R406" s="95"/>
      <c r="S406" s="95"/>
      <c r="T406" s="95"/>
      <c r="U406" s="95"/>
      <c r="V406" s="95"/>
    </row>
    <row r="407" spans="1:22" x14ac:dyDescent="0.2">
      <c r="A407" s="95"/>
      <c r="B407" s="95"/>
      <c r="C407" s="100" t="s">
        <v>172</v>
      </c>
      <c r="D407" s="22">
        <f>SUM(D405,D429)</f>
        <v>0</v>
      </c>
      <c r="E407" s="22">
        <f>SUM(E405,E429)</f>
        <v>0</v>
      </c>
      <c r="F407" s="22"/>
      <c r="G407" s="81">
        <f>SUM(D407:E407)</f>
        <v>0</v>
      </c>
      <c r="H407" s="22">
        <f>SUM(H405,H429)</f>
        <v>0</v>
      </c>
      <c r="I407" s="22"/>
      <c r="J407" s="81">
        <f>G407+H407</f>
        <v>0</v>
      </c>
      <c r="K407" s="22">
        <f>SUM(K405,K429)</f>
        <v>0</v>
      </c>
      <c r="L407" s="22"/>
      <c r="M407" s="81">
        <f>J407+K407</f>
        <v>0</v>
      </c>
      <c r="N407" s="22">
        <f>SUM(N405,N429)</f>
        <v>0</v>
      </c>
      <c r="O407" s="22"/>
      <c r="P407" s="81">
        <f>M407+N407</f>
        <v>0</v>
      </c>
      <c r="Q407" s="22">
        <f>SUM(Q405,Q429)</f>
        <v>0</v>
      </c>
      <c r="R407" s="22"/>
      <c r="S407" s="81">
        <f>P407+Q407</f>
        <v>0</v>
      </c>
      <c r="T407" s="22"/>
      <c r="U407" s="22">
        <f>SUM(U405,U429)</f>
        <v>0</v>
      </c>
      <c r="V407" s="22">
        <f>SUM(V405,V429)</f>
        <v>0</v>
      </c>
    </row>
    <row r="408" spans="1:22" x14ac:dyDescent="0.2">
      <c r="A408" s="95"/>
      <c r="B408" s="95"/>
      <c r="C408" s="100" t="s">
        <v>173</v>
      </c>
      <c r="D408" s="22">
        <f>SUM(D425,D430)</f>
        <v>0</v>
      </c>
      <c r="E408" s="22">
        <f>SUM(E425,E430)</f>
        <v>0</v>
      </c>
      <c r="F408" s="22"/>
      <c r="G408" s="81">
        <f>SUM(D408:E408)</f>
        <v>0</v>
      </c>
      <c r="H408" s="22">
        <f>SUM(H425,H430)</f>
        <v>0</v>
      </c>
      <c r="I408" s="22"/>
      <c r="J408" s="81">
        <f>G408+H408</f>
        <v>0</v>
      </c>
      <c r="K408" s="22">
        <f>SUM(K425,K430)</f>
        <v>0</v>
      </c>
      <c r="L408" s="22"/>
      <c r="M408" s="81">
        <f>J408+K408</f>
        <v>0</v>
      </c>
      <c r="N408" s="22">
        <f>SUM(N425,N430)</f>
        <v>0</v>
      </c>
      <c r="O408" s="22"/>
      <c r="P408" s="81">
        <f>M408+N408</f>
        <v>0</v>
      </c>
      <c r="Q408" s="22">
        <f>SUM(Q425,Q430)</f>
        <v>0</v>
      </c>
      <c r="R408" s="22"/>
      <c r="S408" s="81">
        <f>P408+Q408</f>
        <v>0</v>
      </c>
      <c r="T408" s="22"/>
      <c r="U408" s="22">
        <f>SUM(U425,U430)</f>
        <v>0</v>
      </c>
      <c r="V408" s="22">
        <f>SUM(V425,V430)</f>
        <v>0</v>
      </c>
    </row>
    <row r="409" spans="1:22" x14ac:dyDescent="0.2">
      <c r="A409" s="101"/>
      <c r="B409" s="101"/>
      <c r="C409" s="100" t="s">
        <v>174</v>
      </c>
      <c r="D409" s="22">
        <f>D407-D408</f>
        <v>0</v>
      </c>
      <c r="E409" s="22">
        <f>E407-E408</f>
        <v>0</v>
      </c>
      <c r="F409" s="22"/>
      <c r="G409" s="81">
        <f>SUM(D409:E409)</f>
        <v>0</v>
      </c>
      <c r="H409" s="22">
        <f>H407-H408</f>
        <v>0</v>
      </c>
      <c r="I409" s="22"/>
      <c r="J409" s="81">
        <f>G409+H409</f>
        <v>0</v>
      </c>
      <c r="K409" s="22">
        <f>K407-K408</f>
        <v>0</v>
      </c>
      <c r="L409" s="22"/>
      <c r="M409" s="81">
        <f>J409+K409</f>
        <v>0</v>
      </c>
      <c r="N409" s="22">
        <f>N407-N408</f>
        <v>0</v>
      </c>
      <c r="O409" s="22"/>
      <c r="P409" s="81">
        <f>M409+N409</f>
        <v>0</v>
      </c>
      <c r="Q409" s="22">
        <f>Q407-Q408</f>
        <v>0</v>
      </c>
      <c r="R409" s="22"/>
      <c r="S409" s="81">
        <f>P409+Q409</f>
        <v>0</v>
      </c>
      <c r="T409" s="22"/>
      <c r="U409" s="22">
        <f>U407-U408</f>
        <v>0</v>
      </c>
      <c r="V409" s="22">
        <f>V407-V408</f>
        <v>0</v>
      </c>
    </row>
    <row r="410" spans="1:22" x14ac:dyDescent="0.2">
      <c r="A410" s="85"/>
      <c r="B410" s="85"/>
      <c r="C410" s="85"/>
      <c r="D410" s="86"/>
      <c r="E410" s="139"/>
      <c r="F410" s="146"/>
      <c r="G410" s="139"/>
      <c r="H410" s="139"/>
      <c r="I410" s="139"/>
      <c r="J410" s="139"/>
      <c r="K410" s="139"/>
      <c r="L410" s="139"/>
      <c r="M410" s="139"/>
      <c r="N410" s="139"/>
      <c r="O410" s="139"/>
      <c r="P410" s="139"/>
      <c r="Q410" s="139"/>
      <c r="R410" s="139"/>
      <c r="S410" s="139"/>
      <c r="T410" s="86"/>
      <c r="U410" s="86"/>
      <c r="V410" s="139"/>
    </row>
    <row r="411" spans="1:22" x14ac:dyDescent="0.2">
      <c r="A411" s="87" t="s">
        <v>165</v>
      </c>
      <c r="B411" s="87"/>
      <c r="C411" s="87" t="s">
        <v>166</v>
      </c>
      <c r="D411" s="88" t="s">
        <v>29</v>
      </c>
      <c r="E411" s="141" t="s">
        <v>2</v>
      </c>
      <c r="F411" s="141"/>
      <c r="G411" s="140" t="s">
        <v>41</v>
      </c>
      <c r="H411" s="142" t="s">
        <v>34</v>
      </c>
      <c r="I411" s="142"/>
      <c r="J411" s="140" t="s">
        <v>41</v>
      </c>
      <c r="K411" s="143" t="s">
        <v>35</v>
      </c>
      <c r="L411" s="143"/>
      <c r="M411" s="140" t="s">
        <v>41</v>
      </c>
      <c r="N411" s="144" t="s">
        <v>38</v>
      </c>
      <c r="O411" s="144"/>
      <c r="P411" s="140" t="s">
        <v>41</v>
      </c>
      <c r="Q411" s="145" t="s">
        <v>39</v>
      </c>
      <c r="R411" s="145"/>
      <c r="S411" s="140" t="s">
        <v>41</v>
      </c>
      <c r="T411" s="88"/>
      <c r="U411" s="88" t="s">
        <v>167</v>
      </c>
      <c r="V411" s="140" t="s">
        <v>167</v>
      </c>
    </row>
    <row r="412" spans="1:22" x14ac:dyDescent="0.2">
      <c r="A412" s="87" t="s">
        <v>7</v>
      </c>
      <c r="B412" s="87"/>
      <c r="C412" s="219" t="str">
        <f>C398</f>
        <v>I.7. Kodály Z. Központi Áltlános Iskola</v>
      </c>
      <c r="D412" s="88" t="s">
        <v>31</v>
      </c>
      <c r="E412" s="140" t="s">
        <v>164</v>
      </c>
      <c r="F412" s="140"/>
      <c r="G412" s="140" t="s">
        <v>31</v>
      </c>
      <c r="H412" s="140" t="s">
        <v>164</v>
      </c>
      <c r="I412" s="140"/>
      <c r="J412" s="140" t="s">
        <v>236</v>
      </c>
      <c r="K412" s="140" t="s">
        <v>164</v>
      </c>
      <c r="L412" s="140"/>
      <c r="M412" s="140" t="s">
        <v>236</v>
      </c>
      <c r="N412" s="140" t="s">
        <v>164</v>
      </c>
      <c r="O412" s="140"/>
      <c r="P412" s="140" t="s">
        <v>236</v>
      </c>
      <c r="Q412" s="140" t="s">
        <v>164</v>
      </c>
      <c r="R412" s="140"/>
      <c r="S412" s="140" t="s">
        <v>236</v>
      </c>
      <c r="T412" s="88"/>
      <c r="U412" s="88" t="s">
        <v>168</v>
      </c>
      <c r="V412" s="140" t="s">
        <v>169</v>
      </c>
    </row>
    <row r="413" spans="1:22" x14ac:dyDescent="0.2">
      <c r="A413" s="91"/>
      <c r="B413" s="91"/>
      <c r="C413" s="91"/>
      <c r="D413" s="90"/>
      <c r="E413" s="140" t="s">
        <v>126</v>
      </c>
      <c r="F413" s="140"/>
      <c r="G413" s="140"/>
      <c r="H413" s="140" t="s">
        <v>126</v>
      </c>
      <c r="I413" s="140"/>
      <c r="J413" s="140"/>
      <c r="K413" s="140" t="s">
        <v>126</v>
      </c>
      <c r="L413" s="140"/>
      <c r="M413" s="140"/>
      <c r="N413" s="140" t="s">
        <v>126</v>
      </c>
      <c r="O413" s="140"/>
      <c r="P413" s="140"/>
      <c r="Q413" s="140" t="s">
        <v>126</v>
      </c>
      <c r="R413" s="140"/>
      <c r="S413" s="140"/>
      <c r="T413" s="90"/>
      <c r="U413" s="90"/>
      <c r="V413" s="146"/>
    </row>
    <row r="414" spans="1:22" x14ac:dyDescent="0.2">
      <c r="A414" s="93"/>
      <c r="B414" s="93"/>
      <c r="C414" s="93"/>
      <c r="D414" s="93"/>
      <c r="E414" s="149" t="s">
        <v>34</v>
      </c>
      <c r="F414" s="149"/>
      <c r="G414" s="149" t="s">
        <v>35</v>
      </c>
      <c r="H414" s="149" t="s">
        <v>38</v>
      </c>
      <c r="I414" s="149"/>
      <c r="J414" s="149" t="s">
        <v>39</v>
      </c>
      <c r="K414" s="149" t="s">
        <v>36</v>
      </c>
      <c r="L414" s="149"/>
      <c r="M414" s="149" t="s">
        <v>40</v>
      </c>
      <c r="N414" s="149" t="s">
        <v>37</v>
      </c>
      <c r="O414" s="149"/>
      <c r="P414" s="149" t="s">
        <v>154</v>
      </c>
      <c r="Q414" s="149" t="s">
        <v>12</v>
      </c>
      <c r="R414" s="149"/>
      <c r="S414" s="149" t="s">
        <v>13</v>
      </c>
      <c r="T414" s="93"/>
      <c r="U414" s="93"/>
      <c r="V414" s="148"/>
    </row>
    <row r="415" spans="1:22" x14ac:dyDescent="0.2">
      <c r="A415" s="95"/>
      <c r="B415" s="95"/>
      <c r="C415" s="95"/>
      <c r="D415" s="95"/>
      <c r="E415" s="95"/>
      <c r="F415" s="95"/>
      <c r="G415" s="95"/>
      <c r="H415" s="95"/>
      <c r="I415" s="95"/>
      <c r="J415" s="95"/>
      <c r="K415" s="95"/>
      <c r="L415" s="95"/>
      <c r="M415" s="95"/>
      <c r="N415" s="95"/>
      <c r="O415" s="95"/>
      <c r="P415" s="95"/>
      <c r="Q415" s="95"/>
      <c r="R415" s="95"/>
      <c r="S415" s="95"/>
      <c r="T415" s="95"/>
      <c r="U415" s="95"/>
      <c r="V415" s="95"/>
    </row>
    <row r="416" spans="1:22" x14ac:dyDescent="0.2">
      <c r="A416" s="97" t="s">
        <v>39</v>
      </c>
      <c r="B416" s="97"/>
      <c r="C416" s="97" t="s">
        <v>189</v>
      </c>
      <c r="D416" s="97">
        <v>0</v>
      </c>
      <c r="E416" s="150">
        <v>0</v>
      </c>
      <c r="F416" s="151"/>
      <c r="G416" s="19">
        <f>SUM(D416:E416)</f>
        <v>0</v>
      </c>
      <c r="H416" s="150">
        <v>0</v>
      </c>
      <c r="I416" s="150"/>
      <c r="J416" s="19">
        <f>G416+H416</f>
        <v>0</v>
      </c>
      <c r="K416" s="150">
        <v>0</v>
      </c>
      <c r="L416" s="150"/>
      <c r="M416" s="19">
        <f>J416+K416</f>
        <v>0</v>
      </c>
      <c r="N416" s="150">
        <v>0</v>
      </c>
      <c r="O416" s="150"/>
      <c r="P416" s="19">
        <f>M416+N416</f>
        <v>0</v>
      </c>
      <c r="Q416" s="150">
        <v>0</v>
      </c>
      <c r="R416" s="150"/>
      <c r="S416" s="19">
        <f>P416+Q416</f>
        <v>0</v>
      </c>
      <c r="T416" s="97"/>
      <c r="U416" s="97">
        <v>0</v>
      </c>
      <c r="V416" s="19">
        <f>D416-U416</f>
        <v>0</v>
      </c>
    </row>
    <row r="417" spans="1:22" x14ac:dyDescent="0.2">
      <c r="A417" s="97" t="s">
        <v>36</v>
      </c>
      <c r="B417" s="97"/>
      <c r="C417" s="97" t="s">
        <v>264</v>
      </c>
      <c r="D417" s="97">
        <v>0</v>
      </c>
      <c r="E417" s="150">
        <v>0</v>
      </c>
      <c r="F417" s="151"/>
      <c r="G417" s="19">
        <f>SUM(D417:E417)</f>
        <v>0</v>
      </c>
      <c r="H417" s="150">
        <v>0</v>
      </c>
      <c r="I417" s="150"/>
      <c r="J417" s="19">
        <f>G417+H417</f>
        <v>0</v>
      </c>
      <c r="K417" s="150">
        <v>0</v>
      </c>
      <c r="L417" s="150"/>
      <c r="M417" s="19">
        <f>J417+K417</f>
        <v>0</v>
      </c>
      <c r="N417" s="150">
        <v>0</v>
      </c>
      <c r="O417" s="150"/>
      <c r="P417" s="19">
        <f>M417+N417</f>
        <v>0</v>
      </c>
      <c r="Q417" s="150">
        <v>0</v>
      </c>
      <c r="R417" s="150"/>
      <c r="S417" s="19">
        <f>P417+Q417</f>
        <v>0</v>
      </c>
      <c r="T417" s="97"/>
      <c r="U417" s="97">
        <v>0</v>
      </c>
      <c r="V417" s="19">
        <f>D417-U417</f>
        <v>0</v>
      </c>
    </row>
    <row r="418" spans="1:22" x14ac:dyDescent="0.2">
      <c r="A418" s="97" t="s">
        <v>40</v>
      </c>
      <c r="B418" s="97"/>
      <c r="C418" s="97" t="s">
        <v>176</v>
      </c>
      <c r="D418" s="97">
        <v>0</v>
      </c>
      <c r="E418" s="150">
        <v>0</v>
      </c>
      <c r="F418" s="151"/>
      <c r="G418" s="19">
        <f>SUM(D418:E418)</f>
        <v>0</v>
      </c>
      <c r="H418" s="150">
        <v>0</v>
      </c>
      <c r="I418" s="150"/>
      <c r="J418" s="19">
        <f>G418+H418</f>
        <v>0</v>
      </c>
      <c r="K418" s="150">
        <v>0</v>
      </c>
      <c r="L418" s="150"/>
      <c r="M418" s="19">
        <f>J418+K418</f>
        <v>0</v>
      </c>
      <c r="N418" s="150">
        <v>0</v>
      </c>
      <c r="O418" s="150"/>
      <c r="P418" s="19">
        <f>M418+N418</f>
        <v>0</v>
      </c>
      <c r="Q418" s="150">
        <v>0</v>
      </c>
      <c r="R418" s="150"/>
      <c r="S418" s="19">
        <f>P418+Q418</f>
        <v>0</v>
      </c>
      <c r="T418" s="97"/>
      <c r="U418" s="97">
        <v>0</v>
      </c>
      <c r="V418" s="19">
        <f>D418-U418</f>
        <v>0</v>
      </c>
    </row>
    <row r="419" spans="1:22" x14ac:dyDescent="0.2">
      <c r="A419" s="97" t="s">
        <v>37</v>
      </c>
      <c r="B419" s="97"/>
      <c r="C419" s="97" t="s">
        <v>177</v>
      </c>
      <c r="D419" s="97">
        <v>0</v>
      </c>
      <c r="E419" s="150">
        <v>0</v>
      </c>
      <c r="F419" s="151"/>
      <c r="G419" s="19">
        <f>SUM(D419:E419)</f>
        <v>0</v>
      </c>
      <c r="H419" s="150">
        <v>0</v>
      </c>
      <c r="I419" s="150"/>
      <c r="J419" s="19">
        <f>G419+H419</f>
        <v>0</v>
      </c>
      <c r="K419" s="150">
        <v>0</v>
      </c>
      <c r="L419" s="150"/>
      <c r="M419" s="19">
        <f>J419+K419</f>
        <v>0</v>
      </c>
      <c r="N419" s="150">
        <v>0</v>
      </c>
      <c r="O419" s="150"/>
      <c r="P419" s="19">
        <f>M419+N419</f>
        <v>0</v>
      </c>
      <c r="Q419" s="150">
        <v>0</v>
      </c>
      <c r="R419" s="150"/>
      <c r="S419" s="19">
        <f>P419+Q419</f>
        <v>0</v>
      </c>
      <c r="T419" s="97"/>
      <c r="U419" s="97">
        <v>0</v>
      </c>
      <c r="V419" s="19">
        <f>D419-U419</f>
        <v>0</v>
      </c>
    </row>
    <row r="420" spans="1:22" x14ac:dyDescent="0.2">
      <c r="A420" s="95"/>
      <c r="B420" s="95"/>
      <c r="C420" s="95"/>
      <c r="D420" s="95"/>
      <c r="E420" s="95"/>
      <c r="F420" s="95"/>
      <c r="G420" s="95"/>
      <c r="H420" s="95"/>
      <c r="I420" s="95"/>
      <c r="J420" s="95"/>
      <c r="K420" s="95"/>
      <c r="L420" s="95"/>
      <c r="M420" s="95"/>
      <c r="N420" s="95"/>
      <c r="O420" s="95"/>
      <c r="P420" s="95"/>
      <c r="Q420" s="95"/>
      <c r="R420" s="95"/>
      <c r="S420" s="95"/>
      <c r="T420" s="95"/>
      <c r="U420" s="95"/>
      <c r="V420" s="95"/>
    </row>
    <row r="421" spans="1:22" x14ac:dyDescent="0.2">
      <c r="A421" s="97" t="s">
        <v>154</v>
      </c>
      <c r="B421" s="97"/>
      <c r="C421" s="97" t="s">
        <v>178</v>
      </c>
      <c r="D421" s="97">
        <v>0</v>
      </c>
      <c r="E421" s="150">
        <v>0</v>
      </c>
      <c r="F421" s="151"/>
      <c r="G421" s="19">
        <f>SUM(D421:E421)</f>
        <v>0</v>
      </c>
      <c r="H421" s="150">
        <v>0</v>
      </c>
      <c r="I421" s="150"/>
      <c r="J421" s="19">
        <f>G421+H421</f>
        <v>0</v>
      </c>
      <c r="K421" s="150">
        <v>0</v>
      </c>
      <c r="L421" s="150"/>
      <c r="M421" s="19">
        <f>J421+K421</f>
        <v>0</v>
      </c>
      <c r="N421" s="150">
        <v>0</v>
      </c>
      <c r="O421" s="150"/>
      <c r="P421" s="19">
        <f>M421+N421</f>
        <v>0</v>
      </c>
      <c r="Q421" s="150">
        <v>0</v>
      </c>
      <c r="R421" s="150"/>
      <c r="S421" s="19">
        <f>P421+Q421</f>
        <v>0</v>
      </c>
      <c r="T421" s="97"/>
      <c r="U421" s="97">
        <v>0</v>
      </c>
      <c r="V421" s="19">
        <f>D421-U421</f>
        <v>0</v>
      </c>
    </row>
    <row r="422" spans="1:22" x14ac:dyDescent="0.2">
      <c r="A422" s="97" t="s">
        <v>12</v>
      </c>
      <c r="B422" s="97"/>
      <c r="C422" s="97" t="s">
        <v>179</v>
      </c>
      <c r="D422" s="97">
        <v>0</v>
      </c>
      <c r="E422" s="150">
        <v>0</v>
      </c>
      <c r="F422" s="151"/>
      <c r="G422" s="19">
        <f>SUM(D422:E422)</f>
        <v>0</v>
      </c>
      <c r="H422" s="150">
        <v>0</v>
      </c>
      <c r="I422" s="150"/>
      <c r="J422" s="19">
        <f>G422+H422</f>
        <v>0</v>
      </c>
      <c r="K422" s="150">
        <v>0</v>
      </c>
      <c r="L422" s="150"/>
      <c r="M422" s="19">
        <f>J422+K422</f>
        <v>0</v>
      </c>
      <c r="N422" s="150">
        <v>0</v>
      </c>
      <c r="O422" s="150"/>
      <c r="P422" s="19">
        <f>M422+N422</f>
        <v>0</v>
      </c>
      <c r="Q422" s="150">
        <v>0</v>
      </c>
      <c r="R422" s="150"/>
      <c r="S422" s="19">
        <f>P422+Q422</f>
        <v>0</v>
      </c>
      <c r="T422" s="97"/>
      <c r="U422" s="97">
        <v>0</v>
      </c>
      <c r="V422" s="19">
        <f>D422-U422</f>
        <v>0</v>
      </c>
    </row>
    <row r="423" spans="1:22" x14ac:dyDescent="0.2">
      <c r="A423" s="97" t="s">
        <v>13</v>
      </c>
      <c r="B423" s="97"/>
      <c r="C423" s="97" t="s">
        <v>180</v>
      </c>
      <c r="D423" s="73">
        <f>SUM(D421:D422)</f>
        <v>0</v>
      </c>
      <c r="E423" s="73">
        <f>SUM(E421:E422)</f>
        <v>0</v>
      </c>
      <c r="F423" s="152"/>
      <c r="G423" s="19">
        <f>SUM(D423:E423)</f>
        <v>0</v>
      </c>
      <c r="H423" s="73">
        <f>SUM(H421:H422)</f>
        <v>0</v>
      </c>
      <c r="I423" s="73"/>
      <c r="J423" s="19">
        <f>G423+H423</f>
        <v>0</v>
      </c>
      <c r="K423" s="73">
        <f>SUM(K421:K422)</f>
        <v>0</v>
      </c>
      <c r="L423" s="73"/>
      <c r="M423" s="19">
        <f>J423+K423</f>
        <v>0</v>
      </c>
      <c r="N423" s="73">
        <f>SUM(N421:N422)</f>
        <v>0</v>
      </c>
      <c r="O423" s="73"/>
      <c r="P423" s="19">
        <f>M423+N423</f>
        <v>0</v>
      </c>
      <c r="Q423" s="73">
        <f>SUM(Q421:Q422)</f>
        <v>0</v>
      </c>
      <c r="R423" s="73"/>
      <c r="S423" s="19">
        <f>P423+Q423</f>
        <v>0</v>
      </c>
      <c r="T423" s="73"/>
      <c r="U423" s="73">
        <f>SUM(U421:U422)</f>
        <v>0</v>
      </c>
      <c r="V423" s="73">
        <f>SUM(V421:V422)</f>
        <v>0</v>
      </c>
    </row>
    <row r="424" spans="1:22" x14ac:dyDescent="0.2">
      <c r="A424" s="95"/>
      <c r="B424" s="95"/>
      <c r="C424" s="95"/>
      <c r="D424" s="95"/>
      <c r="E424" s="95"/>
      <c r="F424" s="95"/>
      <c r="G424" s="95"/>
      <c r="H424" s="95"/>
      <c r="I424" s="95"/>
      <c r="J424" s="95"/>
      <c r="K424" s="95"/>
      <c r="L424" s="95"/>
      <c r="M424" s="95"/>
      <c r="N424" s="95"/>
      <c r="O424" s="95"/>
      <c r="P424" s="95"/>
      <c r="Q424" s="95"/>
      <c r="R424" s="95"/>
      <c r="S424" s="95"/>
      <c r="T424" s="95"/>
      <c r="U424" s="95"/>
      <c r="V424" s="95"/>
    </row>
    <row r="425" spans="1:22" x14ac:dyDescent="0.2">
      <c r="A425" s="97" t="s">
        <v>14</v>
      </c>
      <c r="B425" s="97"/>
      <c r="C425" s="98" t="s">
        <v>181</v>
      </c>
      <c r="D425" s="19">
        <f>SUM(D416,D417,D418,D419,D423)</f>
        <v>0</v>
      </c>
      <c r="E425" s="19">
        <f>SUM(E416,E417,E418,E419,E423)</f>
        <v>0</v>
      </c>
      <c r="F425" s="81"/>
      <c r="G425" s="19">
        <f>SUM(D425:E425)</f>
        <v>0</v>
      </c>
      <c r="H425" s="19">
        <f>SUM(H416,H417,H418,H419,H423)</f>
        <v>0</v>
      </c>
      <c r="I425" s="19"/>
      <c r="J425" s="19">
        <f>G425+H425</f>
        <v>0</v>
      </c>
      <c r="K425" s="19">
        <f>SUM(K416,K417,K418,K419,K423)</f>
        <v>0</v>
      </c>
      <c r="L425" s="19"/>
      <c r="M425" s="19">
        <f>J425+K425</f>
        <v>0</v>
      </c>
      <c r="N425" s="19">
        <f>SUM(N416,N417,N418,N419,N423)</f>
        <v>0</v>
      </c>
      <c r="O425" s="19"/>
      <c r="P425" s="19">
        <f>M425+N425</f>
        <v>0</v>
      </c>
      <c r="Q425" s="19">
        <f>SUM(Q416,Q417,Q418,Q419,Q423)</f>
        <v>0</v>
      </c>
      <c r="R425" s="19"/>
      <c r="S425" s="19">
        <f>P425+Q425</f>
        <v>0</v>
      </c>
      <c r="T425" s="19"/>
      <c r="U425" s="19">
        <f>SUM(U416,U417,U418,U419,U423)</f>
        <v>0</v>
      </c>
      <c r="V425" s="19">
        <f>SUM(V416,V417,V418,V419,V423)</f>
        <v>0</v>
      </c>
    </row>
    <row r="426" spans="1:22" x14ac:dyDescent="0.2">
      <c r="A426" s="95"/>
      <c r="B426" s="95"/>
      <c r="C426" s="102"/>
      <c r="D426" s="103"/>
      <c r="E426" s="103"/>
      <c r="F426" s="103"/>
      <c r="G426" s="103"/>
      <c r="H426" s="103"/>
      <c r="I426" s="103"/>
      <c r="J426" s="103"/>
      <c r="K426" s="103"/>
      <c r="L426" s="103"/>
      <c r="M426" s="103"/>
      <c r="N426" s="103"/>
      <c r="O426" s="103"/>
      <c r="P426" s="103"/>
      <c r="Q426" s="103"/>
      <c r="R426" s="103"/>
      <c r="S426" s="103"/>
      <c r="T426" s="103"/>
      <c r="U426" s="103"/>
      <c r="V426" s="103"/>
    </row>
    <row r="427" spans="1:22" x14ac:dyDescent="0.2">
      <c r="A427" s="97" t="s">
        <v>15</v>
      </c>
      <c r="B427" s="97"/>
      <c r="C427" s="98" t="s">
        <v>182</v>
      </c>
      <c r="D427" s="19">
        <f>D405-D425</f>
        <v>0</v>
      </c>
      <c r="E427" s="19">
        <f>E405-E425</f>
        <v>0</v>
      </c>
      <c r="F427" s="81"/>
      <c r="G427" s="19">
        <f>SUM(D427:E427)</f>
        <v>0</v>
      </c>
      <c r="H427" s="19">
        <f>H405-H425</f>
        <v>0</v>
      </c>
      <c r="I427" s="19"/>
      <c r="J427" s="19">
        <f>G427+H427</f>
        <v>0</v>
      </c>
      <c r="K427" s="19">
        <f>K405-K425</f>
        <v>0</v>
      </c>
      <c r="L427" s="19"/>
      <c r="M427" s="19">
        <f>J427+K427</f>
        <v>0</v>
      </c>
      <c r="N427" s="19">
        <f>N405-N425</f>
        <v>0</v>
      </c>
      <c r="O427" s="19"/>
      <c r="P427" s="19">
        <f>M427+N427</f>
        <v>0</v>
      </c>
      <c r="Q427" s="19">
        <f>Q405-Q425</f>
        <v>0</v>
      </c>
      <c r="R427" s="19"/>
      <c r="S427" s="19">
        <f>P427+Q427</f>
        <v>0</v>
      </c>
      <c r="T427" s="19"/>
      <c r="U427" s="19">
        <f>U405-U425</f>
        <v>0</v>
      </c>
      <c r="V427" s="19">
        <f>V405-V425</f>
        <v>0</v>
      </c>
    </row>
    <row r="428" spans="1:22" x14ac:dyDescent="0.2">
      <c r="A428" s="95"/>
      <c r="B428" s="95"/>
      <c r="C428" s="102" t="s">
        <v>183</v>
      </c>
      <c r="D428" s="95"/>
      <c r="E428" s="95"/>
      <c r="F428" s="95"/>
      <c r="G428" s="95"/>
      <c r="H428" s="95"/>
      <c r="I428" s="95"/>
      <c r="J428" s="95"/>
      <c r="K428" s="95"/>
      <c r="L428" s="95"/>
      <c r="M428" s="95"/>
      <c r="N428" s="95"/>
      <c r="O428" s="95"/>
      <c r="P428" s="95"/>
      <c r="Q428" s="95"/>
      <c r="R428" s="95"/>
      <c r="S428" s="95"/>
      <c r="T428" s="95"/>
      <c r="U428" s="95"/>
      <c r="V428" s="95"/>
    </row>
    <row r="429" spans="1:22" x14ac:dyDescent="0.2">
      <c r="A429" s="97" t="s">
        <v>16</v>
      </c>
      <c r="B429" s="97"/>
      <c r="C429" s="98" t="s">
        <v>184</v>
      </c>
      <c r="D429" s="97">
        <v>0</v>
      </c>
      <c r="E429" s="150">
        <v>0</v>
      </c>
      <c r="F429" s="151"/>
      <c r="G429" s="19">
        <f>SUM(D429:E429)</f>
        <v>0</v>
      </c>
      <c r="H429" s="150">
        <v>0</v>
      </c>
      <c r="I429" s="150"/>
      <c r="J429" s="19">
        <f>G429+H429</f>
        <v>0</v>
      </c>
      <c r="K429" s="150">
        <v>0</v>
      </c>
      <c r="L429" s="150"/>
      <c r="M429" s="19">
        <f>J429+K429</f>
        <v>0</v>
      </c>
      <c r="N429" s="150">
        <v>0</v>
      </c>
      <c r="O429" s="150"/>
      <c r="P429" s="19">
        <f>M429+N429</f>
        <v>0</v>
      </c>
      <c r="Q429" s="150">
        <v>0</v>
      </c>
      <c r="R429" s="150"/>
      <c r="S429" s="19">
        <f>P429+Q429</f>
        <v>0</v>
      </c>
      <c r="T429" s="97"/>
      <c r="U429" s="97">
        <v>0</v>
      </c>
      <c r="V429" s="19">
        <f>D429-U429</f>
        <v>0</v>
      </c>
    </row>
    <row r="430" spans="1:22" x14ac:dyDescent="0.2">
      <c r="A430" s="97" t="s">
        <v>17</v>
      </c>
      <c r="B430" s="97"/>
      <c r="C430" s="98" t="s">
        <v>185</v>
      </c>
      <c r="D430" s="97">
        <v>0</v>
      </c>
      <c r="E430" s="150">
        <v>0</v>
      </c>
      <c r="F430" s="151"/>
      <c r="G430" s="19">
        <f>SUM(D430:E430)</f>
        <v>0</v>
      </c>
      <c r="H430" s="150">
        <v>0</v>
      </c>
      <c r="I430" s="150"/>
      <c r="J430" s="19">
        <f>G430+H430</f>
        <v>0</v>
      </c>
      <c r="K430" s="150">
        <v>0</v>
      </c>
      <c r="L430" s="150"/>
      <c r="M430" s="19">
        <f>J430+K430</f>
        <v>0</v>
      </c>
      <c r="N430" s="150">
        <v>0</v>
      </c>
      <c r="O430" s="150"/>
      <c r="P430" s="19">
        <f>M430+N430</f>
        <v>0</v>
      </c>
      <c r="Q430" s="150">
        <v>0</v>
      </c>
      <c r="R430" s="150"/>
      <c r="S430" s="19">
        <f>P430+Q430</f>
        <v>0</v>
      </c>
      <c r="T430" s="97"/>
      <c r="U430" s="97">
        <v>0</v>
      </c>
      <c r="V430" s="19">
        <f>D430-U430</f>
        <v>0</v>
      </c>
    </row>
    <row r="431" spans="1:22" x14ac:dyDescent="0.2">
      <c r="A431" s="97" t="s">
        <v>18</v>
      </c>
      <c r="B431" s="97"/>
      <c r="C431" s="98" t="s">
        <v>186</v>
      </c>
      <c r="D431" s="19">
        <f>D427+D429-D430</f>
        <v>0</v>
      </c>
      <c r="E431" s="19">
        <f>E427+E429-E430</f>
        <v>0</v>
      </c>
      <c r="F431" s="81"/>
      <c r="G431" s="19">
        <f>SUM(D431:E431)</f>
        <v>0</v>
      </c>
      <c r="H431" s="19">
        <f>H427+H429-H430</f>
        <v>0</v>
      </c>
      <c r="I431" s="19"/>
      <c r="J431" s="19">
        <f>G431+H431</f>
        <v>0</v>
      </c>
      <c r="K431" s="19">
        <f>K427+K429-K430</f>
        <v>0</v>
      </c>
      <c r="L431" s="19"/>
      <c r="M431" s="19">
        <f>J431+K431</f>
        <v>0</v>
      </c>
      <c r="N431" s="19">
        <f>N427+N429-N430</f>
        <v>0</v>
      </c>
      <c r="O431" s="19"/>
      <c r="P431" s="19">
        <f>M431+N431</f>
        <v>0</v>
      </c>
      <c r="Q431" s="19">
        <f>Q427+Q429-Q430</f>
        <v>0</v>
      </c>
      <c r="R431" s="19"/>
      <c r="S431" s="19">
        <f>P431+Q431</f>
        <v>0</v>
      </c>
      <c r="T431" s="19"/>
      <c r="U431" s="19">
        <f>U427+U429-U430</f>
        <v>0</v>
      </c>
      <c r="V431" s="19">
        <f>V427+V429-V430</f>
        <v>0</v>
      </c>
    </row>
    <row r="432" spans="1:22" hidden="1" x14ac:dyDescent="0.2">
      <c r="A432" s="104"/>
      <c r="B432" s="104"/>
      <c r="C432" s="104"/>
      <c r="D432" s="75"/>
      <c r="E432" s="75"/>
      <c r="F432" s="75"/>
      <c r="G432" s="75"/>
      <c r="H432" s="75"/>
      <c r="I432" s="75"/>
      <c r="J432" s="75"/>
      <c r="K432" s="75"/>
      <c r="L432" s="75"/>
      <c r="M432" s="75"/>
      <c r="N432" s="75"/>
      <c r="O432" s="75"/>
      <c r="P432" s="75"/>
      <c r="Q432" s="75"/>
      <c r="R432" s="75"/>
      <c r="S432" s="75"/>
      <c r="T432" s="75"/>
    </row>
    <row r="433" spans="1:22" hidden="1" x14ac:dyDescent="0.2">
      <c r="A433" s="21"/>
      <c r="B433" s="21"/>
      <c r="C433" s="21"/>
      <c r="D433" s="23"/>
      <c r="E433" s="23"/>
      <c r="F433" s="23"/>
      <c r="G433" s="23"/>
      <c r="H433" s="23"/>
      <c r="I433" s="23"/>
      <c r="J433" s="23"/>
      <c r="K433" s="23"/>
      <c r="L433" s="23"/>
      <c r="M433" s="23"/>
      <c r="N433" s="23"/>
      <c r="O433" s="23"/>
      <c r="P433" s="23"/>
      <c r="Q433" s="23"/>
      <c r="R433" s="23"/>
      <c r="S433" s="23"/>
      <c r="T433" s="23"/>
    </row>
    <row r="434" spans="1:22" hidden="1" x14ac:dyDescent="0.2">
      <c r="A434" s="21"/>
      <c r="B434" s="21"/>
      <c r="C434" s="21"/>
      <c r="D434" s="23"/>
      <c r="E434" s="23"/>
      <c r="F434" s="23"/>
      <c r="G434" s="23"/>
      <c r="H434" s="23"/>
      <c r="I434" s="23"/>
      <c r="J434" s="23"/>
      <c r="K434" s="23"/>
      <c r="L434" s="23"/>
      <c r="M434" s="23"/>
      <c r="N434" s="23"/>
      <c r="O434" s="23"/>
      <c r="P434" s="23"/>
      <c r="Q434" s="23"/>
      <c r="R434" s="23"/>
      <c r="S434" s="23"/>
      <c r="T434" s="23"/>
    </row>
    <row r="435" spans="1:22" hidden="1" x14ac:dyDescent="0.2">
      <c r="A435" s="21"/>
      <c r="B435" s="21"/>
      <c r="C435" s="21"/>
      <c r="D435" s="23"/>
      <c r="E435" s="23"/>
      <c r="F435" s="23"/>
      <c r="G435" s="23"/>
      <c r="H435" s="23"/>
      <c r="I435" s="23"/>
      <c r="J435" s="23"/>
      <c r="K435" s="23"/>
      <c r="L435" s="23"/>
      <c r="M435" s="23"/>
      <c r="N435" s="23"/>
      <c r="O435" s="23"/>
      <c r="P435" s="23"/>
      <c r="Q435" s="23"/>
      <c r="R435" s="23"/>
      <c r="S435" s="23"/>
      <c r="T435" s="23"/>
    </row>
    <row r="436" spans="1:22" hidden="1" x14ac:dyDescent="0.2">
      <c r="A436" s="110"/>
      <c r="B436" s="110"/>
      <c r="C436" s="96"/>
      <c r="D436" s="108"/>
      <c r="E436" s="108"/>
      <c r="F436" s="108"/>
      <c r="G436" s="108"/>
      <c r="H436" s="108"/>
      <c r="I436" s="108"/>
      <c r="J436" s="108"/>
      <c r="K436" s="108"/>
      <c r="L436" s="108"/>
      <c r="M436" s="108"/>
      <c r="N436" s="108"/>
      <c r="O436" s="108"/>
      <c r="P436" s="108"/>
      <c r="Q436" s="108"/>
      <c r="R436" s="108"/>
      <c r="S436" s="108"/>
      <c r="T436" s="108"/>
    </row>
    <row r="437" spans="1:22" hidden="1" x14ac:dyDescent="0.2">
      <c r="A437" s="104"/>
      <c r="B437" s="104"/>
      <c r="C437" s="104"/>
      <c r="D437" s="75"/>
      <c r="E437" s="75"/>
      <c r="F437" s="75"/>
      <c r="G437" s="75"/>
      <c r="H437" s="75"/>
      <c r="I437" s="75"/>
      <c r="J437" s="75"/>
      <c r="K437" s="75"/>
      <c r="L437" s="75"/>
      <c r="M437" s="75"/>
      <c r="N437" s="75"/>
      <c r="O437" s="75"/>
      <c r="P437" s="75"/>
      <c r="Q437" s="75"/>
      <c r="R437" s="75"/>
      <c r="S437" s="75"/>
      <c r="T437" s="75"/>
    </row>
    <row r="438" spans="1:22" hidden="1" x14ac:dyDescent="0.2">
      <c r="A438" s="104"/>
      <c r="B438" s="104"/>
      <c r="C438" s="104"/>
      <c r="D438" s="75"/>
      <c r="E438" s="75"/>
      <c r="F438" s="75"/>
      <c r="G438" s="75"/>
      <c r="H438" s="75"/>
      <c r="I438" s="75"/>
      <c r="J438" s="75"/>
      <c r="K438" s="75"/>
      <c r="L438" s="75"/>
      <c r="M438" s="75"/>
      <c r="N438" s="75"/>
      <c r="O438" s="75"/>
      <c r="P438" s="75"/>
      <c r="Q438" s="75"/>
      <c r="R438" s="75"/>
      <c r="S438" s="75"/>
      <c r="T438" s="75"/>
    </row>
    <row r="439" spans="1:22" hidden="1" x14ac:dyDescent="0.2">
      <c r="A439" s="104"/>
      <c r="B439" s="104"/>
      <c r="C439" s="104"/>
      <c r="D439" s="75"/>
      <c r="E439" s="75"/>
      <c r="F439" s="75"/>
      <c r="G439" s="75"/>
      <c r="H439" s="75"/>
      <c r="I439" s="75"/>
      <c r="J439" s="75"/>
      <c r="K439" s="75"/>
      <c r="L439" s="75"/>
      <c r="M439" s="75"/>
      <c r="N439" s="75"/>
      <c r="O439" s="75"/>
      <c r="P439" s="75"/>
      <c r="Q439" s="75"/>
      <c r="R439" s="75"/>
      <c r="S439" s="75"/>
      <c r="T439" s="75"/>
    </row>
    <row r="440" spans="1:22" hidden="1" x14ac:dyDescent="0.2">
      <c r="A440" s="104"/>
      <c r="B440" s="104"/>
      <c r="C440" s="104"/>
      <c r="D440" s="75"/>
      <c r="E440" s="75"/>
      <c r="F440" s="75"/>
      <c r="G440" s="75"/>
      <c r="H440" s="75"/>
      <c r="I440" s="75"/>
      <c r="J440" s="75"/>
      <c r="K440" s="75"/>
      <c r="L440" s="75"/>
      <c r="M440" s="75"/>
      <c r="N440" s="75"/>
      <c r="O440" s="75"/>
      <c r="P440" s="75"/>
      <c r="Q440" s="75"/>
      <c r="R440" s="75"/>
      <c r="S440" s="75"/>
      <c r="T440" s="75"/>
    </row>
    <row r="441" spans="1:22" hidden="1" x14ac:dyDescent="0.2">
      <c r="A441" s="104"/>
      <c r="B441" s="104"/>
      <c r="C441" s="104"/>
      <c r="D441" s="75"/>
      <c r="E441" s="75"/>
      <c r="F441" s="75"/>
      <c r="G441" s="75"/>
      <c r="H441" s="75"/>
      <c r="I441" s="75"/>
      <c r="J441" s="75"/>
      <c r="K441" s="75"/>
      <c r="L441" s="75"/>
      <c r="M441" s="75"/>
      <c r="N441" s="75"/>
      <c r="O441" s="75"/>
      <c r="P441" s="75"/>
      <c r="Q441" s="75"/>
      <c r="R441" s="75"/>
      <c r="S441" s="75"/>
      <c r="T441" s="75"/>
    </row>
    <row r="442" spans="1:22" hidden="1" x14ac:dyDescent="0.2">
      <c r="A442" s="104"/>
      <c r="B442" s="104"/>
      <c r="C442" s="104"/>
      <c r="D442" s="75"/>
      <c r="E442" s="75"/>
      <c r="F442" s="75"/>
      <c r="G442" s="75"/>
      <c r="H442" s="75"/>
      <c r="I442" s="75"/>
      <c r="J442" s="75"/>
      <c r="K442" s="75"/>
      <c r="L442" s="75"/>
      <c r="M442" s="75"/>
      <c r="N442" s="75"/>
      <c r="O442" s="75"/>
      <c r="P442" s="75"/>
      <c r="Q442" s="75"/>
      <c r="R442" s="75"/>
      <c r="S442" s="75"/>
      <c r="T442" s="75"/>
    </row>
    <row r="443" spans="1:22" hidden="1" x14ac:dyDescent="0.2">
      <c r="A443" s="104"/>
      <c r="B443" s="104"/>
      <c r="C443" s="104"/>
      <c r="D443" s="75"/>
      <c r="E443" s="75"/>
      <c r="F443" s="75"/>
      <c r="G443" s="75"/>
      <c r="H443" s="75"/>
      <c r="I443" s="75"/>
      <c r="J443" s="75"/>
      <c r="K443" s="75"/>
      <c r="L443" s="75"/>
      <c r="M443" s="75"/>
      <c r="N443" s="75"/>
      <c r="O443" s="75"/>
      <c r="P443" s="75"/>
      <c r="Q443" s="75"/>
      <c r="R443" s="75"/>
      <c r="S443" s="75"/>
      <c r="T443" s="75"/>
    </row>
    <row r="444" spans="1:22" hidden="1" x14ac:dyDescent="0.2">
      <c r="A444" s="104"/>
      <c r="B444" s="104"/>
      <c r="C444" s="104"/>
      <c r="D444" s="75"/>
      <c r="E444" s="75"/>
      <c r="F444" s="75"/>
      <c r="G444" s="75"/>
      <c r="H444" s="75"/>
      <c r="I444" s="75"/>
      <c r="J444" s="75"/>
      <c r="K444" s="75"/>
      <c r="L444" s="75"/>
      <c r="M444" s="75"/>
      <c r="N444" s="75"/>
      <c r="O444" s="75"/>
      <c r="P444" s="75"/>
      <c r="Q444" s="75"/>
      <c r="R444" s="75"/>
      <c r="S444" s="75"/>
      <c r="T444" s="75"/>
    </row>
    <row r="445" spans="1:22" hidden="1" x14ac:dyDescent="0.2">
      <c r="A445" s="104"/>
      <c r="B445" s="104"/>
      <c r="C445" s="104"/>
      <c r="D445" s="75"/>
      <c r="E445" s="75"/>
      <c r="F445" s="75"/>
      <c r="G445" s="75"/>
      <c r="H445" s="75"/>
      <c r="I445" s="75"/>
      <c r="J445" s="75"/>
      <c r="K445" s="75"/>
      <c r="L445" s="75"/>
      <c r="M445" s="75"/>
      <c r="N445" s="75"/>
      <c r="O445" s="75"/>
      <c r="P445" s="75"/>
      <c r="Q445" s="75"/>
      <c r="R445" s="75"/>
      <c r="S445" s="75"/>
      <c r="T445" s="75"/>
    </row>
    <row r="446" spans="1:22" x14ac:dyDescent="0.2">
      <c r="A446" s="85"/>
      <c r="B446" s="85"/>
      <c r="C446" s="85"/>
      <c r="D446" s="105"/>
      <c r="E446" s="139"/>
      <c r="F446" s="139"/>
      <c r="G446" s="139"/>
      <c r="H446" s="139"/>
      <c r="I446" s="139"/>
      <c r="J446" s="139"/>
      <c r="K446" s="139"/>
      <c r="L446" s="139"/>
      <c r="M446" s="139"/>
      <c r="N446" s="139"/>
      <c r="O446" s="139"/>
      <c r="P446" s="139"/>
      <c r="Q446" s="139"/>
      <c r="R446" s="139"/>
      <c r="S446" s="139"/>
      <c r="T446" s="105"/>
      <c r="U446" s="86"/>
      <c r="V446" s="86"/>
    </row>
    <row r="447" spans="1:22" x14ac:dyDescent="0.2">
      <c r="A447" s="87" t="s">
        <v>165</v>
      </c>
      <c r="B447" s="87"/>
      <c r="C447" s="87" t="s">
        <v>166</v>
      </c>
      <c r="D447" s="88" t="s">
        <v>29</v>
      </c>
      <c r="E447" s="141" t="s">
        <v>2</v>
      </c>
      <c r="F447" s="141"/>
      <c r="G447" s="140" t="s">
        <v>41</v>
      </c>
      <c r="H447" s="142" t="s">
        <v>34</v>
      </c>
      <c r="I447" s="142"/>
      <c r="J447" s="140" t="s">
        <v>41</v>
      </c>
      <c r="K447" s="143" t="s">
        <v>35</v>
      </c>
      <c r="L447" s="143"/>
      <c r="M447" s="140" t="s">
        <v>41</v>
      </c>
      <c r="N447" s="144" t="s">
        <v>38</v>
      </c>
      <c r="O447" s="144"/>
      <c r="P447" s="140" t="s">
        <v>41</v>
      </c>
      <c r="Q447" s="145" t="s">
        <v>39</v>
      </c>
      <c r="R447" s="145"/>
      <c r="S447" s="140" t="s">
        <v>41</v>
      </c>
      <c r="T447" s="106"/>
      <c r="U447" s="88" t="s">
        <v>167</v>
      </c>
      <c r="V447" s="88" t="s">
        <v>167</v>
      </c>
    </row>
    <row r="448" spans="1:22" x14ac:dyDescent="0.2">
      <c r="A448" s="87"/>
      <c r="B448" s="87"/>
      <c r="C448" s="89"/>
      <c r="D448" s="88" t="s">
        <v>31</v>
      </c>
      <c r="E448" s="140" t="s">
        <v>164</v>
      </c>
      <c r="F448" s="140"/>
      <c r="G448" s="140" t="s">
        <v>31</v>
      </c>
      <c r="H448" s="140" t="s">
        <v>164</v>
      </c>
      <c r="I448" s="140"/>
      <c r="J448" s="140" t="s">
        <v>236</v>
      </c>
      <c r="K448" s="140" t="s">
        <v>164</v>
      </c>
      <c r="L448" s="140"/>
      <c r="M448" s="140" t="s">
        <v>236</v>
      </c>
      <c r="N448" s="140" t="s">
        <v>164</v>
      </c>
      <c r="O448" s="140"/>
      <c r="P448" s="140" t="s">
        <v>236</v>
      </c>
      <c r="Q448" s="140" t="s">
        <v>164</v>
      </c>
      <c r="R448" s="140"/>
      <c r="S448" s="140" t="s">
        <v>237</v>
      </c>
      <c r="T448" s="106"/>
      <c r="U448" s="88" t="s">
        <v>168</v>
      </c>
      <c r="V448" s="88" t="s">
        <v>169</v>
      </c>
    </row>
    <row r="449" spans="1:22" x14ac:dyDescent="0.2">
      <c r="A449" s="87" t="s">
        <v>7</v>
      </c>
      <c r="B449" s="87"/>
      <c r="C449" s="205" t="s">
        <v>271</v>
      </c>
      <c r="D449" s="221" t="s">
        <v>297</v>
      </c>
      <c r="E449" s="140" t="s">
        <v>126</v>
      </c>
      <c r="F449" s="140"/>
      <c r="G449" s="140"/>
      <c r="H449" s="140" t="s">
        <v>126</v>
      </c>
      <c r="I449" s="140"/>
      <c r="J449" s="140"/>
      <c r="K449" s="140" t="s">
        <v>126</v>
      </c>
      <c r="L449" s="140"/>
      <c r="M449" s="140"/>
      <c r="N449" s="140" t="s">
        <v>126</v>
      </c>
      <c r="O449" s="140"/>
      <c r="P449" s="140"/>
      <c r="Q449" s="140" t="s">
        <v>126</v>
      </c>
      <c r="R449" s="140"/>
      <c r="S449" s="140" t="s">
        <v>262</v>
      </c>
      <c r="T449" s="17"/>
      <c r="U449" s="90"/>
      <c r="V449" s="90"/>
    </row>
    <row r="450" spans="1:22" x14ac:dyDescent="0.2">
      <c r="A450" s="91"/>
      <c r="B450" s="91"/>
      <c r="C450" s="91"/>
      <c r="D450" s="107"/>
      <c r="E450" s="147"/>
      <c r="F450" s="147"/>
      <c r="G450" s="147"/>
      <c r="H450" s="147"/>
      <c r="I450" s="147"/>
      <c r="J450" s="147"/>
      <c r="K450" s="147"/>
      <c r="L450" s="147"/>
      <c r="M450" s="147"/>
      <c r="N450" s="147"/>
      <c r="O450" s="147"/>
      <c r="P450" s="147"/>
      <c r="Q450" s="147"/>
      <c r="R450" s="147"/>
      <c r="S450" s="147"/>
      <c r="T450" s="107"/>
      <c r="U450" s="92"/>
      <c r="V450" s="92"/>
    </row>
    <row r="451" spans="1:22" x14ac:dyDescent="0.2">
      <c r="A451" s="93"/>
      <c r="B451" s="93"/>
      <c r="C451" s="93"/>
      <c r="D451" s="94" t="s">
        <v>2</v>
      </c>
      <c r="E451" s="149" t="s">
        <v>34</v>
      </c>
      <c r="F451" s="149"/>
      <c r="G451" s="149" t="s">
        <v>35</v>
      </c>
      <c r="H451" s="149" t="s">
        <v>38</v>
      </c>
      <c r="I451" s="149"/>
      <c r="J451" s="149" t="s">
        <v>39</v>
      </c>
      <c r="K451" s="149" t="s">
        <v>36</v>
      </c>
      <c r="L451" s="149"/>
      <c r="M451" s="149" t="s">
        <v>40</v>
      </c>
      <c r="N451" s="149" t="s">
        <v>37</v>
      </c>
      <c r="O451" s="149"/>
      <c r="P451" s="149" t="s">
        <v>154</v>
      </c>
      <c r="Q451" s="149" t="s">
        <v>12</v>
      </c>
      <c r="R451" s="149"/>
      <c r="S451" s="149" t="s">
        <v>13</v>
      </c>
      <c r="T451" s="94"/>
      <c r="U451" s="94" t="s">
        <v>34</v>
      </c>
      <c r="V451" s="94" t="s">
        <v>35</v>
      </c>
    </row>
    <row r="452" spans="1:22" x14ac:dyDescent="0.2">
      <c r="A452" s="95"/>
      <c r="B452" s="95"/>
      <c r="C452" s="95"/>
      <c r="D452" s="108"/>
      <c r="E452" s="96"/>
      <c r="F452" s="96"/>
      <c r="G452" s="96"/>
      <c r="H452" s="96"/>
      <c r="I452" s="96"/>
      <c r="J452" s="96"/>
      <c r="K452" s="96"/>
      <c r="L452" s="96"/>
      <c r="M452" s="96"/>
      <c r="N452" s="96"/>
      <c r="O452" s="96"/>
      <c r="P452" s="96"/>
      <c r="Q452" s="96"/>
      <c r="R452" s="96"/>
      <c r="S452" s="96"/>
      <c r="T452" s="108"/>
      <c r="U452" s="96"/>
      <c r="V452" s="96"/>
    </row>
    <row r="453" spans="1:22" x14ac:dyDescent="0.2">
      <c r="A453" s="97" t="s">
        <v>2</v>
      </c>
      <c r="B453" s="97"/>
      <c r="C453" s="97" t="s">
        <v>187</v>
      </c>
      <c r="D453" s="97">
        <v>0</v>
      </c>
      <c r="E453" s="150">
        <v>0</v>
      </c>
      <c r="F453" s="150"/>
      <c r="G453" s="19">
        <f>SUM(D453:E453)</f>
        <v>0</v>
      </c>
      <c r="H453" s="150">
        <v>0</v>
      </c>
      <c r="I453" s="150"/>
      <c r="J453" s="19">
        <f>G453+H453</f>
        <v>0</v>
      </c>
      <c r="K453" s="150">
        <v>0</v>
      </c>
      <c r="L453" s="150"/>
      <c r="M453" s="19">
        <f>J453+K453</f>
        <v>0</v>
      </c>
      <c r="N453" s="150">
        <v>0</v>
      </c>
      <c r="O453" s="150"/>
      <c r="P453" s="19">
        <f>M453+N453</f>
        <v>0</v>
      </c>
      <c r="Q453" s="150">
        <v>0</v>
      </c>
      <c r="R453" s="150"/>
      <c r="S453" s="19">
        <f>P453+Q453</f>
        <v>0</v>
      </c>
      <c r="T453" s="97"/>
      <c r="U453" s="97">
        <v>0</v>
      </c>
      <c r="V453" s="19">
        <f>D453-U453</f>
        <v>0</v>
      </c>
    </row>
    <row r="454" spans="1:22" x14ac:dyDescent="0.2">
      <c r="A454" s="97" t="s">
        <v>34</v>
      </c>
      <c r="B454" s="97"/>
      <c r="C454" s="97" t="s">
        <v>188</v>
      </c>
      <c r="D454" s="97">
        <v>0</v>
      </c>
      <c r="E454" s="150">
        <v>0</v>
      </c>
      <c r="F454" s="150"/>
      <c r="G454" s="19">
        <f>SUM(D454:E454)</f>
        <v>0</v>
      </c>
      <c r="H454" s="150">
        <v>0</v>
      </c>
      <c r="I454" s="150"/>
      <c r="J454" s="19">
        <f>G454+H454</f>
        <v>0</v>
      </c>
      <c r="K454" s="150">
        <v>0</v>
      </c>
      <c r="L454" s="150"/>
      <c r="M454" s="19">
        <f>J454+K454</f>
        <v>0</v>
      </c>
      <c r="N454" s="150">
        <v>0</v>
      </c>
      <c r="O454" s="150"/>
      <c r="P454" s="19">
        <f>M454+N454</f>
        <v>0</v>
      </c>
      <c r="Q454" s="150">
        <v>0</v>
      </c>
      <c r="R454" s="150"/>
      <c r="S454" s="19">
        <f>P454+Q454</f>
        <v>0</v>
      </c>
      <c r="T454" s="97"/>
      <c r="U454" s="97">
        <v>0</v>
      </c>
      <c r="V454" s="19">
        <f>D454-U454</f>
        <v>0</v>
      </c>
    </row>
    <row r="455" spans="1:22" x14ac:dyDescent="0.2">
      <c r="A455" s="97" t="s">
        <v>35</v>
      </c>
      <c r="B455" s="97"/>
      <c r="C455" s="97" t="s">
        <v>170</v>
      </c>
      <c r="D455" s="97">
        <v>0</v>
      </c>
      <c r="E455" s="150">
        <v>0</v>
      </c>
      <c r="F455" s="150"/>
      <c r="G455" s="19">
        <f>SUM(D455:E455)</f>
        <v>0</v>
      </c>
      <c r="H455" s="150">
        <v>0</v>
      </c>
      <c r="I455" s="150"/>
      <c r="J455" s="19">
        <f>G455+H455</f>
        <v>0</v>
      </c>
      <c r="K455" s="150">
        <v>0</v>
      </c>
      <c r="L455" s="150"/>
      <c r="M455" s="19">
        <f>J455+K455</f>
        <v>0</v>
      </c>
      <c r="N455" s="150">
        <v>0</v>
      </c>
      <c r="O455" s="150"/>
      <c r="P455" s="19">
        <f>M455+N455</f>
        <v>0</v>
      </c>
      <c r="Q455" s="150">
        <v>0</v>
      </c>
      <c r="R455" s="150"/>
      <c r="S455" s="19">
        <f>P455+Q455</f>
        <v>0</v>
      </c>
      <c r="T455" s="97"/>
      <c r="U455" s="97">
        <v>0</v>
      </c>
      <c r="V455" s="19">
        <f>D455-U455</f>
        <v>0</v>
      </c>
    </row>
    <row r="456" spans="1:22" x14ac:dyDescent="0.2">
      <c r="A456" s="97" t="s">
        <v>38</v>
      </c>
      <c r="B456" s="97"/>
      <c r="C456" s="98" t="s">
        <v>171</v>
      </c>
      <c r="D456" s="19">
        <f>SUM(D453:D455)</f>
        <v>0</v>
      </c>
      <c r="E456" s="19">
        <f>SUM(E453:E455)</f>
        <v>0</v>
      </c>
      <c r="F456" s="19"/>
      <c r="G456" s="19">
        <f>SUM(D456:E456)</f>
        <v>0</v>
      </c>
      <c r="H456" s="19">
        <f>SUM(H453:H455)</f>
        <v>0</v>
      </c>
      <c r="I456" s="19"/>
      <c r="J456" s="19">
        <f>G456+H456</f>
        <v>0</v>
      </c>
      <c r="K456" s="19">
        <f>SUM(K453:K455)</f>
        <v>0</v>
      </c>
      <c r="L456" s="19"/>
      <c r="M456" s="19">
        <f>J456+K456</f>
        <v>0</v>
      </c>
      <c r="N456" s="19">
        <f>SUM(N453:N455)</f>
        <v>0</v>
      </c>
      <c r="O456" s="19"/>
      <c r="P456" s="19">
        <f>M456+N456</f>
        <v>0</v>
      </c>
      <c r="Q456" s="19">
        <f>SUM(Q453:Q455)</f>
        <v>0</v>
      </c>
      <c r="R456" s="19"/>
      <c r="S456" s="19">
        <f>P456+Q456</f>
        <v>0</v>
      </c>
      <c r="T456" s="19"/>
      <c r="U456" s="19">
        <f>SUM(U453:U455)</f>
        <v>0</v>
      </c>
      <c r="V456" s="19">
        <f>SUM(V453:V455)</f>
        <v>0</v>
      </c>
    </row>
    <row r="457" spans="1:22" x14ac:dyDescent="0.2">
      <c r="A457" s="95"/>
      <c r="B457" s="95"/>
      <c r="C457" s="99"/>
      <c r="D457" s="95"/>
      <c r="E457" s="95"/>
      <c r="F457" s="95"/>
      <c r="G457" s="95"/>
      <c r="H457" s="95"/>
      <c r="I457" s="95"/>
      <c r="J457" s="95"/>
      <c r="K457" s="95"/>
      <c r="L457" s="95"/>
      <c r="M457" s="95"/>
      <c r="N457" s="95"/>
      <c r="O457" s="95"/>
      <c r="P457" s="95"/>
      <c r="Q457" s="95"/>
      <c r="R457" s="95"/>
      <c r="S457" s="95"/>
      <c r="T457" s="95"/>
      <c r="U457" s="95"/>
      <c r="V457" s="95"/>
    </row>
    <row r="458" spans="1:22" x14ac:dyDescent="0.2">
      <c r="A458" s="95"/>
      <c r="B458" s="95"/>
      <c r="C458" s="100" t="s">
        <v>172</v>
      </c>
      <c r="D458" s="22">
        <f>SUM(D456,D480)</f>
        <v>0</v>
      </c>
      <c r="E458" s="22">
        <f>SUM(E456,E480)</f>
        <v>0</v>
      </c>
      <c r="F458" s="22"/>
      <c r="G458" s="81">
        <f>SUM(D458:E458)</f>
        <v>0</v>
      </c>
      <c r="H458" s="22">
        <f>SUM(H456,H480)</f>
        <v>0</v>
      </c>
      <c r="I458" s="22"/>
      <c r="J458" s="81">
        <f>G458+H458</f>
        <v>0</v>
      </c>
      <c r="K458" s="22">
        <f>SUM(K456,K480)</f>
        <v>0</v>
      </c>
      <c r="L458" s="22"/>
      <c r="M458" s="81">
        <f>J458+K458</f>
        <v>0</v>
      </c>
      <c r="N458" s="22">
        <f>SUM(N456,N480)</f>
        <v>0</v>
      </c>
      <c r="O458" s="22"/>
      <c r="P458" s="81">
        <f>M458+N458</f>
        <v>0</v>
      </c>
      <c r="Q458" s="22">
        <f>SUM(Q456,Q480)</f>
        <v>0</v>
      </c>
      <c r="R458" s="22"/>
      <c r="S458" s="81">
        <f>P458+Q458</f>
        <v>0</v>
      </c>
      <c r="T458" s="22"/>
      <c r="U458" s="22">
        <f>SUM(U456,U480)</f>
        <v>0</v>
      </c>
      <c r="V458" s="22">
        <f>SUM(V456,V480)</f>
        <v>0</v>
      </c>
    </row>
    <row r="459" spans="1:22" x14ac:dyDescent="0.2">
      <c r="A459" s="95"/>
      <c r="B459" s="95"/>
      <c r="C459" s="100" t="s">
        <v>173</v>
      </c>
      <c r="D459" s="22">
        <f>SUM(D476,D481)</f>
        <v>0</v>
      </c>
      <c r="E459" s="22">
        <f>SUM(E476,E481)</f>
        <v>0</v>
      </c>
      <c r="F459" s="22"/>
      <c r="G459" s="81">
        <f>SUM(D459:E459)</f>
        <v>0</v>
      </c>
      <c r="H459" s="22">
        <f>SUM(H476,H481)</f>
        <v>0</v>
      </c>
      <c r="I459" s="22"/>
      <c r="J459" s="81">
        <f>G459+H459</f>
        <v>0</v>
      </c>
      <c r="K459" s="22">
        <f>SUM(K476,K481)</f>
        <v>0</v>
      </c>
      <c r="L459" s="22"/>
      <c r="M459" s="81">
        <f>J459+K459</f>
        <v>0</v>
      </c>
      <c r="N459" s="22">
        <f>SUM(N476,N481)</f>
        <v>0</v>
      </c>
      <c r="O459" s="22"/>
      <c r="P459" s="81">
        <f>M459+N459</f>
        <v>0</v>
      </c>
      <c r="Q459" s="22">
        <f>SUM(Q476,Q481)</f>
        <v>0</v>
      </c>
      <c r="R459" s="22"/>
      <c r="S459" s="81">
        <f>P459+Q459</f>
        <v>0</v>
      </c>
      <c r="T459" s="22"/>
      <c r="U459" s="22">
        <f>SUM(U476,U481)</f>
        <v>0</v>
      </c>
      <c r="V459" s="22">
        <f>SUM(V476,V481)</f>
        <v>0</v>
      </c>
    </row>
    <row r="460" spans="1:22" x14ac:dyDescent="0.2">
      <c r="A460" s="101"/>
      <c r="B460" s="101"/>
      <c r="C460" s="100" t="s">
        <v>174</v>
      </c>
      <c r="D460" s="22">
        <f>D458-D459</f>
        <v>0</v>
      </c>
      <c r="E460" s="22">
        <f>E458-E459</f>
        <v>0</v>
      </c>
      <c r="F460" s="22"/>
      <c r="G460" s="81">
        <f>SUM(D460:E460)</f>
        <v>0</v>
      </c>
      <c r="H460" s="22">
        <f>H458-H459</f>
        <v>0</v>
      </c>
      <c r="I460" s="22"/>
      <c r="J460" s="81">
        <f>G460+H460</f>
        <v>0</v>
      </c>
      <c r="K460" s="22">
        <f>K458-K459</f>
        <v>0</v>
      </c>
      <c r="L460" s="22"/>
      <c r="M460" s="81">
        <f>J460+K460</f>
        <v>0</v>
      </c>
      <c r="N460" s="22">
        <f>N458-N459</f>
        <v>0</v>
      </c>
      <c r="O460" s="22"/>
      <c r="P460" s="81">
        <f>M460+N460</f>
        <v>0</v>
      </c>
      <c r="Q460" s="22">
        <f>Q458-Q459</f>
        <v>0</v>
      </c>
      <c r="R460" s="22"/>
      <c r="S460" s="81">
        <f>P460+Q460</f>
        <v>0</v>
      </c>
      <c r="T460" s="22"/>
      <c r="U460" s="22">
        <f>U458-U459</f>
        <v>0</v>
      </c>
      <c r="V460" s="22">
        <f>V458-V459</f>
        <v>0</v>
      </c>
    </row>
    <row r="461" spans="1:22" x14ac:dyDescent="0.2">
      <c r="A461" s="85"/>
      <c r="B461" s="85"/>
      <c r="C461" s="85"/>
      <c r="D461" s="86"/>
      <c r="E461" s="139"/>
      <c r="F461" s="146"/>
      <c r="G461" s="139"/>
      <c r="H461" s="139"/>
      <c r="I461" s="139"/>
      <c r="J461" s="139"/>
      <c r="K461" s="139"/>
      <c r="L461" s="139"/>
      <c r="M461" s="139"/>
      <c r="N461" s="139"/>
      <c r="O461" s="139"/>
      <c r="P461" s="139"/>
      <c r="Q461" s="139"/>
      <c r="R461" s="139"/>
      <c r="S461" s="139"/>
      <c r="T461" s="86"/>
      <c r="U461" s="86"/>
      <c r="V461" s="139"/>
    </row>
    <row r="462" spans="1:22" x14ac:dyDescent="0.2">
      <c r="A462" s="87" t="s">
        <v>165</v>
      </c>
      <c r="B462" s="87"/>
      <c r="C462" s="87" t="s">
        <v>166</v>
      </c>
      <c r="D462" s="88" t="s">
        <v>29</v>
      </c>
      <c r="E462" s="141" t="s">
        <v>2</v>
      </c>
      <c r="F462" s="141"/>
      <c r="G462" s="140" t="s">
        <v>41</v>
      </c>
      <c r="H462" s="142" t="s">
        <v>34</v>
      </c>
      <c r="I462" s="142"/>
      <c r="J462" s="140" t="s">
        <v>41</v>
      </c>
      <c r="K462" s="143" t="s">
        <v>35</v>
      </c>
      <c r="L462" s="143"/>
      <c r="M462" s="140" t="s">
        <v>41</v>
      </c>
      <c r="N462" s="144" t="s">
        <v>38</v>
      </c>
      <c r="O462" s="144"/>
      <c r="P462" s="140" t="s">
        <v>41</v>
      </c>
      <c r="Q462" s="145" t="s">
        <v>39</v>
      </c>
      <c r="R462" s="145"/>
      <c r="S462" s="140" t="s">
        <v>41</v>
      </c>
      <c r="T462" s="88"/>
      <c r="U462" s="88" t="s">
        <v>167</v>
      </c>
      <c r="V462" s="140" t="s">
        <v>167</v>
      </c>
    </row>
    <row r="463" spans="1:22" x14ac:dyDescent="0.2">
      <c r="A463" s="87" t="s">
        <v>7</v>
      </c>
      <c r="B463" s="87"/>
      <c r="C463" s="219" t="str">
        <f>C449</f>
        <v>I.8. Munkácsy M Gimnázium és SZKI</v>
      </c>
      <c r="D463" s="88" t="s">
        <v>31</v>
      </c>
      <c r="E463" s="140" t="s">
        <v>164</v>
      </c>
      <c r="F463" s="140"/>
      <c r="G463" s="140" t="s">
        <v>31</v>
      </c>
      <c r="H463" s="140" t="s">
        <v>164</v>
      </c>
      <c r="I463" s="140"/>
      <c r="J463" s="140" t="s">
        <v>236</v>
      </c>
      <c r="K463" s="140" t="s">
        <v>164</v>
      </c>
      <c r="L463" s="140"/>
      <c r="M463" s="140" t="s">
        <v>236</v>
      </c>
      <c r="N463" s="140" t="s">
        <v>164</v>
      </c>
      <c r="O463" s="140"/>
      <c r="P463" s="140" t="s">
        <v>236</v>
      </c>
      <c r="Q463" s="140" t="s">
        <v>164</v>
      </c>
      <c r="R463" s="140"/>
      <c r="S463" s="140" t="s">
        <v>236</v>
      </c>
      <c r="T463" s="88"/>
      <c r="U463" s="88" t="s">
        <v>168</v>
      </c>
      <c r="V463" s="140" t="s">
        <v>169</v>
      </c>
    </row>
    <row r="464" spans="1:22" x14ac:dyDescent="0.2">
      <c r="A464" s="91"/>
      <c r="B464" s="91"/>
      <c r="C464" s="91"/>
      <c r="D464" s="90"/>
      <c r="E464" s="140" t="s">
        <v>126</v>
      </c>
      <c r="F464" s="140"/>
      <c r="G464" s="140"/>
      <c r="H464" s="140" t="s">
        <v>126</v>
      </c>
      <c r="I464" s="140"/>
      <c r="J464" s="140"/>
      <c r="K464" s="140" t="s">
        <v>126</v>
      </c>
      <c r="L464" s="140"/>
      <c r="M464" s="140"/>
      <c r="N464" s="140" t="s">
        <v>126</v>
      </c>
      <c r="O464" s="140"/>
      <c r="P464" s="140"/>
      <c r="Q464" s="140" t="s">
        <v>126</v>
      </c>
      <c r="R464" s="140"/>
      <c r="S464" s="140"/>
      <c r="T464" s="90"/>
      <c r="U464" s="90"/>
      <c r="V464" s="146"/>
    </row>
    <row r="465" spans="1:22" x14ac:dyDescent="0.2">
      <c r="A465" s="93"/>
      <c r="B465" s="93"/>
      <c r="C465" s="93"/>
      <c r="D465" s="93"/>
      <c r="E465" s="149" t="s">
        <v>34</v>
      </c>
      <c r="F465" s="149"/>
      <c r="G465" s="149" t="s">
        <v>35</v>
      </c>
      <c r="H465" s="149" t="s">
        <v>38</v>
      </c>
      <c r="I465" s="149"/>
      <c r="J465" s="149" t="s">
        <v>39</v>
      </c>
      <c r="K465" s="149" t="s">
        <v>36</v>
      </c>
      <c r="L465" s="149"/>
      <c r="M465" s="149" t="s">
        <v>40</v>
      </c>
      <c r="N465" s="149" t="s">
        <v>37</v>
      </c>
      <c r="O465" s="149"/>
      <c r="P465" s="149" t="s">
        <v>154</v>
      </c>
      <c r="Q465" s="149" t="s">
        <v>12</v>
      </c>
      <c r="R465" s="149"/>
      <c r="S465" s="149" t="s">
        <v>13</v>
      </c>
      <c r="T465" s="93"/>
      <c r="U465" s="93"/>
      <c r="V465" s="148"/>
    </row>
    <row r="466" spans="1:22" x14ac:dyDescent="0.2">
      <c r="A466" s="95"/>
      <c r="B466" s="95"/>
      <c r="C466" s="95"/>
      <c r="D466" s="95"/>
      <c r="E466" s="95"/>
      <c r="F466" s="95"/>
      <c r="G466" s="95"/>
      <c r="H466" s="95"/>
      <c r="I466" s="95"/>
      <c r="J466" s="95"/>
      <c r="K466" s="95"/>
      <c r="L466" s="95"/>
      <c r="M466" s="95"/>
      <c r="N466" s="95"/>
      <c r="O466" s="95"/>
      <c r="P466" s="95"/>
      <c r="Q466" s="95"/>
      <c r="R466" s="95"/>
      <c r="S466" s="95"/>
      <c r="T466" s="95"/>
      <c r="U466" s="95"/>
      <c r="V466" s="95"/>
    </row>
    <row r="467" spans="1:22" x14ac:dyDescent="0.2">
      <c r="A467" s="97" t="s">
        <v>39</v>
      </c>
      <c r="B467" s="97"/>
      <c r="C467" s="97" t="s">
        <v>189</v>
      </c>
      <c r="D467" s="97">
        <v>0</v>
      </c>
      <c r="E467" s="150">
        <v>0</v>
      </c>
      <c r="F467" s="151"/>
      <c r="G467" s="19">
        <f>SUM(D467:E467)</f>
        <v>0</v>
      </c>
      <c r="H467" s="150">
        <v>0</v>
      </c>
      <c r="I467" s="150"/>
      <c r="J467" s="19">
        <f>G467+H467</f>
        <v>0</v>
      </c>
      <c r="K467" s="150">
        <v>0</v>
      </c>
      <c r="L467" s="150"/>
      <c r="M467" s="19">
        <f>J467+K467</f>
        <v>0</v>
      </c>
      <c r="N467" s="150">
        <v>0</v>
      </c>
      <c r="O467" s="150"/>
      <c r="P467" s="19">
        <f>M467+N467</f>
        <v>0</v>
      </c>
      <c r="Q467" s="150">
        <v>0</v>
      </c>
      <c r="R467" s="150"/>
      <c r="S467" s="19">
        <f>P467+Q467</f>
        <v>0</v>
      </c>
      <c r="T467" s="97"/>
      <c r="U467" s="97">
        <v>0</v>
      </c>
      <c r="V467" s="19">
        <f>D467-U467</f>
        <v>0</v>
      </c>
    </row>
    <row r="468" spans="1:22" x14ac:dyDescent="0.2">
      <c r="A468" s="97" t="s">
        <v>36</v>
      </c>
      <c r="B468" s="97"/>
      <c r="C468" s="97" t="s">
        <v>264</v>
      </c>
      <c r="D468" s="97">
        <v>0</v>
      </c>
      <c r="E468" s="150">
        <v>0</v>
      </c>
      <c r="F468" s="151"/>
      <c r="G468" s="19">
        <f>SUM(D468:E468)</f>
        <v>0</v>
      </c>
      <c r="H468" s="150">
        <v>0</v>
      </c>
      <c r="I468" s="150"/>
      <c r="J468" s="19">
        <f>G468+H468</f>
        <v>0</v>
      </c>
      <c r="K468" s="150">
        <v>0</v>
      </c>
      <c r="L468" s="150"/>
      <c r="M468" s="19">
        <f>J468+K468</f>
        <v>0</v>
      </c>
      <c r="N468" s="150">
        <v>0</v>
      </c>
      <c r="O468" s="150"/>
      <c r="P468" s="19">
        <f>M468+N468</f>
        <v>0</v>
      </c>
      <c r="Q468" s="150">
        <v>0</v>
      </c>
      <c r="R468" s="150"/>
      <c r="S468" s="19">
        <f>P468+Q468</f>
        <v>0</v>
      </c>
      <c r="T468" s="97"/>
      <c r="U468" s="97">
        <v>0</v>
      </c>
      <c r="V468" s="19">
        <f>D468-U468</f>
        <v>0</v>
      </c>
    </row>
    <row r="469" spans="1:22" x14ac:dyDescent="0.2">
      <c r="A469" s="97" t="s">
        <v>40</v>
      </c>
      <c r="B469" s="97"/>
      <c r="C469" s="97" t="s">
        <v>176</v>
      </c>
      <c r="D469" s="97">
        <v>0</v>
      </c>
      <c r="E469" s="150">
        <v>0</v>
      </c>
      <c r="F469" s="151"/>
      <c r="G469" s="19">
        <f>SUM(D469:E469)</f>
        <v>0</v>
      </c>
      <c r="H469" s="150">
        <v>0</v>
      </c>
      <c r="I469" s="150"/>
      <c r="J469" s="19">
        <f>G469+H469</f>
        <v>0</v>
      </c>
      <c r="K469" s="150">
        <v>0</v>
      </c>
      <c r="L469" s="150"/>
      <c r="M469" s="19">
        <f>J469+K469</f>
        <v>0</v>
      </c>
      <c r="N469" s="150">
        <v>0</v>
      </c>
      <c r="O469" s="150"/>
      <c r="P469" s="19">
        <f>M469+N469</f>
        <v>0</v>
      </c>
      <c r="Q469" s="150">
        <v>0</v>
      </c>
      <c r="R469" s="150"/>
      <c r="S469" s="19">
        <f>P469+Q469</f>
        <v>0</v>
      </c>
      <c r="T469" s="97"/>
      <c r="U469" s="97">
        <v>0</v>
      </c>
      <c r="V469" s="19">
        <f>D469-U469</f>
        <v>0</v>
      </c>
    </row>
    <row r="470" spans="1:22" x14ac:dyDescent="0.2">
      <c r="A470" s="97" t="s">
        <v>37</v>
      </c>
      <c r="B470" s="97"/>
      <c r="C470" s="97" t="s">
        <v>177</v>
      </c>
      <c r="D470" s="97">
        <v>0</v>
      </c>
      <c r="E470" s="150">
        <v>0</v>
      </c>
      <c r="F470" s="151"/>
      <c r="G470" s="19">
        <f>SUM(D470:E470)</f>
        <v>0</v>
      </c>
      <c r="H470" s="150">
        <v>0</v>
      </c>
      <c r="I470" s="150"/>
      <c r="J470" s="19">
        <f>G470+H470</f>
        <v>0</v>
      </c>
      <c r="K470" s="150">
        <v>0</v>
      </c>
      <c r="L470" s="150"/>
      <c r="M470" s="19">
        <f>J470+K470</f>
        <v>0</v>
      </c>
      <c r="N470" s="150">
        <v>0</v>
      </c>
      <c r="O470" s="150"/>
      <c r="P470" s="19">
        <f>M470+N470</f>
        <v>0</v>
      </c>
      <c r="Q470" s="150">
        <v>0</v>
      </c>
      <c r="R470" s="150"/>
      <c r="S470" s="19">
        <f>P470+Q470</f>
        <v>0</v>
      </c>
      <c r="T470" s="97"/>
      <c r="U470" s="97">
        <v>0</v>
      </c>
      <c r="V470" s="19">
        <f>D470-U470</f>
        <v>0</v>
      </c>
    </row>
    <row r="471" spans="1:22" x14ac:dyDescent="0.2">
      <c r="A471" s="95"/>
      <c r="B471" s="95"/>
      <c r="C471" s="95"/>
      <c r="D471" s="95"/>
      <c r="E471" s="95"/>
      <c r="F471" s="95"/>
      <c r="G471" s="95"/>
      <c r="H471" s="95"/>
      <c r="I471" s="95"/>
      <c r="J471" s="95"/>
      <c r="K471" s="95"/>
      <c r="L471" s="95"/>
      <c r="M471" s="95"/>
      <c r="N471" s="95"/>
      <c r="O471" s="95"/>
      <c r="P471" s="95"/>
      <c r="Q471" s="95"/>
      <c r="R471" s="95"/>
      <c r="S471" s="95"/>
      <c r="T471" s="95"/>
      <c r="U471" s="95"/>
      <c r="V471" s="95"/>
    </row>
    <row r="472" spans="1:22" x14ac:dyDescent="0.2">
      <c r="A472" s="97" t="s">
        <v>154</v>
      </c>
      <c r="B472" s="97"/>
      <c r="C472" s="97" t="s">
        <v>178</v>
      </c>
      <c r="D472" s="97">
        <v>0</v>
      </c>
      <c r="E472" s="150">
        <v>0</v>
      </c>
      <c r="F472" s="151"/>
      <c r="G472" s="19">
        <f>SUM(D472:E472)</f>
        <v>0</v>
      </c>
      <c r="H472" s="150">
        <v>0</v>
      </c>
      <c r="I472" s="150"/>
      <c r="J472" s="19">
        <f>G472+H472</f>
        <v>0</v>
      </c>
      <c r="K472" s="150">
        <v>0</v>
      </c>
      <c r="L472" s="150"/>
      <c r="M472" s="19">
        <f>J472+K472</f>
        <v>0</v>
      </c>
      <c r="N472" s="150">
        <v>0</v>
      </c>
      <c r="O472" s="150"/>
      <c r="P472" s="19">
        <f>M472+N472</f>
        <v>0</v>
      </c>
      <c r="Q472" s="150">
        <v>0</v>
      </c>
      <c r="R472" s="150"/>
      <c r="S472" s="19">
        <f>P472+Q472</f>
        <v>0</v>
      </c>
      <c r="T472" s="97"/>
      <c r="U472" s="97">
        <v>0</v>
      </c>
      <c r="V472" s="19">
        <f>D472-U472</f>
        <v>0</v>
      </c>
    </row>
    <row r="473" spans="1:22" x14ac:dyDescent="0.2">
      <c r="A473" s="97" t="s">
        <v>12</v>
      </c>
      <c r="B473" s="97"/>
      <c r="C473" s="97" t="s">
        <v>179</v>
      </c>
      <c r="D473" s="97">
        <v>0</v>
      </c>
      <c r="E473" s="150">
        <v>0</v>
      </c>
      <c r="F473" s="151"/>
      <c r="G473" s="19">
        <f>SUM(D473:E473)</f>
        <v>0</v>
      </c>
      <c r="H473" s="150">
        <v>0</v>
      </c>
      <c r="I473" s="150"/>
      <c r="J473" s="19">
        <f>G473+H473</f>
        <v>0</v>
      </c>
      <c r="K473" s="150">
        <v>0</v>
      </c>
      <c r="L473" s="150"/>
      <c r="M473" s="19">
        <f>J473+K473</f>
        <v>0</v>
      </c>
      <c r="N473" s="150">
        <v>0</v>
      </c>
      <c r="O473" s="150"/>
      <c r="P473" s="19">
        <f>M473+N473</f>
        <v>0</v>
      </c>
      <c r="Q473" s="150">
        <v>0</v>
      </c>
      <c r="R473" s="150"/>
      <c r="S473" s="19">
        <f>P473+Q473</f>
        <v>0</v>
      </c>
      <c r="T473" s="97"/>
      <c r="U473" s="97">
        <v>0</v>
      </c>
      <c r="V473" s="19">
        <f>D473-U473</f>
        <v>0</v>
      </c>
    </row>
    <row r="474" spans="1:22" x14ac:dyDescent="0.2">
      <c r="A474" s="97" t="s">
        <v>13</v>
      </c>
      <c r="B474" s="97"/>
      <c r="C474" s="97" t="s">
        <v>180</v>
      </c>
      <c r="D474" s="73">
        <f>SUM(D472:D473)</f>
        <v>0</v>
      </c>
      <c r="E474" s="73">
        <f>SUM(E472:E473)</f>
        <v>0</v>
      </c>
      <c r="F474" s="152"/>
      <c r="G474" s="19">
        <f>SUM(D474:E474)</f>
        <v>0</v>
      </c>
      <c r="H474" s="73">
        <f>SUM(H472:H473)</f>
        <v>0</v>
      </c>
      <c r="I474" s="73"/>
      <c r="J474" s="19">
        <f>G474+H474</f>
        <v>0</v>
      </c>
      <c r="K474" s="73">
        <f>SUM(K472:K473)</f>
        <v>0</v>
      </c>
      <c r="L474" s="73"/>
      <c r="M474" s="19">
        <f>J474+K474</f>
        <v>0</v>
      </c>
      <c r="N474" s="73">
        <f>SUM(N472:N473)</f>
        <v>0</v>
      </c>
      <c r="O474" s="73"/>
      <c r="P474" s="19">
        <f>M474+N474</f>
        <v>0</v>
      </c>
      <c r="Q474" s="73">
        <f>SUM(Q472:Q473)</f>
        <v>0</v>
      </c>
      <c r="R474" s="73"/>
      <c r="S474" s="19">
        <f>P474+Q474</f>
        <v>0</v>
      </c>
      <c r="T474" s="73"/>
      <c r="U474" s="73">
        <f>SUM(U472:U473)</f>
        <v>0</v>
      </c>
      <c r="V474" s="73">
        <f>SUM(V472:V473)</f>
        <v>0</v>
      </c>
    </row>
    <row r="475" spans="1:22" x14ac:dyDescent="0.2">
      <c r="A475" s="95"/>
      <c r="B475" s="95"/>
      <c r="C475" s="95"/>
      <c r="D475" s="95"/>
      <c r="E475" s="95"/>
      <c r="F475" s="95"/>
      <c r="G475" s="95"/>
      <c r="H475" s="95"/>
      <c r="I475" s="95"/>
      <c r="J475" s="95"/>
      <c r="K475" s="95"/>
      <c r="L475" s="95"/>
      <c r="M475" s="95"/>
      <c r="N475" s="95"/>
      <c r="O475" s="95"/>
      <c r="P475" s="95"/>
      <c r="Q475" s="95"/>
      <c r="R475" s="95"/>
      <c r="S475" s="95"/>
      <c r="T475" s="95"/>
      <c r="U475" s="95"/>
      <c r="V475" s="95"/>
    </row>
    <row r="476" spans="1:22" x14ac:dyDescent="0.2">
      <c r="A476" s="97" t="s">
        <v>14</v>
      </c>
      <c r="B476" s="97"/>
      <c r="C476" s="98" t="s">
        <v>181</v>
      </c>
      <c r="D476" s="19">
        <f>SUM(D467,D468,D469,D470,D474)</f>
        <v>0</v>
      </c>
      <c r="E476" s="19">
        <f>SUM(E467,E468,E469,E470,E474)</f>
        <v>0</v>
      </c>
      <c r="F476" s="81"/>
      <c r="G476" s="19">
        <f>SUM(D476:E476)</f>
        <v>0</v>
      </c>
      <c r="H476" s="19">
        <f>SUM(H467,H468,H469,H470,H474)</f>
        <v>0</v>
      </c>
      <c r="I476" s="19"/>
      <c r="J476" s="19">
        <f>G476+H476</f>
        <v>0</v>
      </c>
      <c r="K476" s="19">
        <f>SUM(K467,K468,K469,K470,K474)</f>
        <v>0</v>
      </c>
      <c r="L476" s="19"/>
      <c r="M476" s="19">
        <f>J476+K476</f>
        <v>0</v>
      </c>
      <c r="N476" s="19">
        <f>SUM(N467,N468,N469,N470,N474)</f>
        <v>0</v>
      </c>
      <c r="O476" s="19"/>
      <c r="P476" s="19">
        <f>M476+N476</f>
        <v>0</v>
      </c>
      <c r="Q476" s="19">
        <f>SUM(Q467,Q468,Q469,Q470,Q474)</f>
        <v>0</v>
      </c>
      <c r="R476" s="19"/>
      <c r="S476" s="19">
        <f>P476+Q476</f>
        <v>0</v>
      </c>
      <c r="T476" s="19"/>
      <c r="U476" s="19">
        <f>SUM(U467,U468,U469,U470,U474)</f>
        <v>0</v>
      </c>
      <c r="V476" s="19">
        <f>SUM(V467,V468,V469,V470,V474)</f>
        <v>0</v>
      </c>
    </row>
    <row r="477" spans="1:22" x14ac:dyDescent="0.2">
      <c r="A477" s="95"/>
      <c r="B477" s="95"/>
      <c r="C477" s="102"/>
      <c r="D477" s="103"/>
      <c r="E477" s="103"/>
      <c r="F477" s="103"/>
      <c r="G477" s="103"/>
      <c r="H477" s="103"/>
      <c r="I477" s="103"/>
      <c r="J477" s="103"/>
      <c r="K477" s="103"/>
      <c r="L477" s="103"/>
      <c r="M477" s="103"/>
      <c r="N477" s="103"/>
      <c r="O477" s="103"/>
      <c r="P477" s="103"/>
      <c r="Q477" s="103"/>
      <c r="R477" s="103"/>
      <c r="S477" s="103"/>
      <c r="T477" s="103"/>
      <c r="U477" s="103"/>
      <c r="V477" s="103"/>
    </row>
    <row r="478" spans="1:22" x14ac:dyDescent="0.2">
      <c r="A478" s="97" t="s">
        <v>15</v>
      </c>
      <c r="B478" s="97"/>
      <c r="C478" s="98" t="s">
        <v>182</v>
      </c>
      <c r="D478" s="19">
        <f>D456-D476</f>
        <v>0</v>
      </c>
      <c r="E478" s="19">
        <f>E456-E476</f>
        <v>0</v>
      </c>
      <c r="F478" s="81"/>
      <c r="G478" s="19">
        <f>SUM(D478:E478)</f>
        <v>0</v>
      </c>
      <c r="H478" s="19">
        <f>H456-H476</f>
        <v>0</v>
      </c>
      <c r="I478" s="19"/>
      <c r="J478" s="19">
        <f>G478+H478</f>
        <v>0</v>
      </c>
      <c r="K478" s="19">
        <f>K456-K476</f>
        <v>0</v>
      </c>
      <c r="L478" s="19"/>
      <c r="M478" s="19">
        <f>J478+K478</f>
        <v>0</v>
      </c>
      <c r="N478" s="19">
        <f>N456-N476</f>
        <v>0</v>
      </c>
      <c r="O478" s="19"/>
      <c r="P478" s="19">
        <f>M478+N478</f>
        <v>0</v>
      </c>
      <c r="Q478" s="19">
        <f>Q456-Q476</f>
        <v>0</v>
      </c>
      <c r="R478" s="19"/>
      <c r="S478" s="19">
        <f>P478+Q478</f>
        <v>0</v>
      </c>
      <c r="T478" s="19"/>
      <c r="U478" s="19">
        <f>U456-U476</f>
        <v>0</v>
      </c>
      <c r="V478" s="19">
        <f>V456-V476</f>
        <v>0</v>
      </c>
    </row>
    <row r="479" spans="1:22" x14ac:dyDescent="0.2">
      <c r="A479" s="95"/>
      <c r="B479" s="95"/>
      <c r="C479" s="102" t="s">
        <v>183</v>
      </c>
      <c r="D479" s="95"/>
      <c r="E479" s="95"/>
      <c r="F479" s="95"/>
      <c r="G479" s="95"/>
      <c r="H479" s="95"/>
      <c r="I479" s="95"/>
      <c r="J479" s="95"/>
      <c r="K479" s="95"/>
      <c r="L479" s="95"/>
      <c r="M479" s="95"/>
      <c r="N479" s="95"/>
      <c r="O479" s="95"/>
      <c r="P479" s="95"/>
      <c r="Q479" s="95"/>
      <c r="R479" s="95"/>
      <c r="S479" s="95"/>
      <c r="T479" s="95"/>
      <c r="U479" s="95"/>
      <c r="V479" s="95"/>
    </row>
    <row r="480" spans="1:22" x14ac:dyDescent="0.2">
      <c r="A480" s="97" t="s">
        <v>16</v>
      </c>
      <c r="B480" s="97"/>
      <c r="C480" s="98" t="s">
        <v>184</v>
      </c>
      <c r="D480" s="97">
        <v>0</v>
      </c>
      <c r="E480" s="150">
        <v>0</v>
      </c>
      <c r="F480" s="151"/>
      <c r="G480" s="19">
        <f>SUM(D480:E480)</f>
        <v>0</v>
      </c>
      <c r="H480" s="150">
        <v>0</v>
      </c>
      <c r="I480" s="150"/>
      <c r="J480" s="19">
        <f>G480+H480</f>
        <v>0</v>
      </c>
      <c r="K480" s="150">
        <v>0</v>
      </c>
      <c r="L480" s="150"/>
      <c r="M480" s="19">
        <f>J480+K480</f>
        <v>0</v>
      </c>
      <c r="N480" s="150">
        <v>0</v>
      </c>
      <c r="O480" s="150"/>
      <c r="P480" s="19">
        <f>M480+N480</f>
        <v>0</v>
      </c>
      <c r="Q480" s="150">
        <v>0</v>
      </c>
      <c r="R480" s="150"/>
      <c r="S480" s="19">
        <f>P480+Q480</f>
        <v>0</v>
      </c>
      <c r="T480" s="97"/>
      <c r="U480" s="97">
        <v>0</v>
      </c>
      <c r="V480" s="19">
        <f>D480-U480</f>
        <v>0</v>
      </c>
    </row>
    <row r="481" spans="1:22" x14ac:dyDescent="0.2">
      <c r="A481" s="97" t="s">
        <v>17</v>
      </c>
      <c r="B481" s="97"/>
      <c r="C481" s="98" t="s">
        <v>185</v>
      </c>
      <c r="D481" s="97">
        <v>0</v>
      </c>
      <c r="E481" s="150">
        <v>0</v>
      </c>
      <c r="F481" s="151"/>
      <c r="G481" s="19">
        <f>SUM(D481:E481)</f>
        <v>0</v>
      </c>
      <c r="H481" s="150">
        <v>0</v>
      </c>
      <c r="I481" s="150"/>
      <c r="J481" s="19">
        <f>G481+H481</f>
        <v>0</v>
      </c>
      <c r="K481" s="150">
        <v>0</v>
      </c>
      <c r="L481" s="150"/>
      <c r="M481" s="19">
        <f>J481+K481</f>
        <v>0</v>
      </c>
      <c r="N481" s="150">
        <v>0</v>
      </c>
      <c r="O481" s="150"/>
      <c r="P481" s="19">
        <f>M481+N481</f>
        <v>0</v>
      </c>
      <c r="Q481" s="150">
        <v>0</v>
      </c>
      <c r="R481" s="150"/>
      <c r="S481" s="19">
        <f>P481+Q481</f>
        <v>0</v>
      </c>
      <c r="T481" s="97"/>
      <c r="U481" s="97">
        <v>0</v>
      </c>
      <c r="V481" s="19">
        <f>D481-U481</f>
        <v>0</v>
      </c>
    </row>
    <row r="482" spans="1:22" x14ac:dyDescent="0.2">
      <c r="A482" s="97" t="s">
        <v>18</v>
      </c>
      <c r="B482" s="97"/>
      <c r="C482" s="98" t="s">
        <v>186</v>
      </c>
      <c r="D482" s="19">
        <f>D478+D480-D481</f>
        <v>0</v>
      </c>
      <c r="E482" s="19">
        <f>E478+E480-E481</f>
        <v>0</v>
      </c>
      <c r="F482" s="81"/>
      <c r="G482" s="19">
        <f>SUM(D482:E482)</f>
        <v>0</v>
      </c>
      <c r="H482" s="19">
        <f>H478+H480-H481</f>
        <v>0</v>
      </c>
      <c r="I482" s="19"/>
      <c r="J482" s="19">
        <f>G482+H482</f>
        <v>0</v>
      </c>
      <c r="K482" s="19">
        <f>K478+K480-K481</f>
        <v>0</v>
      </c>
      <c r="L482" s="19"/>
      <c r="M482" s="19">
        <f>J482+K482</f>
        <v>0</v>
      </c>
      <c r="N482" s="19">
        <f>N478+N480-N481</f>
        <v>0</v>
      </c>
      <c r="O482" s="19"/>
      <c r="P482" s="19">
        <f>M482+N482</f>
        <v>0</v>
      </c>
      <c r="Q482" s="19">
        <f>Q478+Q480-Q481</f>
        <v>0</v>
      </c>
      <c r="R482" s="19"/>
      <c r="S482" s="19">
        <f>P482+Q482</f>
        <v>0</v>
      </c>
      <c r="T482" s="19"/>
      <c r="U482" s="19">
        <f>U478+U480-U481</f>
        <v>0</v>
      </c>
      <c r="V482" s="19">
        <f>V478+V480-V481</f>
        <v>0</v>
      </c>
    </row>
    <row r="483" spans="1:22" hidden="1" x14ac:dyDescent="0.2">
      <c r="A483" s="104"/>
      <c r="B483" s="104"/>
      <c r="C483" s="104"/>
      <c r="D483" s="75"/>
      <c r="E483" s="75"/>
      <c r="F483" s="75"/>
      <c r="G483" s="75"/>
      <c r="H483" s="75"/>
      <c r="I483" s="75"/>
      <c r="J483" s="75"/>
      <c r="K483" s="75"/>
      <c r="L483" s="75"/>
      <c r="M483" s="75"/>
      <c r="N483" s="75"/>
      <c r="O483" s="75"/>
      <c r="P483" s="75"/>
      <c r="Q483" s="75"/>
      <c r="R483" s="75"/>
      <c r="S483" s="75"/>
      <c r="T483" s="75"/>
    </row>
    <row r="484" spans="1:22" hidden="1" x14ac:dyDescent="0.2">
      <c r="A484" s="21"/>
      <c r="B484" s="21"/>
      <c r="C484" s="21"/>
      <c r="D484" s="23"/>
      <c r="E484" s="23"/>
      <c r="F484" s="23"/>
      <c r="G484" s="23"/>
      <c r="H484" s="23"/>
      <c r="I484" s="23"/>
      <c r="J484" s="23"/>
      <c r="K484" s="23"/>
      <c r="L484" s="23"/>
      <c r="M484" s="23"/>
      <c r="N484" s="23"/>
      <c r="O484" s="23"/>
      <c r="P484" s="23"/>
      <c r="Q484" s="23"/>
      <c r="R484" s="23"/>
      <c r="S484" s="23"/>
      <c r="T484" s="23"/>
    </row>
    <row r="485" spans="1:22" hidden="1" x14ac:dyDescent="0.2">
      <c r="A485" s="21"/>
      <c r="B485" s="21"/>
      <c r="C485" s="21"/>
      <c r="D485" s="23"/>
      <c r="E485" s="23"/>
      <c r="F485" s="23"/>
      <c r="G485" s="23"/>
      <c r="H485" s="23"/>
      <c r="I485" s="23"/>
      <c r="J485" s="23"/>
      <c r="K485" s="23"/>
      <c r="L485" s="23"/>
      <c r="M485" s="23"/>
      <c r="N485" s="23"/>
      <c r="O485" s="23"/>
      <c r="P485" s="23"/>
      <c r="Q485" s="23"/>
      <c r="R485" s="23"/>
      <c r="S485" s="23"/>
      <c r="T485" s="23"/>
    </row>
    <row r="486" spans="1:22" hidden="1" x14ac:dyDescent="0.2">
      <c r="A486" s="21"/>
      <c r="B486" s="21"/>
      <c r="C486" s="21"/>
      <c r="D486" s="23"/>
      <c r="E486" s="23"/>
      <c r="F486" s="23"/>
      <c r="G486" s="23"/>
      <c r="H486" s="23"/>
      <c r="I486" s="23"/>
      <c r="J486" s="23"/>
      <c r="K486" s="23"/>
      <c r="L486" s="23"/>
      <c r="M486" s="23"/>
      <c r="N486" s="23"/>
      <c r="O486" s="23"/>
      <c r="P486" s="23"/>
      <c r="Q486" s="23"/>
      <c r="R486" s="23"/>
      <c r="S486" s="23"/>
      <c r="T486" s="23"/>
    </row>
    <row r="487" spans="1:22" hidden="1" x14ac:dyDescent="0.2">
      <c r="A487" s="110"/>
      <c r="B487" s="110"/>
      <c r="C487" s="96"/>
      <c r="D487" s="108"/>
      <c r="E487" s="108"/>
      <c r="F487" s="108"/>
      <c r="G487" s="108"/>
      <c r="H487" s="108"/>
      <c r="I487" s="108"/>
      <c r="J487" s="108"/>
      <c r="K487" s="108"/>
      <c r="L487" s="108"/>
      <c r="M487" s="108"/>
      <c r="N487" s="108"/>
      <c r="O487" s="108"/>
      <c r="P487" s="108"/>
      <c r="Q487" s="108"/>
      <c r="R487" s="108"/>
      <c r="S487" s="108"/>
      <c r="T487" s="108"/>
    </row>
    <row r="488" spans="1:22" hidden="1" x14ac:dyDescent="0.2">
      <c r="A488" s="104"/>
      <c r="B488" s="104"/>
      <c r="C488" s="104"/>
      <c r="D488" s="75"/>
      <c r="E488" s="75"/>
      <c r="F488" s="75"/>
      <c r="G488" s="75"/>
      <c r="H488" s="75"/>
      <c r="I488" s="75"/>
      <c r="J488" s="75"/>
      <c r="K488" s="75"/>
      <c r="L488" s="75"/>
      <c r="M488" s="75"/>
      <c r="N488" s="75"/>
      <c r="O488" s="75"/>
      <c r="P488" s="75"/>
      <c r="Q488" s="75"/>
      <c r="R488" s="75"/>
      <c r="S488" s="75"/>
      <c r="T488" s="75"/>
    </row>
    <row r="489" spans="1:22" hidden="1" x14ac:dyDescent="0.2">
      <c r="A489" s="104"/>
      <c r="B489" s="104"/>
      <c r="C489" s="104"/>
      <c r="D489" s="75"/>
      <c r="E489" s="75"/>
      <c r="F489" s="75"/>
      <c r="G489" s="75"/>
      <c r="H489" s="75"/>
      <c r="I489" s="75"/>
      <c r="J489" s="75"/>
      <c r="K489" s="75"/>
      <c r="L489" s="75"/>
      <c r="M489" s="75"/>
      <c r="N489" s="75"/>
      <c r="O489" s="75"/>
      <c r="P489" s="75"/>
      <c r="Q489" s="75"/>
      <c r="R489" s="75"/>
      <c r="S489" s="75"/>
      <c r="T489" s="75"/>
    </row>
    <row r="490" spans="1:22" hidden="1" x14ac:dyDescent="0.2">
      <c r="A490" s="104"/>
      <c r="B490" s="104"/>
      <c r="C490" s="104"/>
      <c r="D490" s="75"/>
      <c r="E490" s="75"/>
      <c r="F490" s="75"/>
      <c r="G490" s="75"/>
      <c r="H490" s="75"/>
      <c r="I490" s="75"/>
      <c r="J490" s="75"/>
      <c r="K490" s="75"/>
      <c r="L490" s="75"/>
      <c r="M490" s="75"/>
      <c r="N490" s="75"/>
      <c r="O490" s="75"/>
      <c r="P490" s="75"/>
      <c r="Q490" s="75"/>
      <c r="R490" s="75"/>
      <c r="S490" s="75"/>
      <c r="T490" s="75"/>
    </row>
    <row r="491" spans="1:22" hidden="1" x14ac:dyDescent="0.2">
      <c r="A491" s="104"/>
      <c r="B491" s="104"/>
      <c r="C491" s="104"/>
      <c r="D491" s="75"/>
      <c r="E491" s="75"/>
      <c r="F491" s="75"/>
      <c r="G491" s="75"/>
      <c r="H491" s="75"/>
      <c r="I491" s="75"/>
      <c r="J491" s="75"/>
      <c r="K491" s="75"/>
      <c r="L491" s="75"/>
      <c r="M491" s="75"/>
      <c r="N491" s="75"/>
      <c r="O491" s="75"/>
      <c r="P491" s="75"/>
      <c r="Q491" s="75"/>
      <c r="R491" s="75"/>
      <c r="S491" s="75"/>
      <c r="T491" s="75"/>
    </row>
    <row r="492" spans="1:22" hidden="1" x14ac:dyDescent="0.2">
      <c r="A492" s="104"/>
      <c r="B492" s="104"/>
      <c r="C492" s="104"/>
      <c r="D492" s="75"/>
      <c r="E492" s="75"/>
      <c r="F492" s="75"/>
      <c r="G492" s="75"/>
      <c r="H492" s="75"/>
      <c r="I492" s="75"/>
      <c r="J492" s="75"/>
      <c r="K492" s="75"/>
      <c r="L492" s="75"/>
      <c r="M492" s="75"/>
      <c r="N492" s="75"/>
      <c r="O492" s="75"/>
      <c r="P492" s="75"/>
      <c r="Q492" s="75"/>
      <c r="R492" s="75"/>
      <c r="S492" s="75"/>
      <c r="T492" s="75"/>
    </row>
    <row r="493" spans="1:22" hidden="1" x14ac:dyDescent="0.2">
      <c r="A493" s="104"/>
      <c r="B493" s="104"/>
      <c r="C493" s="104"/>
      <c r="D493" s="75"/>
      <c r="E493" s="75"/>
      <c r="F493" s="75"/>
      <c r="G493" s="75"/>
      <c r="H493" s="75"/>
      <c r="I493" s="75"/>
      <c r="J493" s="75"/>
      <c r="K493" s="75"/>
      <c r="L493" s="75"/>
      <c r="M493" s="75"/>
      <c r="N493" s="75"/>
      <c r="O493" s="75"/>
      <c r="P493" s="75"/>
      <c r="Q493" s="75"/>
      <c r="R493" s="75"/>
      <c r="S493" s="75"/>
      <c r="T493" s="75"/>
    </row>
    <row r="494" spans="1:22" hidden="1" x14ac:dyDescent="0.2">
      <c r="A494" s="104"/>
      <c r="B494" s="104"/>
      <c r="C494" s="104"/>
      <c r="D494" s="75"/>
      <c r="E494" s="75"/>
      <c r="F494" s="75"/>
      <c r="G494" s="75"/>
      <c r="H494" s="75"/>
      <c r="I494" s="75"/>
      <c r="J494" s="75"/>
      <c r="K494" s="75"/>
      <c r="L494" s="75"/>
      <c r="M494" s="75"/>
      <c r="N494" s="75"/>
      <c r="O494" s="75"/>
      <c r="P494" s="75"/>
      <c r="Q494" s="75"/>
      <c r="R494" s="75"/>
      <c r="S494" s="75"/>
      <c r="T494" s="75"/>
    </row>
    <row r="495" spans="1:22" hidden="1" x14ac:dyDescent="0.2">
      <c r="A495" s="104"/>
      <c r="B495" s="104"/>
      <c r="C495" s="104"/>
      <c r="D495" s="75"/>
      <c r="E495" s="75"/>
      <c r="F495" s="75"/>
      <c r="G495" s="75"/>
      <c r="H495" s="75"/>
      <c r="I495" s="75"/>
      <c r="J495" s="75"/>
      <c r="K495" s="75"/>
      <c r="L495" s="75"/>
      <c r="M495" s="75"/>
      <c r="N495" s="75"/>
      <c r="O495" s="75"/>
      <c r="P495" s="75"/>
      <c r="Q495" s="75"/>
      <c r="R495" s="75"/>
      <c r="S495" s="75"/>
      <c r="T495" s="75"/>
    </row>
    <row r="496" spans="1:22" hidden="1" x14ac:dyDescent="0.2">
      <c r="A496" s="104"/>
      <c r="B496" s="104"/>
      <c r="C496" s="104"/>
      <c r="D496" s="75"/>
      <c r="E496" s="75"/>
      <c r="F496" s="75"/>
      <c r="G496" s="75"/>
      <c r="H496" s="75"/>
      <c r="I496" s="75"/>
      <c r="J496" s="75"/>
      <c r="K496" s="75"/>
      <c r="L496" s="75"/>
      <c r="M496" s="75"/>
      <c r="N496" s="75"/>
      <c r="O496" s="75"/>
      <c r="P496" s="75"/>
      <c r="Q496" s="75"/>
      <c r="R496" s="75"/>
      <c r="S496" s="75"/>
      <c r="T496" s="75"/>
    </row>
    <row r="497" spans="1:22" x14ac:dyDescent="0.2">
      <c r="A497" s="85"/>
      <c r="B497" s="85"/>
      <c r="C497" s="85"/>
      <c r="D497" s="105"/>
      <c r="E497" s="139"/>
      <c r="F497" s="139"/>
      <c r="G497" s="139"/>
      <c r="H497" s="139"/>
      <c r="I497" s="139"/>
      <c r="J497" s="139"/>
      <c r="K497" s="139"/>
      <c r="L497" s="139"/>
      <c r="M497" s="139"/>
      <c r="N497" s="139"/>
      <c r="O497" s="139"/>
      <c r="P497" s="139"/>
      <c r="Q497" s="139"/>
      <c r="R497" s="139"/>
      <c r="S497" s="139"/>
      <c r="T497" s="105"/>
      <c r="U497" s="86"/>
      <c r="V497" s="86"/>
    </row>
    <row r="498" spans="1:22" x14ac:dyDescent="0.2">
      <c r="A498" s="87" t="s">
        <v>165</v>
      </c>
      <c r="B498" s="87"/>
      <c r="C498" s="87" t="s">
        <v>166</v>
      </c>
      <c r="D498" s="88" t="s">
        <v>29</v>
      </c>
      <c r="E498" s="141" t="s">
        <v>2</v>
      </c>
      <c r="F498" s="141"/>
      <c r="G498" s="140" t="s">
        <v>41</v>
      </c>
      <c r="H498" s="142" t="s">
        <v>34</v>
      </c>
      <c r="I498" s="142"/>
      <c r="J498" s="140" t="s">
        <v>41</v>
      </c>
      <c r="K498" s="143" t="s">
        <v>35</v>
      </c>
      <c r="L498" s="143"/>
      <c r="M498" s="140" t="s">
        <v>41</v>
      </c>
      <c r="N498" s="144" t="s">
        <v>38</v>
      </c>
      <c r="O498" s="144"/>
      <c r="P498" s="140" t="s">
        <v>41</v>
      </c>
      <c r="Q498" s="145" t="s">
        <v>39</v>
      </c>
      <c r="R498" s="145"/>
      <c r="S498" s="140" t="s">
        <v>41</v>
      </c>
      <c r="T498" s="106"/>
      <c r="U498" s="88" t="s">
        <v>167</v>
      </c>
      <c r="V498" s="88" t="s">
        <v>167</v>
      </c>
    </row>
    <row r="499" spans="1:22" x14ac:dyDescent="0.2">
      <c r="A499" s="87"/>
      <c r="B499" s="87"/>
      <c r="C499" s="89"/>
      <c r="D499" s="88" t="s">
        <v>31</v>
      </c>
      <c r="E499" s="140" t="s">
        <v>164</v>
      </c>
      <c r="F499" s="140"/>
      <c r="G499" s="140" t="s">
        <v>31</v>
      </c>
      <c r="H499" s="140" t="s">
        <v>164</v>
      </c>
      <c r="I499" s="140"/>
      <c r="J499" s="140" t="s">
        <v>236</v>
      </c>
      <c r="K499" s="140" t="s">
        <v>164</v>
      </c>
      <c r="L499" s="140"/>
      <c r="M499" s="140" t="s">
        <v>236</v>
      </c>
      <c r="N499" s="140" t="s">
        <v>164</v>
      </c>
      <c r="O499" s="140"/>
      <c r="P499" s="140" t="s">
        <v>236</v>
      </c>
      <c r="Q499" s="140" t="s">
        <v>164</v>
      </c>
      <c r="R499" s="140"/>
      <c r="S499" s="140" t="s">
        <v>237</v>
      </c>
      <c r="T499" s="106"/>
      <c r="U499" s="88" t="s">
        <v>168</v>
      </c>
      <c r="V499" s="88" t="s">
        <v>169</v>
      </c>
    </row>
    <row r="500" spans="1:22" x14ac:dyDescent="0.2">
      <c r="A500" s="87" t="s">
        <v>7</v>
      </c>
      <c r="B500" s="87"/>
      <c r="C500" s="205" t="s">
        <v>272</v>
      </c>
      <c r="D500" s="221" t="s">
        <v>297</v>
      </c>
      <c r="E500" s="140" t="s">
        <v>126</v>
      </c>
      <c r="F500" s="140"/>
      <c r="G500" s="140"/>
      <c r="H500" s="140" t="s">
        <v>126</v>
      </c>
      <c r="I500" s="140"/>
      <c r="J500" s="140"/>
      <c r="K500" s="140" t="s">
        <v>126</v>
      </c>
      <c r="L500" s="140"/>
      <c r="M500" s="140"/>
      <c r="N500" s="140" t="s">
        <v>126</v>
      </c>
      <c r="O500" s="140"/>
      <c r="P500" s="140"/>
      <c r="Q500" s="140" t="s">
        <v>126</v>
      </c>
      <c r="R500" s="140"/>
      <c r="S500" s="140" t="s">
        <v>262</v>
      </c>
      <c r="T500" s="17"/>
      <c r="U500" s="90"/>
      <c r="V500" s="90"/>
    </row>
    <row r="501" spans="1:22" x14ac:dyDescent="0.2">
      <c r="A501" s="91"/>
      <c r="B501" s="91"/>
      <c r="C501" s="91"/>
      <c r="D501" s="107"/>
      <c r="E501" s="147"/>
      <c r="F501" s="147"/>
      <c r="G501" s="147"/>
      <c r="H501" s="147"/>
      <c r="I501" s="147"/>
      <c r="J501" s="147"/>
      <c r="K501" s="147"/>
      <c r="L501" s="147"/>
      <c r="M501" s="147"/>
      <c r="N501" s="147"/>
      <c r="O501" s="147"/>
      <c r="P501" s="147"/>
      <c r="Q501" s="147"/>
      <c r="R501" s="147"/>
      <c r="S501" s="147"/>
      <c r="T501" s="107"/>
      <c r="U501" s="92"/>
      <c r="V501" s="92"/>
    </row>
    <row r="502" spans="1:22" x14ac:dyDescent="0.2">
      <c r="A502" s="93"/>
      <c r="B502" s="93"/>
      <c r="C502" s="93"/>
      <c r="D502" s="94" t="s">
        <v>2</v>
      </c>
      <c r="E502" s="149" t="s">
        <v>34</v>
      </c>
      <c r="F502" s="149"/>
      <c r="G502" s="149" t="s">
        <v>35</v>
      </c>
      <c r="H502" s="149" t="s">
        <v>38</v>
      </c>
      <c r="I502" s="149"/>
      <c r="J502" s="149" t="s">
        <v>39</v>
      </c>
      <c r="K502" s="149" t="s">
        <v>36</v>
      </c>
      <c r="L502" s="149"/>
      <c r="M502" s="149" t="s">
        <v>40</v>
      </c>
      <c r="N502" s="149" t="s">
        <v>37</v>
      </c>
      <c r="O502" s="149"/>
      <c r="P502" s="149" t="s">
        <v>154</v>
      </c>
      <c r="Q502" s="149" t="s">
        <v>12</v>
      </c>
      <c r="R502" s="149"/>
      <c r="S502" s="149" t="s">
        <v>13</v>
      </c>
      <c r="T502" s="94"/>
      <c r="U502" s="94" t="s">
        <v>34</v>
      </c>
      <c r="V502" s="94" t="s">
        <v>35</v>
      </c>
    </row>
    <row r="503" spans="1:22" x14ac:dyDescent="0.2">
      <c r="A503" s="95"/>
      <c r="B503" s="95"/>
      <c r="C503" s="95"/>
      <c r="D503" s="108"/>
      <c r="E503" s="96"/>
      <c r="F503" s="96"/>
      <c r="G503" s="96"/>
      <c r="H503" s="96"/>
      <c r="I503" s="96"/>
      <c r="J503" s="96"/>
      <c r="K503" s="96"/>
      <c r="L503" s="96"/>
      <c r="M503" s="96"/>
      <c r="N503" s="96"/>
      <c r="O503" s="96"/>
      <c r="P503" s="96"/>
      <c r="Q503" s="96"/>
      <c r="R503" s="96"/>
      <c r="S503" s="96"/>
      <c r="T503" s="108"/>
      <c r="U503" s="96"/>
      <c r="V503" s="96"/>
    </row>
    <row r="504" spans="1:22" x14ac:dyDescent="0.2">
      <c r="A504" s="97" t="s">
        <v>2</v>
      </c>
      <c r="B504" s="97"/>
      <c r="C504" s="97" t="s">
        <v>187</v>
      </c>
      <c r="D504" s="97">
        <v>0</v>
      </c>
      <c r="E504" s="150">
        <v>0</v>
      </c>
      <c r="F504" s="150"/>
      <c r="G504" s="19">
        <f>SUM(D504:E504)</f>
        <v>0</v>
      </c>
      <c r="H504" s="150">
        <v>0</v>
      </c>
      <c r="I504" s="150"/>
      <c r="J504" s="19">
        <f>G504+H504</f>
        <v>0</v>
      </c>
      <c r="K504" s="150">
        <v>0</v>
      </c>
      <c r="L504" s="150"/>
      <c r="M504" s="19">
        <f>J504+K504</f>
        <v>0</v>
      </c>
      <c r="N504" s="150">
        <v>0</v>
      </c>
      <c r="O504" s="150"/>
      <c r="P504" s="19">
        <f>M504+N504</f>
        <v>0</v>
      </c>
      <c r="Q504" s="150">
        <v>0</v>
      </c>
      <c r="R504" s="150"/>
      <c r="S504" s="19">
        <f>P504+Q504</f>
        <v>0</v>
      </c>
      <c r="T504" s="97"/>
      <c r="U504" s="97">
        <v>0</v>
      </c>
      <c r="V504" s="19">
        <f>D504-U504</f>
        <v>0</v>
      </c>
    </row>
    <row r="505" spans="1:22" x14ac:dyDescent="0.2">
      <c r="A505" s="97" t="s">
        <v>34</v>
      </c>
      <c r="B505" s="97"/>
      <c r="C505" s="97" t="s">
        <v>188</v>
      </c>
      <c r="D505" s="97">
        <v>0</v>
      </c>
      <c r="E505" s="150">
        <v>0</v>
      </c>
      <c r="F505" s="150"/>
      <c r="G505" s="19">
        <f>SUM(D505:E505)</f>
        <v>0</v>
      </c>
      <c r="H505" s="150">
        <v>0</v>
      </c>
      <c r="I505" s="150"/>
      <c r="J505" s="19">
        <f>G505+H505</f>
        <v>0</v>
      </c>
      <c r="K505" s="150">
        <v>0</v>
      </c>
      <c r="L505" s="150"/>
      <c r="M505" s="19">
        <f>J505+K505</f>
        <v>0</v>
      </c>
      <c r="N505" s="150">
        <v>0</v>
      </c>
      <c r="O505" s="150"/>
      <c r="P505" s="19">
        <f>M505+N505</f>
        <v>0</v>
      </c>
      <c r="Q505" s="150">
        <v>0</v>
      </c>
      <c r="R505" s="150"/>
      <c r="S505" s="19">
        <f>P505+Q505</f>
        <v>0</v>
      </c>
      <c r="T505" s="97"/>
      <c r="U505" s="97">
        <v>0</v>
      </c>
      <c r="V505" s="19">
        <f>D505-U505</f>
        <v>0</v>
      </c>
    </row>
    <row r="506" spans="1:22" x14ac:dyDescent="0.2">
      <c r="A506" s="97" t="s">
        <v>35</v>
      </c>
      <c r="B506" s="97"/>
      <c r="C506" s="97" t="s">
        <v>170</v>
      </c>
      <c r="D506" s="97">
        <v>0</v>
      </c>
      <c r="E506" s="150">
        <v>0</v>
      </c>
      <c r="F506" s="150"/>
      <c r="G506" s="19">
        <f>SUM(D506:E506)</f>
        <v>0</v>
      </c>
      <c r="H506" s="150">
        <v>0</v>
      </c>
      <c r="I506" s="150"/>
      <c r="J506" s="19">
        <f>G506+H506</f>
        <v>0</v>
      </c>
      <c r="K506" s="150">
        <v>0</v>
      </c>
      <c r="L506" s="150"/>
      <c r="M506" s="19">
        <f>J506+K506</f>
        <v>0</v>
      </c>
      <c r="N506" s="150">
        <v>0</v>
      </c>
      <c r="O506" s="150"/>
      <c r="P506" s="19">
        <f>M506+N506</f>
        <v>0</v>
      </c>
      <c r="Q506" s="150">
        <v>0</v>
      </c>
      <c r="R506" s="150"/>
      <c r="S506" s="19">
        <f>P506+Q506</f>
        <v>0</v>
      </c>
      <c r="T506" s="97"/>
      <c r="U506" s="97">
        <v>0</v>
      </c>
      <c r="V506" s="19">
        <f>D506-U506</f>
        <v>0</v>
      </c>
    </row>
    <row r="507" spans="1:22" x14ac:dyDescent="0.2">
      <c r="A507" s="97" t="s">
        <v>38</v>
      </c>
      <c r="B507" s="97"/>
      <c r="C507" s="98" t="s">
        <v>171</v>
      </c>
      <c r="D507" s="19">
        <f>SUM(D504:D506)</f>
        <v>0</v>
      </c>
      <c r="E507" s="19">
        <f>SUM(E504:E506)</f>
        <v>0</v>
      </c>
      <c r="F507" s="19"/>
      <c r="G507" s="19">
        <f>SUM(D507:E507)</f>
        <v>0</v>
      </c>
      <c r="H507" s="19">
        <f>SUM(H504:H506)</f>
        <v>0</v>
      </c>
      <c r="I507" s="19"/>
      <c r="J507" s="19">
        <f>G507+H507</f>
        <v>0</v>
      </c>
      <c r="K507" s="19">
        <f>SUM(K504:K506)</f>
        <v>0</v>
      </c>
      <c r="L507" s="19"/>
      <c r="M507" s="19">
        <f>J507+K507</f>
        <v>0</v>
      </c>
      <c r="N507" s="19">
        <f>SUM(N504:N506)</f>
        <v>0</v>
      </c>
      <c r="O507" s="19"/>
      <c r="P507" s="19">
        <f>M507+N507</f>
        <v>0</v>
      </c>
      <c r="Q507" s="19">
        <f>SUM(Q504:Q506)</f>
        <v>0</v>
      </c>
      <c r="R507" s="19"/>
      <c r="S507" s="19">
        <f>P507+Q507</f>
        <v>0</v>
      </c>
      <c r="T507" s="19"/>
      <c r="U507" s="19">
        <f>SUM(U504:U506)</f>
        <v>0</v>
      </c>
      <c r="V507" s="19">
        <f>SUM(V504:V506)</f>
        <v>0</v>
      </c>
    </row>
    <row r="508" spans="1:22" x14ac:dyDescent="0.2">
      <c r="A508" s="95"/>
      <c r="B508" s="95"/>
      <c r="C508" s="99"/>
      <c r="D508" s="95"/>
      <c r="E508" s="95"/>
      <c r="F508" s="95"/>
      <c r="G508" s="95"/>
      <c r="H508" s="95"/>
      <c r="I508" s="95"/>
      <c r="J508" s="95"/>
      <c r="K508" s="95"/>
      <c r="L508" s="95"/>
      <c r="M508" s="95"/>
      <c r="N508" s="95"/>
      <c r="O508" s="95"/>
      <c r="P508" s="95"/>
      <c r="Q508" s="95"/>
      <c r="R508" s="95"/>
      <c r="S508" s="95"/>
      <c r="T508" s="95"/>
      <c r="U508" s="95"/>
      <c r="V508" s="95"/>
    </row>
    <row r="509" spans="1:22" x14ac:dyDescent="0.2">
      <c r="A509" s="95"/>
      <c r="B509" s="95"/>
      <c r="C509" s="100" t="s">
        <v>172</v>
      </c>
      <c r="D509" s="22">
        <f>SUM(D507,D531)</f>
        <v>0</v>
      </c>
      <c r="E509" s="22">
        <f>SUM(E507,E531)</f>
        <v>0</v>
      </c>
      <c r="F509" s="22"/>
      <c r="G509" s="81">
        <f>SUM(D509:E509)</f>
        <v>0</v>
      </c>
      <c r="H509" s="22">
        <f>SUM(H507,H531)</f>
        <v>0</v>
      </c>
      <c r="I509" s="22"/>
      <c r="J509" s="81">
        <f>G509+H509</f>
        <v>0</v>
      </c>
      <c r="K509" s="22">
        <f>SUM(K507,K531)</f>
        <v>0</v>
      </c>
      <c r="L509" s="22"/>
      <c r="M509" s="81">
        <f>J509+K509</f>
        <v>0</v>
      </c>
      <c r="N509" s="22">
        <f>SUM(N507,N531)</f>
        <v>0</v>
      </c>
      <c r="O509" s="22"/>
      <c r="P509" s="81">
        <f>M509+N509</f>
        <v>0</v>
      </c>
      <c r="Q509" s="22">
        <f>SUM(Q507,Q531)</f>
        <v>0</v>
      </c>
      <c r="R509" s="22"/>
      <c r="S509" s="81">
        <f>P509+Q509</f>
        <v>0</v>
      </c>
      <c r="T509" s="22"/>
      <c r="U509" s="22">
        <f>SUM(U507,U531)</f>
        <v>0</v>
      </c>
      <c r="V509" s="22">
        <f>SUM(V507,V531)</f>
        <v>0</v>
      </c>
    </row>
    <row r="510" spans="1:22" x14ac:dyDescent="0.2">
      <c r="A510" s="95"/>
      <c r="B510" s="95"/>
      <c r="C510" s="100" t="s">
        <v>173</v>
      </c>
      <c r="D510" s="22">
        <f>SUM(D527,D532)</f>
        <v>0</v>
      </c>
      <c r="E510" s="22">
        <f>SUM(E527,E532)</f>
        <v>0</v>
      </c>
      <c r="F510" s="22"/>
      <c r="G510" s="81">
        <f>SUM(D510:E510)</f>
        <v>0</v>
      </c>
      <c r="H510" s="22">
        <f>SUM(H527,H532)</f>
        <v>0</v>
      </c>
      <c r="I510" s="22"/>
      <c r="J510" s="81">
        <f>G510+H510</f>
        <v>0</v>
      </c>
      <c r="K510" s="22">
        <f>SUM(K527,K532)</f>
        <v>0</v>
      </c>
      <c r="L510" s="22"/>
      <c r="M510" s="81">
        <f>J510+K510</f>
        <v>0</v>
      </c>
      <c r="N510" s="22">
        <f>SUM(N527,N532)</f>
        <v>0</v>
      </c>
      <c r="O510" s="22"/>
      <c r="P510" s="81">
        <f>M510+N510</f>
        <v>0</v>
      </c>
      <c r="Q510" s="22">
        <f>SUM(Q527,Q532)</f>
        <v>0</v>
      </c>
      <c r="R510" s="22"/>
      <c r="S510" s="81">
        <f>P510+Q510</f>
        <v>0</v>
      </c>
      <c r="T510" s="22"/>
      <c r="U510" s="22">
        <f>SUM(U527,U532)</f>
        <v>0</v>
      </c>
      <c r="V510" s="22">
        <f>SUM(V527,V532)</f>
        <v>0</v>
      </c>
    </row>
    <row r="511" spans="1:22" x14ac:dyDescent="0.2">
      <c r="A511" s="101"/>
      <c r="B511" s="101"/>
      <c r="C511" s="100" t="s">
        <v>174</v>
      </c>
      <c r="D511" s="22">
        <f>D509-D510</f>
        <v>0</v>
      </c>
      <c r="E511" s="22">
        <f>E509-E510</f>
        <v>0</v>
      </c>
      <c r="F511" s="22"/>
      <c r="G511" s="81">
        <f>SUM(D511:E511)</f>
        <v>0</v>
      </c>
      <c r="H511" s="22">
        <f>H509-H510</f>
        <v>0</v>
      </c>
      <c r="I511" s="22"/>
      <c r="J511" s="81">
        <f>G511+H511</f>
        <v>0</v>
      </c>
      <c r="K511" s="22">
        <f>K509-K510</f>
        <v>0</v>
      </c>
      <c r="L511" s="22"/>
      <c r="M511" s="81">
        <f>J511+K511</f>
        <v>0</v>
      </c>
      <c r="N511" s="22">
        <f>N509-N510</f>
        <v>0</v>
      </c>
      <c r="O511" s="22"/>
      <c r="P511" s="81">
        <f>M511+N511</f>
        <v>0</v>
      </c>
      <c r="Q511" s="22">
        <f>Q509-Q510</f>
        <v>0</v>
      </c>
      <c r="R511" s="22"/>
      <c r="S511" s="81">
        <f>P511+Q511</f>
        <v>0</v>
      </c>
      <c r="T511" s="22"/>
      <c r="U511" s="22">
        <f>U509-U510</f>
        <v>0</v>
      </c>
      <c r="V511" s="22">
        <f>V509-V510</f>
        <v>0</v>
      </c>
    </row>
    <row r="512" spans="1:22" x14ac:dyDescent="0.2">
      <c r="A512" s="85"/>
      <c r="B512" s="85"/>
      <c r="C512" s="85"/>
      <c r="D512" s="86"/>
      <c r="E512" s="139"/>
      <c r="F512" s="146"/>
      <c r="G512" s="139"/>
      <c r="H512" s="139"/>
      <c r="I512" s="139"/>
      <c r="J512" s="139"/>
      <c r="K512" s="139"/>
      <c r="L512" s="139"/>
      <c r="M512" s="139"/>
      <c r="N512" s="139"/>
      <c r="O512" s="139"/>
      <c r="P512" s="139"/>
      <c r="Q512" s="139"/>
      <c r="R512" s="139"/>
      <c r="S512" s="139"/>
      <c r="T512" s="86"/>
      <c r="U512" s="86"/>
      <c r="V512" s="139"/>
    </row>
    <row r="513" spans="1:22" x14ac:dyDescent="0.2">
      <c r="A513" s="87" t="s">
        <v>165</v>
      </c>
      <c r="B513" s="87"/>
      <c r="C513" s="87" t="s">
        <v>166</v>
      </c>
      <c r="D513" s="88" t="s">
        <v>29</v>
      </c>
      <c r="E513" s="141" t="s">
        <v>2</v>
      </c>
      <c r="F513" s="141"/>
      <c r="G513" s="140" t="s">
        <v>41</v>
      </c>
      <c r="H513" s="142" t="s">
        <v>34</v>
      </c>
      <c r="I513" s="142"/>
      <c r="J513" s="140" t="s">
        <v>41</v>
      </c>
      <c r="K513" s="143" t="s">
        <v>35</v>
      </c>
      <c r="L513" s="143"/>
      <c r="M513" s="140" t="s">
        <v>41</v>
      </c>
      <c r="N513" s="144" t="s">
        <v>38</v>
      </c>
      <c r="O513" s="144"/>
      <c r="P513" s="140" t="s">
        <v>41</v>
      </c>
      <c r="Q513" s="145" t="s">
        <v>39</v>
      </c>
      <c r="R513" s="145"/>
      <c r="S513" s="140" t="s">
        <v>41</v>
      </c>
      <c r="T513" s="88"/>
      <c r="U513" s="88" t="s">
        <v>167</v>
      </c>
      <c r="V513" s="140" t="s">
        <v>167</v>
      </c>
    </row>
    <row r="514" spans="1:22" x14ac:dyDescent="0.2">
      <c r="A514" s="87" t="s">
        <v>7</v>
      </c>
      <c r="B514" s="87"/>
      <c r="C514" s="206" t="str">
        <f>C500</f>
        <v>I.9. Táncsics M. Gimnázium</v>
      </c>
      <c r="D514" s="88" t="s">
        <v>31</v>
      </c>
      <c r="E514" s="140" t="s">
        <v>164</v>
      </c>
      <c r="F514" s="140"/>
      <c r="G514" s="140" t="s">
        <v>31</v>
      </c>
      <c r="H514" s="140" t="s">
        <v>164</v>
      </c>
      <c r="I514" s="140"/>
      <c r="J514" s="140" t="s">
        <v>236</v>
      </c>
      <c r="K514" s="140" t="s">
        <v>164</v>
      </c>
      <c r="L514" s="140"/>
      <c r="M514" s="140" t="s">
        <v>236</v>
      </c>
      <c r="N514" s="140" t="s">
        <v>164</v>
      </c>
      <c r="O514" s="140"/>
      <c r="P514" s="140" t="s">
        <v>236</v>
      </c>
      <c r="Q514" s="140" t="s">
        <v>164</v>
      </c>
      <c r="R514" s="140"/>
      <c r="S514" s="140" t="s">
        <v>236</v>
      </c>
      <c r="T514" s="88"/>
      <c r="U514" s="88" t="s">
        <v>168</v>
      </c>
      <c r="V514" s="140" t="s">
        <v>169</v>
      </c>
    </row>
    <row r="515" spans="1:22" x14ac:dyDescent="0.2">
      <c r="A515" s="91"/>
      <c r="B515" s="91"/>
      <c r="C515" s="91"/>
      <c r="D515" s="90"/>
      <c r="E515" s="140" t="s">
        <v>126</v>
      </c>
      <c r="F515" s="140"/>
      <c r="G515" s="140"/>
      <c r="H515" s="140" t="s">
        <v>126</v>
      </c>
      <c r="I515" s="140"/>
      <c r="J515" s="140"/>
      <c r="K515" s="140" t="s">
        <v>126</v>
      </c>
      <c r="L515" s="140"/>
      <c r="M515" s="140"/>
      <c r="N515" s="140" t="s">
        <v>126</v>
      </c>
      <c r="O515" s="140"/>
      <c r="P515" s="140"/>
      <c r="Q515" s="140" t="s">
        <v>126</v>
      </c>
      <c r="R515" s="140"/>
      <c r="S515" s="140"/>
      <c r="T515" s="90"/>
      <c r="U515" s="90"/>
      <c r="V515" s="146"/>
    </row>
    <row r="516" spans="1:22" x14ac:dyDescent="0.2">
      <c r="A516" s="93"/>
      <c r="B516" s="93"/>
      <c r="C516" s="93"/>
      <c r="D516" s="93"/>
      <c r="E516" s="149" t="s">
        <v>34</v>
      </c>
      <c r="F516" s="149"/>
      <c r="G516" s="149" t="s">
        <v>35</v>
      </c>
      <c r="H516" s="149" t="s">
        <v>38</v>
      </c>
      <c r="I516" s="149"/>
      <c r="J516" s="149" t="s">
        <v>39</v>
      </c>
      <c r="K516" s="149" t="s">
        <v>36</v>
      </c>
      <c r="L516" s="149"/>
      <c r="M516" s="149" t="s">
        <v>40</v>
      </c>
      <c r="N516" s="149" t="s">
        <v>37</v>
      </c>
      <c r="O516" s="149"/>
      <c r="P516" s="149" t="s">
        <v>154</v>
      </c>
      <c r="Q516" s="149" t="s">
        <v>12</v>
      </c>
      <c r="R516" s="149"/>
      <c r="S516" s="149" t="s">
        <v>13</v>
      </c>
      <c r="T516" s="93"/>
      <c r="U516" s="93"/>
      <c r="V516" s="148"/>
    </row>
    <row r="517" spans="1:22" x14ac:dyDescent="0.2">
      <c r="A517" s="95"/>
      <c r="B517" s="95"/>
      <c r="C517" s="95"/>
      <c r="D517" s="95"/>
      <c r="E517" s="95"/>
      <c r="F517" s="95"/>
      <c r="G517" s="95"/>
      <c r="H517" s="95"/>
      <c r="I517" s="95"/>
      <c r="J517" s="95"/>
      <c r="K517" s="95"/>
      <c r="L517" s="95"/>
      <c r="M517" s="95"/>
      <c r="N517" s="95"/>
      <c r="O517" s="95"/>
      <c r="P517" s="95"/>
      <c r="Q517" s="95"/>
      <c r="R517" s="95"/>
      <c r="S517" s="95"/>
      <c r="T517" s="95"/>
      <c r="U517" s="95"/>
      <c r="V517" s="95"/>
    </row>
    <row r="518" spans="1:22" x14ac:dyDescent="0.2">
      <c r="A518" s="97" t="s">
        <v>39</v>
      </c>
      <c r="B518" s="97"/>
      <c r="C518" s="97" t="s">
        <v>189</v>
      </c>
      <c r="D518" s="97">
        <v>0</v>
      </c>
      <c r="E518" s="150">
        <v>0</v>
      </c>
      <c r="F518" s="151"/>
      <c r="G518" s="19">
        <f>SUM(D518:E518)</f>
        <v>0</v>
      </c>
      <c r="H518" s="150">
        <v>0</v>
      </c>
      <c r="I518" s="150"/>
      <c r="J518" s="19">
        <f>G518+H518</f>
        <v>0</v>
      </c>
      <c r="K518" s="150">
        <v>0</v>
      </c>
      <c r="L518" s="150"/>
      <c r="M518" s="19">
        <f>J518+K518</f>
        <v>0</v>
      </c>
      <c r="N518" s="150">
        <v>0</v>
      </c>
      <c r="O518" s="150"/>
      <c r="P518" s="19">
        <f>M518+N518</f>
        <v>0</v>
      </c>
      <c r="Q518" s="150">
        <v>0</v>
      </c>
      <c r="R518" s="150"/>
      <c r="S518" s="19">
        <f>P518+Q518</f>
        <v>0</v>
      </c>
      <c r="T518" s="97"/>
      <c r="U518" s="97">
        <v>0</v>
      </c>
      <c r="V518" s="19">
        <f>D518-U518</f>
        <v>0</v>
      </c>
    </row>
    <row r="519" spans="1:22" x14ac:dyDescent="0.2">
      <c r="A519" s="97" t="s">
        <v>36</v>
      </c>
      <c r="B519" s="97"/>
      <c r="C519" s="97" t="s">
        <v>264</v>
      </c>
      <c r="D519" s="97">
        <v>0</v>
      </c>
      <c r="E519" s="150">
        <v>0</v>
      </c>
      <c r="F519" s="151"/>
      <c r="G519" s="19">
        <f>SUM(D519:E519)</f>
        <v>0</v>
      </c>
      <c r="H519" s="150">
        <v>0</v>
      </c>
      <c r="I519" s="150"/>
      <c r="J519" s="19">
        <f>G519+H519</f>
        <v>0</v>
      </c>
      <c r="K519" s="150">
        <v>0</v>
      </c>
      <c r="L519" s="150"/>
      <c r="M519" s="19">
        <f>J519+K519</f>
        <v>0</v>
      </c>
      <c r="N519" s="150">
        <v>0</v>
      </c>
      <c r="O519" s="150"/>
      <c r="P519" s="19">
        <f>M519+N519</f>
        <v>0</v>
      </c>
      <c r="Q519" s="150">
        <v>0</v>
      </c>
      <c r="R519" s="150"/>
      <c r="S519" s="19">
        <f>P519+Q519</f>
        <v>0</v>
      </c>
      <c r="T519" s="97"/>
      <c r="U519" s="97">
        <v>0</v>
      </c>
      <c r="V519" s="19">
        <f>D519-U519</f>
        <v>0</v>
      </c>
    </row>
    <row r="520" spans="1:22" x14ac:dyDescent="0.2">
      <c r="A520" s="97" t="s">
        <v>40</v>
      </c>
      <c r="B520" s="97"/>
      <c r="C520" s="97" t="s">
        <v>176</v>
      </c>
      <c r="D520" s="97">
        <v>0</v>
      </c>
      <c r="E520" s="150">
        <v>0</v>
      </c>
      <c r="F520" s="151"/>
      <c r="G520" s="19">
        <f>SUM(D520:E520)</f>
        <v>0</v>
      </c>
      <c r="H520" s="150">
        <v>0</v>
      </c>
      <c r="I520" s="150"/>
      <c r="J520" s="19">
        <f>G520+H520</f>
        <v>0</v>
      </c>
      <c r="K520" s="150">
        <v>0</v>
      </c>
      <c r="L520" s="150"/>
      <c r="M520" s="19">
        <f>J520+K520</f>
        <v>0</v>
      </c>
      <c r="N520" s="150">
        <v>0</v>
      </c>
      <c r="O520" s="150"/>
      <c r="P520" s="19">
        <f>M520+N520</f>
        <v>0</v>
      </c>
      <c r="Q520" s="150">
        <v>0</v>
      </c>
      <c r="R520" s="150"/>
      <c r="S520" s="19">
        <f>P520+Q520</f>
        <v>0</v>
      </c>
      <c r="T520" s="97"/>
      <c r="U520" s="97">
        <v>0</v>
      </c>
      <c r="V520" s="19">
        <f>D520-U520</f>
        <v>0</v>
      </c>
    </row>
    <row r="521" spans="1:22" x14ac:dyDescent="0.2">
      <c r="A521" s="97" t="s">
        <v>37</v>
      </c>
      <c r="B521" s="97"/>
      <c r="C521" s="97" t="s">
        <v>177</v>
      </c>
      <c r="D521" s="97">
        <v>0</v>
      </c>
      <c r="E521" s="150">
        <v>0</v>
      </c>
      <c r="F521" s="151"/>
      <c r="G521" s="19">
        <f>SUM(D521:E521)</f>
        <v>0</v>
      </c>
      <c r="H521" s="150">
        <v>0</v>
      </c>
      <c r="I521" s="150"/>
      <c r="J521" s="19">
        <f>G521+H521</f>
        <v>0</v>
      </c>
      <c r="K521" s="150">
        <v>0</v>
      </c>
      <c r="L521" s="150"/>
      <c r="M521" s="19">
        <f>J521+K521</f>
        <v>0</v>
      </c>
      <c r="N521" s="150">
        <v>0</v>
      </c>
      <c r="O521" s="150"/>
      <c r="P521" s="19">
        <f>M521+N521</f>
        <v>0</v>
      </c>
      <c r="Q521" s="150">
        <v>0</v>
      </c>
      <c r="R521" s="150"/>
      <c r="S521" s="19">
        <f>P521+Q521</f>
        <v>0</v>
      </c>
      <c r="T521" s="97"/>
      <c r="U521" s="97">
        <v>0</v>
      </c>
      <c r="V521" s="19">
        <f>D521-U521</f>
        <v>0</v>
      </c>
    </row>
    <row r="522" spans="1:22" x14ac:dyDescent="0.2">
      <c r="A522" s="95"/>
      <c r="B522" s="95"/>
      <c r="C522" s="95"/>
      <c r="D522" s="95"/>
      <c r="E522" s="95"/>
      <c r="F522" s="95"/>
      <c r="G522" s="95"/>
      <c r="H522" s="95"/>
      <c r="I522" s="95"/>
      <c r="J522" s="95"/>
      <c r="K522" s="95"/>
      <c r="L522" s="95"/>
      <c r="M522" s="95"/>
      <c r="N522" s="95"/>
      <c r="O522" s="95"/>
      <c r="P522" s="95"/>
      <c r="Q522" s="95"/>
      <c r="R522" s="95"/>
      <c r="S522" s="95"/>
      <c r="T522" s="95"/>
      <c r="U522" s="95"/>
      <c r="V522" s="95"/>
    </row>
    <row r="523" spans="1:22" x14ac:dyDescent="0.2">
      <c r="A523" s="97" t="s">
        <v>154</v>
      </c>
      <c r="B523" s="97"/>
      <c r="C523" s="97" t="s">
        <v>178</v>
      </c>
      <c r="D523" s="97">
        <v>0</v>
      </c>
      <c r="E523" s="150">
        <v>0</v>
      </c>
      <c r="F523" s="151"/>
      <c r="G523" s="19">
        <f>SUM(D523:E523)</f>
        <v>0</v>
      </c>
      <c r="H523" s="150">
        <v>0</v>
      </c>
      <c r="I523" s="150"/>
      <c r="J523" s="19">
        <f>G523+H523</f>
        <v>0</v>
      </c>
      <c r="K523" s="150">
        <v>0</v>
      </c>
      <c r="L523" s="150"/>
      <c r="M523" s="19">
        <f>J523+K523</f>
        <v>0</v>
      </c>
      <c r="N523" s="150">
        <v>0</v>
      </c>
      <c r="O523" s="150"/>
      <c r="P523" s="19">
        <f>M523+N523</f>
        <v>0</v>
      </c>
      <c r="Q523" s="150">
        <v>0</v>
      </c>
      <c r="R523" s="150"/>
      <c r="S523" s="19">
        <f>P523+Q523</f>
        <v>0</v>
      </c>
      <c r="T523" s="97"/>
      <c r="U523" s="97">
        <v>0</v>
      </c>
      <c r="V523" s="19">
        <f>D523-U523</f>
        <v>0</v>
      </c>
    </row>
    <row r="524" spans="1:22" x14ac:dyDescent="0.2">
      <c r="A524" s="97" t="s">
        <v>12</v>
      </c>
      <c r="B524" s="97"/>
      <c r="C524" s="97" t="s">
        <v>179</v>
      </c>
      <c r="D524" s="97">
        <v>0</v>
      </c>
      <c r="E524" s="150">
        <v>0</v>
      </c>
      <c r="F524" s="151"/>
      <c r="G524" s="19">
        <f>SUM(D524:E524)</f>
        <v>0</v>
      </c>
      <c r="H524" s="150">
        <v>0</v>
      </c>
      <c r="I524" s="150"/>
      <c r="J524" s="19">
        <f>G524+H524</f>
        <v>0</v>
      </c>
      <c r="K524" s="150">
        <v>0</v>
      </c>
      <c r="L524" s="150"/>
      <c r="M524" s="19">
        <f>J524+K524</f>
        <v>0</v>
      </c>
      <c r="N524" s="150">
        <v>0</v>
      </c>
      <c r="O524" s="150"/>
      <c r="P524" s="19">
        <f>M524+N524</f>
        <v>0</v>
      </c>
      <c r="Q524" s="150">
        <v>0</v>
      </c>
      <c r="R524" s="150"/>
      <c r="S524" s="19">
        <f>P524+Q524</f>
        <v>0</v>
      </c>
      <c r="T524" s="97"/>
      <c r="U524" s="97">
        <v>0</v>
      </c>
      <c r="V524" s="19">
        <f>D524-U524</f>
        <v>0</v>
      </c>
    </row>
    <row r="525" spans="1:22" x14ac:dyDescent="0.2">
      <c r="A525" s="97" t="s">
        <v>13</v>
      </c>
      <c r="B525" s="97"/>
      <c r="C525" s="97" t="s">
        <v>180</v>
      </c>
      <c r="D525" s="73">
        <f>SUM(D523:D524)</f>
        <v>0</v>
      </c>
      <c r="E525" s="73">
        <f>SUM(E523:E524)</f>
        <v>0</v>
      </c>
      <c r="F525" s="152"/>
      <c r="G525" s="19">
        <f>SUM(D525:E525)</f>
        <v>0</v>
      </c>
      <c r="H525" s="73">
        <f>SUM(H523:H524)</f>
        <v>0</v>
      </c>
      <c r="I525" s="73"/>
      <c r="J525" s="19">
        <f>G525+H525</f>
        <v>0</v>
      </c>
      <c r="K525" s="73">
        <f>SUM(K523:K524)</f>
        <v>0</v>
      </c>
      <c r="L525" s="73"/>
      <c r="M525" s="19">
        <f>J525+K525</f>
        <v>0</v>
      </c>
      <c r="N525" s="73">
        <f>SUM(N523:N524)</f>
        <v>0</v>
      </c>
      <c r="O525" s="73"/>
      <c r="P525" s="19">
        <f>M525+N525</f>
        <v>0</v>
      </c>
      <c r="Q525" s="73">
        <f>SUM(Q523:Q524)</f>
        <v>0</v>
      </c>
      <c r="R525" s="73"/>
      <c r="S525" s="19">
        <f>P525+Q525</f>
        <v>0</v>
      </c>
      <c r="T525" s="73"/>
      <c r="U525" s="73">
        <f>SUM(U523:U524)</f>
        <v>0</v>
      </c>
      <c r="V525" s="73">
        <f>SUM(V523:V524)</f>
        <v>0</v>
      </c>
    </row>
    <row r="526" spans="1:22" x14ac:dyDescent="0.2">
      <c r="A526" s="95"/>
      <c r="B526" s="95"/>
      <c r="C526" s="95"/>
      <c r="D526" s="95"/>
      <c r="E526" s="95"/>
      <c r="F526" s="95"/>
      <c r="G526" s="95"/>
      <c r="H526" s="95"/>
      <c r="I526" s="95"/>
      <c r="J526" s="95"/>
      <c r="K526" s="95"/>
      <c r="L526" s="95"/>
      <c r="M526" s="95"/>
      <c r="N526" s="95"/>
      <c r="O526" s="95"/>
      <c r="P526" s="95"/>
      <c r="Q526" s="95"/>
      <c r="R526" s="95"/>
      <c r="S526" s="95"/>
      <c r="T526" s="95"/>
      <c r="U526" s="95"/>
      <c r="V526" s="95"/>
    </row>
    <row r="527" spans="1:22" x14ac:dyDescent="0.2">
      <c r="A527" s="97" t="s">
        <v>14</v>
      </c>
      <c r="B527" s="97"/>
      <c r="C527" s="98" t="s">
        <v>181</v>
      </c>
      <c r="D527" s="19">
        <f>SUM(D518,D519,D520,D521,D525)</f>
        <v>0</v>
      </c>
      <c r="E527" s="19">
        <f>SUM(E518,E519,E520,E521,E525)</f>
        <v>0</v>
      </c>
      <c r="F527" s="81"/>
      <c r="G527" s="19">
        <f>SUM(D527:E527)</f>
        <v>0</v>
      </c>
      <c r="H527" s="19">
        <f>SUM(H518,H519,H520,H521,H525)</f>
        <v>0</v>
      </c>
      <c r="I527" s="19"/>
      <c r="J527" s="19">
        <f>G527+H527</f>
        <v>0</v>
      </c>
      <c r="K527" s="19">
        <f>SUM(K518,K519,K520,K521,K525)</f>
        <v>0</v>
      </c>
      <c r="L527" s="19"/>
      <c r="M527" s="19">
        <f>J527+K527</f>
        <v>0</v>
      </c>
      <c r="N527" s="19">
        <f>SUM(N518,N519,N520,N521,N525)</f>
        <v>0</v>
      </c>
      <c r="O527" s="19"/>
      <c r="P527" s="19">
        <f>M527+N527</f>
        <v>0</v>
      </c>
      <c r="Q527" s="19">
        <f>SUM(Q518,Q519,Q520,Q521,Q525)</f>
        <v>0</v>
      </c>
      <c r="R527" s="19"/>
      <c r="S527" s="19">
        <f>P527+Q527</f>
        <v>0</v>
      </c>
      <c r="T527" s="19"/>
      <c r="U527" s="19">
        <f>SUM(U518,U519,U520,U521,U525)</f>
        <v>0</v>
      </c>
      <c r="V527" s="19">
        <f>SUM(V518,V519,V520,V521,V525)</f>
        <v>0</v>
      </c>
    </row>
    <row r="528" spans="1:22" x14ac:dyDescent="0.2">
      <c r="A528" s="95"/>
      <c r="B528" s="95"/>
      <c r="C528" s="102"/>
      <c r="D528" s="103"/>
      <c r="E528" s="103"/>
      <c r="F528" s="103"/>
      <c r="G528" s="103"/>
      <c r="H528" s="103"/>
      <c r="I528" s="103"/>
      <c r="J528" s="103"/>
      <c r="K528" s="103"/>
      <c r="L528" s="103"/>
      <c r="M528" s="103"/>
      <c r="N528" s="103"/>
      <c r="O528" s="103"/>
      <c r="P528" s="103"/>
      <c r="Q528" s="103"/>
      <c r="R528" s="103"/>
      <c r="S528" s="103"/>
      <c r="T528" s="103"/>
      <c r="U528" s="103"/>
      <c r="V528" s="103"/>
    </row>
    <row r="529" spans="1:22" x14ac:dyDescent="0.2">
      <c r="A529" s="97" t="s">
        <v>15</v>
      </c>
      <c r="B529" s="97"/>
      <c r="C529" s="98" t="s">
        <v>182</v>
      </c>
      <c r="D529" s="19">
        <f>D507-D527</f>
        <v>0</v>
      </c>
      <c r="E529" s="19">
        <f>E507-E527</f>
        <v>0</v>
      </c>
      <c r="F529" s="81"/>
      <c r="G529" s="19">
        <f>SUM(D529:E529)</f>
        <v>0</v>
      </c>
      <c r="H529" s="19">
        <f>H507-H527</f>
        <v>0</v>
      </c>
      <c r="I529" s="19"/>
      <c r="J529" s="19">
        <f>G529+H529</f>
        <v>0</v>
      </c>
      <c r="K529" s="19">
        <f>K507-K527</f>
        <v>0</v>
      </c>
      <c r="L529" s="19"/>
      <c r="M529" s="19">
        <f>J529+K529</f>
        <v>0</v>
      </c>
      <c r="N529" s="19">
        <f>N507-N527</f>
        <v>0</v>
      </c>
      <c r="O529" s="19"/>
      <c r="P529" s="19">
        <f>M529+N529</f>
        <v>0</v>
      </c>
      <c r="Q529" s="19">
        <f>Q507-Q527</f>
        <v>0</v>
      </c>
      <c r="R529" s="19"/>
      <c r="S529" s="19">
        <f>P529+Q529</f>
        <v>0</v>
      </c>
      <c r="T529" s="19"/>
      <c r="U529" s="19">
        <f>U507-U527</f>
        <v>0</v>
      </c>
      <c r="V529" s="19">
        <f>V507-V527</f>
        <v>0</v>
      </c>
    </row>
    <row r="530" spans="1:22" x14ac:dyDescent="0.2">
      <c r="A530" s="95"/>
      <c r="B530" s="95"/>
      <c r="C530" s="102" t="s">
        <v>183</v>
      </c>
      <c r="D530" s="95"/>
      <c r="E530" s="95"/>
      <c r="F530" s="95"/>
      <c r="G530" s="95"/>
      <c r="H530" s="95"/>
      <c r="I530" s="95"/>
      <c r="J530" s="95"/>
      <c r="K530" s="95"/>
      <c r="L530" s="95"/>
      <c r="M530" s="95"/>
      <c r="N530" s="95"/>
      <c r="O530" s="95"/>
      <c r="P530" s="95"/>
      <c r="Q530" s="95"/>
      <c r="R530" s="95"/>
      <c r="S530" s="95"/>
      <c r="T530" s="95"/>
      <c r="U530" s="95"/>
      <c r="V530" s="95"/>
    </row>
    <row r="531" spans="1:22" x14ac:dyDescent="0.2">
      <c r="A531" s="97" t="s">
        <v>16</v>
      </c>
      <c r="B531" s="97"/>
      <c r="C531" s="98" t="s">
        <v>184</v>
      </c>
      <c r="D531" s="97">
        <v>0</v>
      </c>
      <c r="E531" s="150">
        <v>0</v>
      </c>
      <c r="F531" s="151"/>
      <c r="G531" s="19">
        <f>SUM(D531:E531)</f>
        <v>0</v>
      </c>
      <c r="H531" s="150">
        <v>0</v>
      </c>
      <c r="I531" s="150"/>
      <c r="J531" s="19">
        <f>G531+H531</f>
        <v>0</v>
      </c>
      <c r="K531" s="150">
        <v>0</v>
      </c>
      <c r="L531" s="150"/>
      <c r="M531" s="19">
        <f>J531+K531</f>
        <v>0</v>
      </c>
      <c r="N531" s="150">
        <v>0</v>
      </c>
      <c r="O531" s="150"/>
      <c r="P531" s="19">
        <f>M531+N531</f>
        <v>0</v>
      </c>
      <c r="Q531" s="150">
        <v>0</v>
      </c>
      <c r="R531" s="150"/>
      <c r="S531" s="19">
        <f>P531+Q531</f>
        <v>0</v>
      </c>
      <c r="T531" s="97"/>
      <c r="U531" s="97">
        <v>0</v>
      </c>
      <c r="V531" s="19">
        <f>D531-U531</f>
        <v>0</v>
      </c>
    </row>
    <row r="532" spans="1:22" x14ac:dyDescent="0.2">
      <c r="A532" s="97" t="s">
        <v>17</v>
      </c>
      <c r="B532" s="97"/>
      <c r="C532" s="98" t="s">
        <v>185</v>
      </c>
      <c r="D532" s="97">
        <v>0</v>
      </c>
      <c r="E532" s="150">
        <v>0</v>
      </c>
      <c r="F532" s="151"/>
      <c r="G532" s="19">
        <f>SUM(D532:E532)</f>
        <v>0</v>
      </c>
      <c r="H532" s="150">
        <v>0</v>
      </c>
      <c r="I532" s="150"/>
      <c r="J532" s="19">
        <f>G532+H532</f>
        <v>0</v>
      </c>
      <c r="K532" s="150">
        <v>0</v>
      </c>
      <c r="L532" s="150"/>
      <c r="M532" s="19">
        <f>J532+K532</f>
        <v>0</v>
      </c>
      <c r="N532" s="150">
        <v>0</v>
      </c>
      <c r="O532" s="150"/>
      <c r="P532" s="19">
        <f>M532+N532</f>
        <v>0</v>
      </c>
      <c r="Q532" s="150">
        <v>0</v>
      </c>
      <c r="R532" s="150"/>
      <c r="S532" s="19">
        <f>P532+Q532</f>
        <v>0</v>
      </c>
      <c r="T532" s="97"/>
      <c r="U532" s="97">
        <v>0</v>
      </c>
      <c r="V532" s="19">
        <f>D532-U532</f>
        <v>0</v>
      </c>
    </row>
    <row r="533" spans="1:22" x14ac:dyDescent="0.2">
      <c r="A533" s="97" t="s">
        <v>18</v>
      </c>
      <c r="B533" s="97"/>
      <c r="C533" s="98" t="s">
        <v>186</v>
      </c>
      <c r="D533" s="19">
        <f>D529+D531-D532</f>
        <v>0</v>
      </c>
      <c r="E533" s="19">
        <f>E529+E531-E532</f>
        <v>0</v>
      </c>
      <c r="F533" s="81"/>
      <c r="G533" s="19">
        <f>SUM(D533:E533)</f>
        <v>0</v>
      </c>
      <c r="H533" s="19">
        <f>H529+H531-H532</f>
        <v>0</v>
      </c>
      <c r="I533" s="19"/>
      <c r="J533" s="19">
        <f>G533+H533</f>
        <v>0</v>
      </c>
      <c r="K533" s="19">
        <f>K529+K531-K532</f>
        <v>0</v>
      </c>
      <c r="L533" s="19"/>
      <c r="M533" s="19">
        <f>J533+K533</f>
        <v>0</v>
      </c>
      <c r="N533" s="19">
        <f>N529+N531-N532</f>
        <v>0</v>
      </c>
      <c r="O533" s="19"/>
      <c r="P533" s="19">
        <f>M533+N533</f>
        <v>0</v>
      </c>
      <c r="Q533" s="19">
        <f>Q529+Q531-Q532</f>
        <v>0</v>
      </c>
      <c r="R533" s="19"/>
      <c r="S533" s="19">
        <f>P533+Q533</f>
        <v>0</v>
      </c>
      <c r="T533" s="19"/>
      <c r="U533" s="19">
        <f>U529+U531-U532</f>
        <v>0</v>
      </c>
      <c r="V533" s="19">
        <f>V529+V531-V532</f>
        <v>0</v>
      </c>
    </row>
    <row r="534" spans="1:22" hidden="1" x14ac:dyDescent="0.2">
      <c r="A534" s="104"/>
      <c r="B534" s="104"/>
      <c r="C534" s="104"/>
      <c r="D534" s="75"/>
      <c r="E534" s="75"/>
      <c r="F534" s="75"/>
      <c r="G534" s="75"/>
      <c r="H534" s="75"/>
      <c r="I534" s="75"/>
      <c r="J534" s="75"/>
      <c r="K534" s="75"/>
      <c r="L534" s="75"/>
      <c r="M534" s="75"/>
      <c r="N534" s="75"/>
      <c r="O534" s="75"/>
      <c r="P534" s="75"/>
      <c r="Q534" s="75"/>
      <c r="R534" s="75"/>
      <c r="S534" s="75"/>
      <c r="T534" s="75"/>
    </row>
    <row r="535" spans="1:22" hidden="1" x14ac:dyDescent="0.2">
      <c r="A535" s="21"/>
      <c r="B535" s="21"/>
      <c r="C535" s="21"/>
      <c r="D535" s="23"/>
      <c r="E535" s="23"/>
      <c r="F535" s="23"/>
      <c r="G535" s="23"/>
      <c r="H535" s="23"/>
      <c r="I535" s="23"/>
      <c r="J535" s="23"/>
      <c r="K535" s="23"/>
      <c r="L535" s="23"/>
      <c r="M535" s="23"/>
      <c r="N535" s="23"/>
      <c r="O535" s="23"/>
      <c r="P535" s="23"/>
      <c r="Q535" s="23"/>
      <c r="R535" s="23"/>
      <c r="S535" s="23"/>
      <c r="T535" s="23"/>
    </row>
    <row r="536" spans="1:22" hidden="1" x14ac:dyDescent="0.2">
      <c r="A536" s="21"/>
      <c r="B536" s="21"/>
      <c r="C536" s="21"/>
      <c r="D536" s="23"/>
      <c r="E536" s="23"/>
      <c r="F536" s="23"/>
      <c r="G536" s="23"/>
      <c r="H536" s="23"/>
      <c r="I536" s="23"/>
      <c r="J536" s="23"/>
      <c r="K536" s="23"/>
      <c r="L536" s="23"/>
      <c r="M536" s="23"/>
      <c r="N536" s="23"/>
      <c r="O536" s="23"/>
      <c r="P536" s="23"/>
      <c r="Q536" s="23"/>
      <c r="R536" s="23"/>
      <c r="S536" s="23"/>
      <c r="T536" s="23"/>
    </row>
    <row r="537" spans="1:22" hidden="1" x14ac:dyDescent="0.2">
      <c r="A537" s="21"/>
      <c r="B537" s="21"/>
      <c r="C537" s="21"/>
      <c r="D537" s="23"/>
      <c r="E537" s="23"/>
      <c r="F537" s="23"/>
      <c r="G537" s="23"/>
      <c r="H537" s="23"/>
      <c r="I537" s="23"/>
      <c r="J537" s="23"/>
      <c r="K537" s="23"/>
      <c r="L537" s="23"/>
      <c r="M537" s="23"/>
      <c r="N537" s="23"/>
      <c r="O537" s="23"/>
      <c r="P537" s="23"/>
      <c r="Q537" s="23"/>
      <c r="R537" s="23"/>
      <c r="S537" s="23"/>
      <c r="T537" s="23"/>
    </row>
    <row r="538" spans="1:22" hidden="1" x14ac:dyDescent="0.2">
      <c r="A538" s="110"/>
      <c r="B538" s="110"/>
      <c r="C538" s="96"/>
      <c r="D538" s="108"/>
      <c r="E538" s="108"/>
      <c r="F538" s="108"/>
      <c r="G538" s="108"/>
      <c r="H538" s="108"/>
      <c r="I538" s="108"/>
      <c r="J538" s="108"/>
      <c r="K538" s="108"/>
      <c r="L538" s="108"/>
      <c r="M538" s="108"/>
      <c r="N538" s="108"/>
      <c r="O538" s="108"/>
      <c r="P538" s="108"/>
      <c r="Q538" s="108"/>
      <c r="R538" s="108"/>
      <c r="S538" s="108"/>
      <c r="T538" s="108"/>
    </row>
    <row r="539" spans="1:22" hidden="1" x14ac:dyDescent="0.2">
      <c r="A539" s="104"/>
      <c r="B539" s="104"/>
      <c r="C539" s="104"/>
      <c r="D539" s="75"/>
      <c r="E539" s="75"/>
      <c r="F539" s="75"/>
      <c r="G539" s="75"/>
      <c r="H539" s="75"/>
      <c r="I539" s="75"/>
      <c r="J539" s="75"/>
      <c r="K539" s="75"/>
      <c r="L539" s="75"/>
      <c r="M539" s="75"/>
      <c r="N539" s="75"/>
      <c r="O539" s="75"/>
      <c r="P539" s="75"/>
      <c r="Q539" s="75"/>
      <c r="R539" s="75"/>
      <c r="S539" s="75"/>
      <c r="T539" s="75"/>
    </row>
    <row r="540" spans="1:22" hidden="1" x14ac:dyDescent="0.2">
      <c r="A540" s="104"/>
      <c r="B540" s="104"/>
      <c r="C540" s="104"/>
      <c r="D540" s="75"/>
      <c r="E540" s="75"/>
      <c r="F540" s="75"/>
      <c r="G540" s="75"/>
      <c r="H540" s="75"/>
      <c r="I540" s="75"/>
      <c r="J540" s="75"/>
      <c r="K540" s="75"/>
      <c r="L540" s="75"/>
      <c r="M540" s="75"/>
      <c r="N540" s="75"/>
      <c r="O540" s="75"/>
      <c r="P540" s="75"/>
      <c r="Q540" s="75"/>
      <c r="R540" s="75"/>
      <c r="S540" s="75"/>
      <c r="T540" s="75"/>
    </row>
    <row r="541" spans="1:22" hidden="1" x14ac:dyDescent="0.2">
      <c r="A541" s="104"/>
      <c r="B541" s="104"/>
      <c r="C541" s="104"/>
      <c r="D541" s="75"/>
      <c r="E541" s="75"/>
      <c r="F541" s="75"/>
      <c r="G541" s="75"/>
      <c r="H541" s="75"/>
      <c r="I541" s="75"/>
      <c r="J541" s="75"/>
      <c r="K541" s="75"/>
      <c r="L541" s="75"/>
      <c r="M541" s="75"/>
      <c r="N541" s="75"/>
      <c r="O541" s="75"/>
      <c r="P541" s="75"/>
      <c r="Q541" s="75"/>
      <c r="R541" s="75"/>
      <c r="S541" s="75"/>
      <c r="T541" s="75"/>
    </row>
    <row r="542" spans="1:22" hidden="1" x14ac:dyDescent="0.2">
      <c r="A542" s="104"/>
      <c r="B542" s="104"/>
      <c r="C542" s="104"/>
      <c r="D542" s="75"/>
      <c r="E542" s="75"/>
      <c r="F542" s="75"/>
      <c r="G542" s="75"/>
      <c r="H542" s="75"/>
      <c r="I542" s="75"/>
      <c r="J542" s="75"/>
      <c r="K542" s="75"/>
      <c r="L542" s="75"/>
      <c r="M542" s="75"/>
      <c r="N542" s="75"/>
      <c r="O542" s="75"/>
      <c r="P542" s="75"/>
      <c r="Q542" s="75"/>
      <c r="R542" s="75"/>
      <c r="S542" s="75"/>
      <c r="T542" s="75"/>
    </row>
    <row r="543" spans="1:22" hidden="1" x14ac:dyDescent="0.2">
      <c r="A543" s="104"/>
      <c r="B543" s="104"/>
      <c r="C543" s="104"/>
      <c r="D543" s="75"/>
      <c r="E543" s="75"/>
      <c r="F543" s="75"/>
      <c r="G543" s="75"/>
      <c r="H543" s="75"/>
      <c r="I543" s="75"/>
      <c r="J543" s="75"/>
      <c r="K543" s="75"/>
      <c r="L543" s="75"/>
      <c r="M543" s="75"/>
      <c r="N543" s="75"/>
      <c r="O543" s="75"/>
      <c r="P543" s="75"/>
      <c r="Q543" s="75"/>
      <c r="R543" s="75"/>
      <c r="S543" s="75"/>
      <c r="T543" s="75"/>
    </row>
    <row r="544" spans="1:22" hidden="1" x14ac:dyDescent="0.2">
      <c r="A544" s="104"/>
      <c r="B544" s="104"/>
      <c r="C544" s="104"/>
      <c r="D544" s="75"/>
      <c r="E544" s="75"/>
      <c r="F544" s="75"/>
      <c r="G544" s="75"/>
      <c r="H544" s="75"/>
      <c r="I544" s="75"/>
      <c r="J544" s="75"/>
      <c r="K544" s="75"/>
      <c r="L544" s="75"/>
      <c r="M544" s="75"/>
      <c r="N544" s="75"/>
      <c r="O544" s="75"/>
      <c r="P544" s="75"/>
      <c r="Q544" s="75"/>
      <c r="R544" s="75"/>
      <c r="S544" s="75"/>
      <c r="T544" s="75"/>
    </row>
    <row r="545" spans="1:22" hidden="1" x14ac:dyDescent="0.2">
      <c r="A545" s="104"/>
      <c r="B545" s="104"/>
      <c r="C545" s="104"/>
      <c r="D545" s="75"/>
      <c r="E545" s="75"/>
      <c r="F545" s="75"/>
      <c r="G545" s="75"/>
      <c r="H545" s="75"/>
      <c r="I545" s="75"/>
      <c r="J545" s="75"/>
      <c r="K545" s="75"/>
      <c r="L545" s="75"/>
      <c r="M545" s="75"/>
      <c r="N545" s="75"/>
      <c r="O545" s="75"/>
      <c r="P545" s="75"/>
      <c r="Q545" s="75"/>
      <c r="R545" s="75"/>
      <c r="S545" s="75"/>
      <c r="T545" s="75"/>
    </row>
    <row r="546" spans="1:22" hidden="1" x14ac:dyDescent="0.2">
      <c r="A546" s="104"/>
      <c r="B546" s="104"/>
      <c r="C546" s="104"/>
      <c r="D546" s="75"/>
      <c r="E546" s="75"/>
      <c r="F546" s="75"/>
      <c r="G546" s="75"/>
      <c r="H546" s="75"/>
      <c r="I546" s="75"/>
      <c r="J546" s="75"/>
      <c r="K546" s="75"/>
      <c r="L546" s="75"/>
      <c r="M546" s="75"/>
      <c r="N546" s="75"/>
      <c r="O546" s="75"/>
      <c r="P546" s="75"/>
      <c r="Q546" s="75"/>
      <c r="R546" s="75"/>
      <c r="S546" s="75"/>
      <c r="T546" s="75"/>
    </row>
    <row r="547" spans="1:22" hidden="1" x14ac:dyDescent="0.2">
      <c r="A547" s="104"/>
      <c r="B547" s="104"/>
      <c r="C547" s="104"/>
      <c r="D547" s="75"/>
      <c r="E547" s="75"/>
      <c r="F547" s="75"/>
      <c r="G547" s="75"/>
      <c r="H547" s="75"/>
      <c r="I547" s="75"/>
      <c r="J547" s="75"/>
      <c r="K547" s="75"/>
      <c r="L547" s="75"/>
      <c r="M547" s="75"/>
      <c r="N547" s="75"/>
      <c r="O547" s="75"/>
      <c r="P547" s="75"/>
      <c r="Q547" s="75"/>
      <c r="R547" s="75"/>
      <c r="S547" s="75"/>
      <c r="T547" s="75"/>
    </row>
    <row r="548" spans="1:22" x14ac:dyDescent="0.2">
      <c r="A548" s="85"/>
      <c r="B548" s="85"/>
      <c r="C548" s="85"/>
      <c r="D548" s="105"/>
      <c r="E548" s="139"/>
      <c r="F548" s="139"/>
      <c r="G548" s="139"/>
      <c r="H548" s="139"/>
      <c r="I548" s="139"/>
      <c r="J548" s="139"/>
      <c r="K548" s="139"/>
      <c r="L548" s="139"/>
      <c r="M548" s="139"/>
      <c r="N548" s="139"/>
      <c r="O548" s="139"/>
      <c r="P548" s="139"/>
      <c r="Q548" s="139"/>
      <c r="R548" s="139"/>
      <c r="S548" s="139"/>
      <c r="T548" s="105"/>
      <c r="U548" s="86"/>
      <c r="V548" s="86"/>
    </row>
    <row r="549" spans="1:22" x14ac:dyDescent="0.2">
      <c r="A549" s="87" t="s">
        <v>165</v>
      </c>
      <c r="B549" s="87"/>
      <c r="C549" s="87" t="s">
        <v>166</v>
      </c>
      <c r="D549" s="88" t="s">
        <v>29</v>
      </c>
      <c r="E549" s="141" t="s">
        <v>2</v>
      </c>
      <c r="F549" s="141"/>
      <c r="G549" s="140" t="s">
        <v>41</v>
      </c>
      <c r="H549" s="142" t="s">
        <v>34</v>
      </c>
      <c r="I549" s="142"/>
      <c r="J549" s="140" t="s">
        <v>41</v>
      </c>
      <c r="K549" s="143" t="s">
        <v>35</v>
      </c>
      <c r="L549" s="143"/>
      <c r="M549" s="140" t="s">
        <v>41</v>
      </c>
      <c r="N549" s="144" t="s">
        <v>38</v>
      </c>
      <c r="O549" s="144"/>
      <c r="P549" s="140" t="s">
        <v>41</v>
      </c>
      <c r="Q549" s="145" t="s">
        <v>39</v>
      </c>
      <c r="R549" s="145"/>
      <c r="S549" s="140" t="s">
        <v>41</v>
      </c>
      <c r="T549" s="106"/>
      <c r="U549" s="88" t="s">
        <v>167</v>
      </c>
      <c r="V549" s="88" t="s">
        <v>167</v>
      </c>
    </row>
    <row r="550" spans="1:22" x14ac:dyDescent="0.2">
      <c r="A550" s="87"/>
      <c r="B550" s="87"/>
      <c r="C550" s="89"/>
      <c r="D550" s="88" t="s">
        <v>31</v>
      </c>
      <c r="E550" s="140" t="s">
        <v>164</v>
      </c>
      <c r="F550" s="140"/>
      <c r="G550" s="140" t="s">
        <v>31</v>
      </c>
      <c r="H550" s="140" t="s">
        <v>164</v>
      </c>
      <c r="I550" s="140"/>
      <c r="J550" s="140" t="s">
        <v>236</v>
      </c>
      <c r="K550" s="140" t="s">
        <v>164</v>
      </c>
      <c r="L550" s="140"/>
      <c r="M550" s="140" t="s">
        <v>236</v>
      </c>
      <c r="N550" s="140" t="s">
        <v>164</v>
      </c>
      <c r="O550" s="140"/>
      <c r="P550" s="140" t="s">
        <v>236</v>
      </c>
      <c r="Q550" s="140" t="s">
        <v>164</v>
      </c>
      <c r="R550" s="140"/>
      <c r="S550" s="140" t="s">
        <v>237</v>
      </c>
      <c r="T550" s="106"/>
      <c r="U550" s="88" t="s">
        <v>168</v>
      </c>
      <c r="V550" s="88" t="s">
        <v>169</v>
      </c>
    </row>
    <row r="551" spans="1:22" x14ac:dyDescent="0.2">
      <c r="A551" s="87" t="s">
        <v>7</v>
      </c>
      <c r="B551" s="87"/>
      <c r="C551" s="227" t="s">
        <v>273</v>
      </c>
      <c r="D551" s="221" t="s">
        <v>297</v>
      </c>
      <c r="E551" s="140" t="s">
        <v>126</v>
      </c>
      <c r="F551" s="140"/>
      <c r="G551" s="140"/>
      <c r="H551" s="140" t="s">
        <v>126</v>
      </c>
      <c r="I551" s="140"/>
      <c r="J551" s="140"/>
      <c r="K551" s="140" t="s">
        <v>126</v>
      </c>
      <c r="L551" s="140"/>
      <c r="M551" s="140"/>
      <c r="N551" s="140" t="s">
        <v>126</v>
      </c>
      <c r="O551" s="140"/>
      <c r="P551" s="140"/>
      <c r="Q551" s="140" t="s">
        <v>126</v>
      </c>
      <c r="R551" s="140"/>
      <c r="S551" s="140" t="s">
        <v>262</v>
      </c>
      <c r="T551" s="17"/>
      <c r="U551" s="90"/>
      <c r="V551" s="90"/>
    </row>
    <row r="552" spans="1:22" x14ac:dyDescent="0.2">
      <c r="A552" s="91"/>
      <c r="B552" s="91"/>
      <c r="C552" s="91"/>
      <c r="D552" s="107"/>
      <c r="E552" s="147"/>
      <c r="F552" s="147"/>
      <c r="G552" s="147"/>
      <c r="H552" s="147"/>
      <c r="I552" s="147"/>
      <c r="J552" s="147"/>
      <c r="K552" s="147"/>
      <c r="L552" s="147"/>
      <c r="M552" s="147"/>
      <c r="N552" s="147"/>
      <c r="O552" s="147"/>
      <c r="P552" s="147"/>
      <c r="Q552" s="147"/>
      <c r="R552" s="147"/>
      <c r="S552" s="147"/>
      <c r="T552" s="107"/>
      <c r="U552" s="92"/>
      <c r="V552" s="92"/>
    </row>
    <row r="553" spans="1:22" x14ac:dyDescent="0.2">
      <c r="A553" s="93"/>
      <c r="B553" s="93"/>
      <c r="C553" s="93"/>
      <c r="D553" s="94" t="s">
        <v>2</v>
      </c>
      <c r="E553" s="149" t="s">
        <v>34</v>
      </c>
      <c r="F553" s="149"/>
      <c r="G553" s="149" t="s">
        <v>35</v>
      </c>
      <c r="H553" s="149" t="s">
        <v>38</v>
      </c>
      <c r="I553" s="149"/>
      <c r="J553" s="149" t="s">
        <v>39</v>
      </c>
      <c r="K553" s="149" t="s">
        <v>36</v>
      </c>
      <c r="L553" s="149"/>
      <c r="M553" s="149" t="s">
        <v>40</v>
      </c>
      <c r="N553" s="149" t="s">
        <v>37</v>
      </c>
      <c r="O553" s="149"/>
      <c r="P553" s="149" t="s">
        <v>154</v>
      </c>
      <c r="Q553" s="149" t="s">
        <v>12</v>
      </c>
      <c r="R553" s="149"/>
      <c r="S553" s="149" t="s">
        <v>13</v>
      </c>
      <c r="T553" s="94"/>
      <c r="U553" s="94" t="s">
        <v>34</v>
      </c>
      <c r="V553" s="94" t="s">
        <v>35</v>
      </c>
    </row>
    <row r="554" spans="1:22" x14ac:dyDescent="0.2">
      <c r="A554" s="95"/>
      <c r="B554" s="95"/>
      <c r="C554" s="95"/>
      <c r="D554" s="108"/>
      <c r="E554" s="96"/>
      <c r="F554" s="96"/>
      <c r="G554" s="96"/>
      <c r="H554" s="96"/>
      <c r="I554" s="96"/>
      <c r="J554" s="96"/>
      <c r="K554" s="96"/>
      <c r="L554" s="96"/>
      <c r="M554" s="96"/>
      <c r="N554" s="96"/>
      <c r="O554" s="96"/>
      <c r="P554" s="96"/>
      <c r="Q554" s="96"/>
      <c r="R554" s="96"/>
      <c r="S554" s="96"/>
      <c r="T554" s="108"/>
      <c r="U554" s="96"/>
      <c r="V554" s="96"/>
    </row>
    <row r="555" spans="1:22" x14ac:dyDescent="0.2">
      <c r="A555" s="97" t="s">
        <v>2</v>
      </c>
      <c r="B555" s="97"/>
      <c r="C555" s="97" t="s">
        <v>187</v>
      </c>
      <c r="D555" s="97">
        <v>0</v>
      </c>
      <c r="E555" s="150">
        <v>0</v>
      </c>
      <c r="F555" s="150"/>
      <c r="G555" s="19">
        <f>SUM(D555:E555)</f>
        <v>0</v>
      </c>
      <c r="H555" s="150">
        <v>0</v>
      </c>
      <c r="I555" s="150"/>
      <c r="J555" s="19">
        <f>G555+H555</f>
        <v>0</v>
      </c>
      <c r="K555" s="150">
        <v>0</v>
      </c>
      <c r="L555" s="150"/>
      <c r="M555" s="19">
        <f>J555+K555</f>
        <v>0</v>
      </c>
      <c r="N555" s="150">
        <v>0</v>
      </c>
      <c r="O555" s="150"/>
      <c r="P555" s="19">
        <f>M555+N555</f>
        <v>0</v>
      </c>
      <c r="Q555" s="150">
        <v>0</v>
      </c>
      <c r="R555" s="150"/>
      <c r="S555" s="19">
        <f>P555+Q555</f>
        <v>0</v>
      </c>
      <c r="T555" s="97"/>
      <c r="U555" s="97">
        <v>0</v>
      </c>
      <c r="V555" s="19">
        <f>D555-U555</f>
        <v>0</v>
      </c>
    </row>
    <row r="556" spans="1:22" x14ac:dyDescent="0.2">
      <c r="A556" s="97" t="s">
        <v>34</v>
      </c>
      <c r="B556" s="97"/>
      <c r="C556" s="97" t="s">
        <v>188</v>
      </c>
      <c r="D556" s="97">
        <v>0</v>
      </c>
      <c r="E556" s="150">
        <v>0</v>
      </c>
      <c r="F556" s="150"/>
      <c r="G556" s="19">
        <f>SUM(D556:E556)</f>
        <v>0</v>
      </c>
      <c r="H556" s="150">
        <v>0</v>
      </c>
      <c r="I556" s="150"/>
      <c r="J556" s="19">
        <f>G556+H556</f>
        <v>0</v>
      </c>
      <c r="K556" s="150">
        <v>0</v>
      </c>
      <c r="L556" s="150"/>
      <c r="M556" s="19">
        <f>J556+K556</f>
        <v>0</v>
      </c>
      <c r="N556" s="150">
        <v>0</v>
      </c>
      <c r="O556" s="150"/>
      <c r="P556" s="19">
        <f>M556+N556</f>
        <v>0</v>
      </c>
      <c r="Q556" s="150">
        <v>0</v>
      </c>
      <c r="R556" s="150"/>
      <c r="S556" s="19">
        <f>P556+Q556</f>
        <v>0</v>
      </c>
      <c r="T556" s="97"/>
      <c r="U556" s="97">
        <v>0</v>
      </c>
      <c r="V556" s="19">
        <f>D556-U556</f>
        <v>0</v>
      </c>
    </row>
    <row r="557" spans="1:22" x14ac:dyDescent="0.2">
      <c r="A557" s="97" t="s">
        <v>35</v>
      </c>
      <c r="B557" s="97"/>
      <c r="C557" s="97" t="s">
        <v>170</v>
      </c>
      <c r="D557" s="97">
        <v>0</v>
      </c>
      <c r="E557" s="150">
        <v>0</v>
      </c>
      <c r="F557" s="150"/>
      <c r="G557" s="19">
        <f>SUM(D557:E557)</f>
        <v>0</v>
      </c>
      <c r="H557" s="150">
        <v>0</v>
      </c>
      <c r="I557" s="150"/>
      <c r="J557" s="19">
        <f>G557+H557</f>
        <v>0</v>
      </c>
      <c r="K557" s="150">
        <v>0</v>
      </c>
      <c r="L557" s="150"/>
      <c r="M557" s="19">
        <f>J557+K557</f>
        <v>0</v>
      </c>
      <c r="N557" s="150">
        <v>0</v>
      </c>
      <c r="O557" s="150"/>
      <c r="P557" s="19">
        <f>M557+N557</f>
        <v>0</v>
      </c>
      <c r="Q557" s="150">
        <v>0</v>
      </c>
      <c r="R557" s="150"/>
      <c r="S557" s="19">
        <f>P557+Q557</f>
        <v>0</v>
      </c>
      <c r="T557" s="97"/>
      <c r="U557" s="97">
        <v>0</v>
      </c>
      <c r="V557" s="19">
        <f>D557-U557</f>
        <v>0</v>
      </c>
    </row>
    <row r="558" spans="1:22" x14ac:dyDescent="0.2">
      <c r="A558" s="97" t="s">
        <v>38</v>
      </c>
      <c r="B558" s="97"/>
      <c r="C558" s="98" t="s">
        <v>171</v>
      </c>
      <c r="D558" s="19">
        <f>SUM(D555:D557)</f>
        <v>0</v>
      </c>
      <c r="E558" s="19">
        <f>SUM(E555:E557)</f>
        <v>0</v>
      </c>
      <c r="F558" s="19"/>
      <c r="G558" s="19">
        <f>SUM(D558:E558)</f>
        <v>0</v>
      </c>
      <c r="H558" s="19">
        <f>SUM(H555:H557)</f>
        <v>0</v>
      </c>
      <c r="I558" s="19"/>
      <c r="J558" s="19">
        <f>G558+H558</f>
        <v>0</v>
      </c>
      <c r="K558" s="19">
        <f>SUM(K555:K557)</f>
        <v>0</v>
      </c>
      <c r="L558" s="19"/>
      <c r="M558" s="19">
        <f>J558+K558</f>
        <v>0</v>
      </c>
      <c r="N558" s="19">
        <f>SUM(N555:N557)</f>
        <v>0</v>
      </c>
      <c r="O558" s="19"/>
      <c r="P558" s="19">
        <f>M558+N558</f>
        <v>0</v>
      </c>
      <c r="Q558" s="19">
        <f>SUM(Q555:Q557)</f>
        <v>0</v>
      </c>
      <c r="R558" s="19"/>
      <c r="S558" s="19">
        <f>P558+Q558</f>
        <v>0</v>
      </c>
      <c r="T558" s="19"/>
      <c r="U558" s="19">
        <f>SUM(U555:U557)</f>
        <v>0</v>
      </c>
      <c r="V558" s="19">
        <f>SUM(V555:V557)</f>
        <v>0</v>
      </c>
    </row>
    <row r="559" spans="1:22" x14ac:dyDescent="0.2">
      <c r="A559" s="95"/>
      <c r="B559" s="95"/>
      <c r="C559" s="99"/>
      <c r="D559" s="95"/>
      <c r="E559" s="95"/>
      <c r="F559" s="95"/>
      <c r="G559" s="95"/>
      <c r="H559" s="95"/>
      <c r="I559" s="95"/>
      <c r="J559" s="95"/>
      <c r="K559" s="95"/>
      <c r="L559" s="95"/>
      <c r="M559" s="95"/>
      <c r="N559" s="95"/>
      <c r="O559" s="95"/>
      <c r="P559" s="95"/>
      <c r="Q559" s="95"/>
      <c r="R559" s="95"/>
      <c r="S559" s="95"/>
      <c r="T559" s="95"/>
      <c r="U559" s="95"/>
      <c r="V559" s="95"/>
    </row>
    <row r="560" spans="1:22" x14ac:dyDescent="0.2">
      <c r="A560" s="95"/>
      <c r="B560" s="95"/>
      <c r="C560" s="100" t="s">
        <v>172</v>
      </c>
      <c r="D560" s="22">
        <f>SUM(D558,D582)</f>
        <v>0</v>
      </c>
      <c r="E560" s="22">
        <f>SUM(E558,E582)</f>
        <v>0</v>
      </c>
      <c r="F560" s="22"/>
      <c r="G560" s="81">
        <f>SUM(D560:E560)</f>
        <v>0</v>
      </c>
      <c r="H560" s="22">
        <f>SUM(H558,H582)</f>
        <v>0</v>
      </c>
      <c r="I560" s="22"/>
      <c r="J560" s="81">
        <f>G560+H560</f>
        <v>0</v>
      </c>
      <c r="K560" s="22">
        <f>SUM(K558,K582)</f>
        <v>0</v>
      </c>
      <c r="L560" s="22"/>
      <c r="M560" s="81">
        <f>J560+K560</f>
        <v>0</v>
      </c>
      <c r="N560" s="22">
        <f>SUM(N558,N582)</f>
        <v>0</v>
      </c>
      <c r="O560" s="22"/>
      <c r="P560" s="81">
        <f>M560+N560</f>
        <v>0</v>
      </c>
      <c r="Q560" s="22">
        <f>SUM(Q558,Q582)</f>
        <v>0</v>
      </c>
      <c r="R560" s="22"/>
      <c r="S560" s="81">
        <f>P560+Q560</f>
        <v>0</v>
      </c>
      <c r="T560" s="22"/>
      <c r="U560" s="22">
        <f>SUM(U558,U582)</f>
        <v>0</v>
      </c>
      <c r="V560" s="22">
        <f>SUM(V558,V582)</f>
        <v>0</v>
      </c>
    </row>
    <row r="561" spans="1:22" x14ac:dyDescent="0.2">
      <c r="A561" s="95"/>
      <c r="B561" s="95"/>
      <c r="C561" s="100" t="s">
        <v>173</v>
      </c>
      <c r="D561" s="22">
        <f>SUM(D578,D583)</f>
        <v>0</v>
      </c>
      <c r="E561" s="22">
        <f>SUM(E578,E583)</f>
        <v>0</v>
      </c>
      <c r="F561" s="22"/>
      <c r="G561" s="81">
        <f>SUM(D561:E561)</f>
        <v>0</v>
      </c>
      <c r="H561" s="22">
        <f>SUM(H578,H583)</f>
        <v>0</v>
      </c>
      <c r="I561" s="22"/>
      <c r="J561" s="81">
        <f>G561+H561</f>
        <v>0</v>
      </c>
      <c r="K561" s="22">
        <f>SUM(K578,K583)</f>
        <v>0</v>
      </c>
      <c r="L561" s="22"/>
      <c r="M561" s="81">
        <f>J561+K561</f>
        <v>0</v>
      </c>
      <c r="N561" s="22">
        <f>SUM(N578,N583)</f>
        <v>0</v>
      </c>
      <c r="O561" s="22"/>
      <c r="P561" s="81">
        <f>M561+N561</f>
        <v>0</v>
      </c>
      <c r="Q561" s="22">
        <f>SUM(Q578,Q583)</f>
        <v>0</v>
      </c>
      <c r="R561" s="22"/>
      <c r="S561" s="81">
        <f>P561+Q561</f>
        <v>0</v>
      </c>
      <c r="T561" s="22"/>
      <c r="U561" s="22">
        <f>SUM(U578,U583)</f>
        <v>0</v>
      </c>
      <c r="V561" s="22">
        <f>SUM(V578,V583)</f>
        <v>0</v>
      </c>
    </row>
    <row r="562" spans="1:22" x14ac:dyDescent="0.2">
      <c r="A562" s="101"/>
      <c r="B562" s="101"/>
      <c r="C562" s="100" t="s">
        <v>174</v>
      </c>
      <c r="D562" s="22">
        <f>D560-D561</f>
        <v>0</v>
      </c>
      <c r="E562" s="22">
        <f>E560-E561</f>
        <v>0</v>
      </c>
      <c r="F562" s="22"/>
      <c r="G562" s="81">
        <f>SUM(D562:E562)</f>
        <v>0</v>
      </c>
      <c r="H562" s="22">
        <f>H560-H561</f>
        <v>0</v>
      </c>
      <c r="I562" s="22"/>
      <c r="J562" s="81">
        <f>G562+H562</f>
        <v>0</v>
      </c>
      <c r="K562" s="22">
        <f>K560-K561</f>
        <v>0</v>
      </c>
      <c r="L562" s="22"/>
      <c r="M562" s="81">
        <f>J562+K562</f>
        <v>0</v>
      </c>
      <c r="N562" s="22">
        <f>N560-N561</f>
        <v>0</v>
      </c>
      <c r="O562" s="22"/>
      <c r="P562" s="81">
        <f>M562+N562</f>
        <v>0</v>
      </c>
      <c r="Q562" s="22">
        <f>Q560-Q561</f>
        <v>0</v>
      </c>
      <c r="R562" s="22"/>
      <c r="S562" s="81">
        <f>P562+Q562</f>
        <v>0</v>
      </c>
      <c r="T562" s="22"/>
      <c r="U562" s="22">
        <f>U560-U561</f>
        <v>0</v>
      </c>
      <c r="V562" s="22">
        <f>V560-V561</f>
        <v>0</v>
      </c>
    </row>
    <row r="563" spans="1:22" x14ac:dyDescent="0.2">
      <c r="A563" s="85"/>
      <c r="B563" s="85"/>
      <c r="C563" s="85"/>
      <c r="D563" s="86"/>
      <c r="E563" s="139"/>
      <c r="F563" s="146"/>
      <c r="G563" s="139"/>
      <c r="H563" s="139"/>
      <c r="I563" s="139"/>
      <c r="J563" s="139"/>
      <c r="K563" s="139"/>
      <c r="L563" s="139"/>
      <c r="M563" s="139"/>
      <c r="N563" s="139"/>
      <c r="O563" s="139"/>
      <c r="P563" s="139"/>
      <c r="Q563" s="139"/>
      <c r="R563" s="139"/>
      <c r="S563" s="139"/>
      <c r="T563" s="86"/>
      <c r="U563" s="86"/>
      <c r="V563" s="139"/>
    </row>
    <row r="564" spans="1:22" x14ac:dyDescent="0.2">
      <c r="A564" s="87" t="s">
        <v>165</v>
      </c>
      <c r="B564" s="87"/>
      <c r="C564" s="87" t="s">
        <v>166</v>
      </c>
      <c r="D564" s="88" t="s">
        <v>29</v>
      </c>
      <c r="E564" s="141" t="s">
        <v>2</v>
      </c>
      <c r="F564" s="141"/>
      <c r="G564" s="140" t="s">
        <v>41</v>
      </c>
      <c r="H564" s="142" t="s">
        <v>34</v>
      </c>
      <c r="I564" s="142"/>
      <c r="J564" s="140" t="s">
        <v>41</v>
      </c>
      <c r="K564" s="143" t="s">
        <v>35</v>
      </c>
      <c r="L564" s="143"/>
      <c r="M564" s="140" t="s">
        <v>41</v>
      </c>
      <c r="N564" s="144" t="s">
        <v>38</v>
      </c>
      <c r="O564" s="144"/>
      <c r="P564" s="140" t="s">
        <v>41</v>
      </c>
      <c r="Q564" s="145" t="s">
        <v>39</v>
      </c>
      <c r="R564" s="145"/>
      <c r="S564" s="140" t="s">
        <v>41</v>
      </c>
      <c r="T564" s="88"/>
      <c r="U564" s="88" t="s">
        <v>167</v>
      </c>
      <c r="V564" s="140" t="s">
        <v>167</v>
      </c>
    </row>
    <row r="565" spans="1:22" x14ac:dyDescent="0.2">
      <c r="A565" s="87" t="s">
        <v>7</v>
      </c>
      <c r="B565" s="87"/>
      <c r="C565" s="219" t="str">
        <f>C551</f>
        <v>I.10. Klebelsberg Középiskolai Kollégium</v>
      </c>
      <c r="D565" s="88" t="s">
        <v>31</v>
      </c>
      <c r="E565" s="140" t="s">
        <v>164</v>
      </c>
      <c r="F565" s="140"/>
      <c r="G565" s="140" t="s">
        <v>31</v>
      </c>
      <c r="H565" s="140" t="s">
        <v>164</v>
      </c>
      <c r="I565" s="140"/>
      <c r="J565" s="140" t="s">
        <v>236</v>
      </c>
      <c r="K565" s="140" t="s">
        <v>164</v>
      </c>
      <c r="L565" s="140"/>
      <c r="M565" s="140" t="s">
        <v>236</v>
      </c>
      <c r="N565" s="140" t="s">
        <v>164</v>
      </c>
      <c r="O565" s="140"/>
      <c r="P565" s="140" t="s">
        <v>236</v>
      </c>
      <c r="Q565" s="140" t="s">
        <v>164</v>
      </c>
      <c r="R565" s="140"/>
      <c r="S565" s="140" t="s">
        <v>236</v>
      </c>
      <c r="T565" s="88"/>
      <c r="U565" s="88" t="s">
        <v>168</v>
      </c>
      <c r="V565" s="140" t="s">
        <v>169</v>
      </c>
    </row>
    <row r="566" spans="1:22" x14ac:dyDescent="0.2">
      <c r="A566" s="91"/>
      <c r="B566" s="91"/>
      <c r="C566" s="91"/>
      <c r="D566" s="90"/>
      <c r="E566" s="140" t="s">
        <v>126</v>
      </c>
      <c r="F566" s="140"/>
      <c r="G566" s="140"/>
      <c r="H566" s="140" t="s">
        <v>126</v>
      </c>
      <c r="I566" s="140"/>
      <c r="J566" s="140"/>
      <c r="K566" s="140" t="s">
        <v>126</v>
      </c>
      <c r="L566" s="140"/>
      <c r="M566" s="140"/>
      <c r="N566" s="140" t="s">
        <v>126</v>
      </c>
      <c r="O566" s="140"/>
      <c r="P566" s="140"/>
      <c r="Q566" s="140" t="s">
        <v>126</v>
      </c>
      <c r="R566" s="140"/>
      <c r="S566" s="140"/>
      <c r="T566" s="90"/>
      <c r="U566" s="90"/>
      <c r="V566" s="146"/>
    </row>
    <row r="567" spans="1:22" x14ac:dyDescent="0.2">
      <c r="A567" s="93"/>
      <c r="B567" s="93"/>
      <c r="C567" s="93"/>
      <c r="D567" s="93"/>
      <c r="E567" s="149" t="s">
        <v>34</v>
      </c>
      <c r="F567" s="149"/>
      <c r="G567" s="149" t="s">
        <v>35</v>
      </c>
      <c r="H567" s="149" t="s">
        <v>38</v>
      </c>
      <c r="I567" s="149"/>
      <c r="J567" s="149" t="s">
        <v>39</v>
      </c>
      <c r="K567" s="149" t="s">
        <v>36</v>
      </c>
      <c r="L567" s="149"/>
      <c r="M567" s="149" t="s">
        <v>40</v>
      </c>
      <c r="N567" s="149" t="s">
        <v>37</v>
      </c>
      <c r="O567" s="149"/>
      <c r="P567" s="149" t="s">
        <v>154</v>
      </c>
      <c r="Q567" s="149" t="s">
        <v>12</v>
      </c>
      <c r="R567" s="149"/>
      <c r="S567" s="149" t="s">
        <v>13</v>
      </c>
      <c r="T567" s="93"/>
      <c r="U567" s="93"/>
      <c r="V567" s="148"/>
    </row>
    <row r="568" spans="1:22" x14ac:dyDescent="0.2">
      <c r="A568" s="95"/>
      <c r="B568" s="95"/>
      <c r="C568" s="95"/>
      <c r="D568" s="95"/>
      <c r="E568" s="95"/>
      <c r="F568" s="95"/>
      <c r="G568" s="95"/>
      <c r="H568" s="95"/>
      <c r="I568" s="95"/>
      <c r="J568" s="95"/>
      <c r="K568" s="95"/>
      <c r="L568" s="95"/>
      <c r="M568" s="95"/>
      <c r="N568" s="95"/>
      <c r="O568" s="95"/>
      <c r="P568" s="95"/>
      <c r="Q568" s="95"/>
      <c r="R568" s="95"/>
      <c r="S568" s="95"/>
      <c r="T568" s="95"/>
      <c r="U568" s="95"/>
      <c r="V568" s="95"/>
    </row>
    <row r="569" spans="1:22" x14ac:dyDescent="0.2">
      <c r="A569" s="97" t="s">
        <v>39</v>
      </c>
      <c r="B569" s="97"/>
      <c r="C569" s="97" t="s">
        <v>189</v>
      </c>
      <c r="D569" s="97">
        <v>0</v>
      </c>
      <c r="E569" s="150">
        <v>0</v>
      </c>
      <c r="F569" s="151"/>
      <c r="G569" s="19">
        <f>SUM(D569:E569)</f>
        <v>0</v>
      </c>
      <c r="H569" s="150">
        <v>0</v>
      </c>
      <c r="I569" s="150"/>
      <c r="J569" s="19">
        <f>G569+H569</f>
        <v>0</v>
      </c>
      <c r="K569" s="150">
        <v>0</v>
      </c>
      <c r="L569" s="150"/>
      <c r="M569" s="19">
        <f>J569+K569</f>
        <v>0</v>
      </c>
      <c r="N569" s="150">
        <v>0</v>
      </c>
      <c r="O569" s="150"/>
      <c r="P569" s="19">
        <f>M569+N569</f>
        <v>0</v>
      </c>
      <c r="Q569" s="150">
        <v>0</v>
      </c>
      <c r="R569" s="150"/>
      <c r="S569" s="19">
        <f>P569+Q569</f>
        <v>0</v>
      </c>
      <c r="T569" s="97"/>
      <c r="U569" s="97">
        <v>0</v>
      </c>
      <c r="V569" s="19">
        <f>D569-U569</f>
        <v>0</v>
      </c>
    </row>
    <row r="570" spans="1:22" x14ac:dyDescent="0.2">
      <c r="A570" s="97" t="s">
        <v>36</v>
      </c>
      <c r="B570" s="97"/>
      <c r="C570" s="97" t="s">
        <v>264</v>
      </c>
      <c r="D570" s="97">
        <v>0</v>
      </c>
      <c r="E570" s="150">
        <v>0</v>
      </c>
      <c r="F570" s="151"/>
      <c r="G570" s="19">
        <f>SUM(D570:E570)</f>
        <v>0</v>
      </c>
      <c r="H570" s="150">
        <v>0</v>
      </c>
      <c r="I570" s="150"/>
      <c r="J570" s="19">
        <f>G570+H570</f>
        <v>0</v>
      </c>
      <c r="K570" s="150">
        <v>0</v>
      </c>
      <c r="L570" s="150"/>
      <c r="M570" s="19">
        <f>J570+K570</f>
        <v>0</v>
      </c>
      <c r="N570" s="150">
        <v>0</v>
      </c>
      <c r="O570" s="150"/>
      <c r="P570" s="19">
        <f>M570+N570</f>
        <v>0</v>
      </c>
      <c r="Q570" s="150">
        <v>0</v>
      </c>
      <c r="R570" s="150"/>
      <c r="S570" s="19">
        <f>P570+Q570</f>
        <v>0</v>
      </c>
      <c r="T570" s="97"/>
      <c r="U570" s="97">
        <v>0</v>
      </c>
      <c r="V570" s="19">
        <f>D570-U570</f>
        <v>0</v>
      </c>
    </row>
    <row r="571" spans="1:22" x14ac:dyDescent="0.2">
      <c r="A571" s="97" t="s">
        <v>40</v>
      </c>
      <c r="B571" s="97"/>
      <c r="C571" s="97" t="s">
        <v>176</v>
      </c>
      <c r="D571" s="97">
        <v>0</v>
      </c>
      <c r="E571" s="150">
        <v>0</v>
      </c>
      <c r="F571" s="151"/>
      <c r="G571" s="19">
        <f>SUM(D571:E571)</f>
        <v>0</v>
      </c>
      <c r="H571" s="150">
        <v>0</v>
      </c>
      <c r="I571" s="150"/>
      <c r="J571" s="19">
        <f>G571+H571</f>
        <v>0</v>
      </c>
      <c r="K571" s="150">
        <v>0</v>
      </c>
      <c r="L571" s="150"/>
      <c r="M571" s="19">
        <f>J571+K571</f>
        <v>0</v>
      </c>
      <c r="N571" s="150">
        <v>0</v>
      </c>
      <c r="O571" s="150"/>
      <c r="P571" s="19">
        <f>M571+N571</f>
        <v>0</v>
      </c>
      <c r="Q571" s="150">
        <v>0</v>
      </c>
      <c r="R571" s="150"/>
      <c r="S571" s="19">
        <f>P571+Q571</f>
        <v>0</v>
      </c>
      <c r="T571" s="97"/>
      <c r="U571" s="97">
        <v>0</v>
      </c>
      <c r="V571" s="19">
        <f>D571-U571</f>
        <v>0</v>
      </c>
    </row>
    <row r="572" spans="1:22" x14ac:dyDescent="0.2">
      <c r="A572" s="97" t="s">
        <v>37</v>
      </c>
      <c r="B572" s="97"/>
      <c r="C572" s="97" t="s">
        <v>177</v>
      </c>
      <c r="D572" s="97">
        <v>0</v>
      </c>
      <c r="E572" s="150">
        <v>0</v>
      </c>
      <c r="F572" s="151"/>
      <c r="G572" s="19">
        <f>SUM(D572:E572)</f>
        <v>0</v>
      </c>
      <c r="H572" s="150">
        <v>0</v>
      </c>
      <c r="I572" s="150"/>
      <c r="J572" s="19">
        <f>G572+H572</f>
        <v>0</v>
      </c>
      <c r="K572" s="150">
        <v>0</v>
      </c>
      <c r="L572" s="150"/>
      <c r="M572" s="19">
        <f>J572+K572</f>
        <v>0</v>
      </c>
      <c r="N572" s="150">
        <v>0</v>
      </c>
      <c r="O572" s="150"/>
      <c r="P572" s="19">
        <f>M572+N572</f>
        <v>0</v>
      </c>
      <c r="Q572" s="150">
        <v>0</v>
      </c>
      <c r="R572" s="150"/>
      <c r="S572" s="19">
        <f>P572+Q572</f>
        <v>0</v>
      </c>
      <c r="T572" s="97"/>
      <c r="U572" s="97">
        <v>0</v>
      </c>
      <c r="V572" s="19">
        <f>D572-U572</f>
        <v>0</v>
      </c>
    </row>
    <row r="573" spans="1:22" x14ac:dyDescent="0.2">
      <c r="A573" s="95"/>
      <c r="B573" s="95"/>
      <c r="C573" s="95"/>
      <c r="D573" s="95"/>
      <c r="E573" s="95"/>
      <c r="F573" s="95"/>
      <c r="G573" s="95"/>
      <c r="H573" s="95"/>
      <c r="I573" s="95"/>
      <c r="J573" s="95"/>
      <c r="K573" s="95"/>
      <c r="L573" s="95"/>
      <c r="M573" s="95"/>
      <c r="N573" s="95"/>
      <c r="O573" s="95"/>
      <c r="P573" s="95"/>
      <c r="Q573" s="95"/>
      <c r="R573" s="95"/>
      <c r="S573" s="95"/>
      <c r="T573" s="95"/>
      <c r="U573" s="95"/>
      <c r="V573" s="95"/>
    </row>
    <row r="574" spans="1:22" x14ac:dyDescent="0.2">
      <c r="A574" s="97" t="s">
        <v>154</v>
      </c>
      <c r="B574" s="97"/>
      <c r="C574" s="97" t="s">
        <v>178</v>
      </c>
      <c r="D574" s="97">
        <v>0</v>
      </c>
      <c r="E574" s="150">
        <v>0</v>
      </c>
      <c r="F574" s="151"/>
      <c r="G574" s="19">
        <f>SUM(D574:E574)</f>
        <v>0</v>
      </c>
      <c r="H574" s="150">
        <v>0</v>
      </c>
      <c r="I574" s="150"/>
      <c r="J574" s="19">
        <f>G574+H574</f>
        <v>0</v>
      </c>
      <c r="K574" s="150">
        <v>0</v>
      </c>
      <c r="L574" s="150"/>
      <c r="M574" s="19">
        <f>J574+K574</f>
        <v>0</v>
      </c>
      <c r="N574" s="150">
        <v>0</v>
      </c>
      <c r="O574" s="150"/>
      <c r="P574" s="19">
        <f>M574+N574</f>
        <v>0</v>
      </c>
      <c r="Q574" s="150">
        <v>0</v>
      </c>
      <c r="R574" s="150"/>
      <c r="S574" s="19">
        <f>P574+Q574</f>
        <v>0</v>
      </c>
      <c r="T574" s="97"/>
      <c r="U574" s="97">
        <v>0</v>
      </c>
      <c r="V574" s="19">
        <f>D574-U574</f>
        <v>0</v>
      </c>
    </row>
    <row r="575" spans="1:22" x14ac:dyDescent="0.2">
      <c r="A575" s="97" t="s">
        <v>12</v>
      </c>
      <c r="B575" s="97"/>
      <c r="C575" s="97" t="s">
        <v>179</v>
      </c>
      <c r="D575" s="97">
        <v>0</v>
      </c>
      <c r="E575" s="150">
        <v>0</v>
      </c>
      <c r="F575" s="151"/>
      <c r="G575" s="19">
        <f>SUM(D575:E575)</f>
        <v>0</v>
      </c>
      <c r="H575" s="150">
        <v>0</v>
      </c>
      <c r="I575" s="150"/>
      <c r="J575" s="19">
        <f>G575+H575</f>
        <v>0</v>
      </c>
      <c r="K575" s="150">
        <v>0</v>
      </c>
      <c r="L575" s="150"/>
      <c r="M575" s="19">
        <f>J575+K575</f>
        <v>0</v>
      </c>
      <c r="N575" s="150">
        <v>0</v>
      </c>
      <c r="O575" s="150"/>
      <c r="P575" s="19">
        <f>M575+N575</f>
        <v>0</v>
      </c>
      <c r="Q575" s="150">
        <v>0</v>
      </c>
      <c r="R575" s="150"/>
      <c r="S575" s="19">
        <f>P575+Q575</f>
        <v>0</v>
      </c>
      <c r="T575" s="97"/>
      <c r="U575" s="97">
        <v>0</v>
      </c>
      <c r="V575" s="19">
        <f>D575-U575</f>
        <v>0</v>
      </c>
    </row>
    <row r="576" spans="1:22" x14ac:dyDescent="0.2">
      <c r="A576" s="97" t="s">
        <v>13</v>
      </c>
      <c r="B576" s="97"/>
      <c r="C576" s="97" t="s">
        <v>180</v>
      </c>
      <c r="D576" s="73">
        <f>SUM(D574:D575)</f>
        <v>0</v>
      </c>
      <c r="E576" s="73">
        <f>SUM(E574:E575)</f>
        <v>0</v>
      </c>
      <c r="F576" s="152"/>
      <c r="G576" s="19">
        <f>SUM(D576:E576)</f>
        <v>0</v>
      </c>
      <c r="H576" s="73">
        <f>SUM(H574:H575)</f>
        <v>0</v>
      </c>
      <c r="I576" s="73"/>
      <c r="J576" s="19">
        <f>G576+H576</f>
        <v>0</v>
      </c>
      <c r="K576" s="73">
        <f>SUM(K574:K575)</f>
        <v>0</v>
      </c>
      <c r="L576" s="73"/>
      <c r="M576" s="19">
        <f>J576+K576</f>
        <v>0</v>
      </c>
      <c r="N576" s="73">
        <f>SUM(N574:N575)</f>
        <v>0</v>
      </c>
      <c r="O576" s="73"/>
      <c r="P576" s="19">
        <f>M576+N576</f>
        <v>0</v>
      </c>
      <c r="Q576" s="73">
        <f>SUM(Q574:Q575)</f>
        <v>0</v>
      </c>
      <c r="R576" s="73"/>
      <c r="S576" s="19">
        <f>P576+Q576</f>
        <v>0</v>
      </c>
      <c r="T576" s="73"/>
      <c r="U576" s="73">
        <f>SUM(U574:U575)</f>
        <v>0</v>
      </c>
      <c r="V576" s="73">
        <f>SUM(V574:V575)</f>
        <v>0</v>
      </c>
    </row>
    <row r="577" spans="1:22" x14ac:dyDescent="0.2">
      <c r="A577" s="95"/>
      <c r="B577" s="95"/>
      <c r="C577" s="95"/>
      <c r="D577" s="95"/>
      <c r="E577" s="95"/>
      <c r="F577" s="95"/>
      <c r="G577" s="95"/>
      <c r="H577" s="95"/>
      <c r="I577" s="95"/>
      <c r="J577" s="95"/>
      <c r="K577" s="95"/>
      <c r="L577" s="95"/>
      <c r="M577" s="95"/>
      <c r="N577" s="95"/>
      <c r="O577" s="95"/>
      <c r="P577" s="95"/>
      <c r="Q577" s="95"/>
      <c r="R577" s="95"/>
      <c r="S577" s="95"/>
      <c r="T577" s="95"/>
      <c r="U577" s="95"/>
      <c r="V577" s="95"/>
    </row>
    <row r="578" spans="1:22" x14ac:dyDescent="0.2">
      <c r="A578" s="97" t="s">
        <v>14</v>
      </c>
      <c r="B578" s="97"/>
      <c r="C578" s="98" t="s">
        <v>181</v>
      </c>
      <c r="D578" s="19">
        <f>SUM(D569,D570,D571,D572,D576)</f>
        <v>0</v>
      </c>
      <c r="E578" s="19">
        <f>SUM(E569,E570,E571,E572,E576)</f>
        <v>0</v>
      </c>
      <c r="F578" s="81"/>
      <c r="G578" s="19">
        <f>SUM(D578:E578)</f>
        <v>0</v>
      </c>
      <c r="H578" s="19">
        <f>SUM(H569,H570,H571,H572,H576)</f>
        <v>0</v>
      </c>
      <c r="I578" s="19"/>
      <c r="J578" s="19">
        <f>G578+H578</f>
        <v>0</v>
      </c>
      <c r="K578" s="19">
        <f>SUM(K569,K570,K571,K572,K576)</f>
        <v>0</v>
      </c>
      <c r="L578" s="19"/>
      <c r="M578" s="19">
        <f>J578+K578</f>
        <v>0</v>
      </c>
      <c r="N578" s="19">
        <f>SUM(N569,N570,N571,N572,N576)</f>
        <v>0</v>
      </c>
      <c r="O578" s="19"/>
      <c r="P578" s="19">
        <f>M578+N578</f>
        <v>0</v>
      </c>
      <c r="Q578" s="19">
        <f>SUM(Q569,Q570,Q571,Q572,Q576)</f>
        <v>0</v>
      </c>
      <c r="R578" s="19"/>
      <c r="S578" s="19">
        <f>P578+Q578</f>
        <v>0</v>
      </c>
      <c r="T578" s="19"/>
      <c r="U578" s="19">
        <f>SUM(U569,U570,U571,U572,U576)</f>
        <v>0</v>
      </c>
      <c r="V578" s="19">
        <f>SUM(V569,V570,V571,V572,V576)</f>
        <v>0</v>
      </c>
    </row>
    <row r="579" spans="1:22" x14ac:dyDescent="0.2">
      <c r="A579" s="95"/>
      <c r="B579" s="95"/>
      <c r="C579" s="102"/>
      <c r="D579" s="103"/>
      <c r="E579" s="103"/>
      <c r="F579" s="103"/>
      <c r="G579" s="103"/>
      <c r="H579" s="103"/>
      <c r="I579" s="103"/>
      <c r="J579" s="103"/>
      <c r="K579" s="103"/>
      <c r="L579" s="103"/>
      <c r="M579" s="103"/>
      <c r="N579" s="103"/>
      <c r="O579" s="103"/>
      <c r="P579" s="103"/>
      <c r="Q579" s="103"/>
      <c r="R579" s="103"/>
      <c r="S579" s="103"/>
      <c r="T579" s="103"/>
      <c r="U579" s="103"/>
      <c r="V579" s="103"/>
    </row>
    <row r="580" spans="1:22" x14ac:dyDescent="0.2">
      <c r="A580" s="97" t="s">
        <v>15</v>
      </c>
      <c r="B580" s="97"/>
      <c r="C580" s="98" t="s">
        <v>182</v>
      </c>
      <c r="D580" s="19">
        <f>D558-D578</f>
        <v>0</v>
      </c>
      <c r="E580" s="19">
        <f>E558-E578</f>
        <v>0</v>
      </c>
      <c r="F580" s="81"/>
      <c r="G580" s="19">
        <f>SUM(D580:E580)</f>
        <v>0</v>
      </c>
      <c r="H580" s="19">
        <f>H558-H578</f>
        <v>0</v>
      </c>
      <c r="I580" s="19"/>
      <c r="J580" s="19">
        <f>G580+H580</f>
        <v>0</v>
      </c>
      <c r="K580" s="19">
        <f>K558-K578</f>
        <v>0</v>
      </c>
      <c r="L580" s="19"/>
      <c r="M580" s="19">
        <f>J580+K580</f>
        <v>0</v>
      </c>
      <c r="N580" s="19">
        <f>N558-N578</f>
        <v>0</v>
      </c>
      <c r="O580" s="19"/>
      <c r="P580" s="19">
        <f>M580+N580</f>
        <v>0</v>
      </c>
      <c r="Q580" s="19">
        <f>Q558-Q578</f>
        <v>0</v>
      </c>
      <c r="R580" s="19"/>
      <c r="S580" s="19">
        <f>P580+Q580</f>
        <v>0</v>
      </c>
      <c r="T580" s="19"/>
      <c r="U580" s="19">
        <f>U558-U578</f>
        <v>0</v>
      </c>
      <c r="V580" s="19">
        <f>V558-V578</f>
        <v>0</v>
      </c>
    </row>
    <row r="581" spans="1:22" x14ac:dyDescent="0.2">
      <c r="A581" s="95"/>
      <c r="B581" s="95"/>
      <c r="C581" s="102" t="s">
        <v>183</v>
      </c>
      <c r="D581" s="95"/>
      <c r="E581" s="95"/>
      <c r="F581" s="95"/>
      <c r="G581" s="95"/>
      <c r="H581" s="95"/>
      <c r="I581" s="95"/>
      <c r="J581" s="95"/>
      <c r="K581" s="95"/>
      <c r="L581" s="95"/>
      <c r="M581" s="95"/>
      <c r="N581" s="95"/>
      <c r="O581" s="95"/>
      <c r="P581" s="95"/>
      <c r="Q581" s="95"/>
      <c r="R581" s="95"/>
      <c r="S581" s="95"/>
      <c r="T581" s="95"/>
      <c r="U581" s="95"/>
      <c r="V581" s="95"/>
    </row>
    <row r="582" spans="1:22" x14ac:dyDescent="0.2">
      <c r="A582" s="97" t="s">
        <v>16</v>
      </c>
      <c r="B582" s="97"/>
      <c r="C582" s="98" t="s">
        <v>184</v>
      </c>
      <c r="D582" s="97">
        <v>0</v>
      </c>
      <c r="E582" s="150">
        <v>0</v>
      </c>
      <c r="F582" s="151"/>
      <c r="G582" s="19">
        <f>SUM(D582:E582)</f>
        <v>0</v>
      </c>
      <c r="H582" s="150">
        <v>0</v>
      </c>
      <c r="I582" s="150"/>
      <c r="J582" s="19">
        <f>G582+H582</f>
        <v>0</v>
      </c>
      <c r="K582" s="150">
        <v>0</v>
      </c>
      <c r="L582" s="150"/>
      <c r="M582" s="19">
        <f>J582+K582</f>
        <v>0</v>
      </c>
      <c r="N582" s="150">
        <v>0</v>
      </c>
      <c r="O582" s="150"/>
      <c r="P582" s="19">
        <f>M582+N582</f>
        <v>0</v>
      </c>
      <c r="Q582" s="150">
        <v>0</v>
      </c>
      <c r="R582" s="150"/>
      <c r="S582" s="19">
        <f>P582+Q582</f>
        <v>0</v>
      </c>
      <c r="T582" s="97"/>
      <c r="U582" s="97">
        <v>0</v>
      </c>
      <c r="V582" s="19">
        <f>D582-U582</f>
        <v>0</v>
      </c>
    </row>
    <row r="583" spans="1:22" x14ac:dyDescent="0.2">
      <c r="A583" s="97" t="s">
        <v>17</v>
      </c>
      <c r="B583" s="97"/>
      <c r="C583" s="98" t="s">
        <v>185</v>
      </c>
      <c r="D583" s="97">
        <v>0</v>
      </c>
      <c r="E583" s="150">
        <v>0</v>
      </c>
      <c r="F583" s="151"/>
      <c r="G583" s="19">
        <f>SUM(D583:E583)</f>
        <v>0</v>
      </c>
      <c r="H583" s="150">
        <v>0</v>
      </c>
      <c r="I583" s="150"/>
      <c r="J583" s="19">
        <f>G583+H583</f>
        <v>0</v>
      </c>
      <c r="K583" s="150">
        <v>0</v>
      </c>
      <c r="L583" s="150"/>
      <c r="M583" s="19">
        <f>J583+K583</f>
        <v>0</v>
      </c>
      <c r="N583" s="150">
        <v>0</v>
      </c>
      <c r="O583" s="150"/>
      <c r="P583" s="19">
        <f>M583+N583</f>
        <v>0</v>
      </c>
      <c r="Q583" s="150">
        <v>0</v>
      </c>
      <c r="R583" s="150"/>
      <c r="S583" s="19">
        <f>P583+Q583</f>
        <v>0</v>
      </c>
      <c r="T583" s="97"/>
      <c r="U583" s="97">
        <v>0</v>
      </c>
      <c r="V583" s="19">
        <f>D583-U583</f>
        <v>0</v>
      </c>
    </row>
    <row r="584" spans="1:22" x14ac:dyDescent="0.2">
      <c r="A584" s="97" t="s">
        <v>18</v>
      </c>
      <c r="B584" s="97"/>
      <c r="C584" s="98" t="s">
        <v>186</v>
      </c>
      <c r="D584" s="19">
        <f>D580+D582-D583</f>
        <v>0</v>
      </c>
      <c r="E584" s="19">
        <f>E580+E582-E583</f>
        <v>0</v>
      </c>
      <c r="F584" s="81"/>
      <c r="G584" s="19">
        <f>SUM(D584:E584)</f>
        <v>0</v>
      </c>
      <c r="H584" s="19">
        <f>H580+H582-H583</f>
        <v>0</v>
      </c>
      <c r="I584" s="19"/>
      <c r="J584" s="19">
        <f>G584+H584</f>
        <v>0</v>
      </c>
      <c r="K584" s="19">
        <f>K580+K582-K583</f>
        <v>0</v>
      </c>
      <c r="L584" s="19"/>
      <c r="M584" s="19">
        <f>J584+K584</f>
        <v>0</v>
      </c>
      <c r="N584" s="19">
        <f>N580+N582-N583</f>
        <v>0</v>
      </c>
      <c r="O584" s="19"/>
      <c r="P584" s="19">
        <f>M584+N584</f>
        <v>0</v>
      </c>
      <c r="Q584" s="19">
        <f>Q580+Q582-Q583</f>
        <v>0</v>
      </c>
      <c r="R584" s="19"/>
      <c r="S584" s="19">
        <f>P584+Q584</f>
        <v>0</v>
      </c>
      <c r="T584" s="19"/>
      <c r="U584" s="19">
        <f>U580+U582-U583</f>
        <v>0</v>
      </c>
      <c r="V584" s="19">
        <f>V580+V582-V583</f>
        <v>0</v>
      </c>
    </row>
    <row r="585" spans="1:22" hidden="1" x14ac:dyDescent="0.2">
      <c r="A585" s="104"/>
      <c r="B585" s="104"/>
      <c r="C585" s="104"/>
      <c r="D585" s="75"/>
      <c r="E585" s="75"/>
      <c r="F585" s="75"/>
      <c r="G585" s="75"/>
      <c r="H585" s="75"/>
      <c r="I585" s="75"/>
      <c r="J585" s="75"/>
      <c r="K585" s="75"/>
      <c r="L585" s="75"/>
      <c r="M585" s="75"/>
      <c r="N585" s="75"/>
      <c r="O585" s="75"/>
      <c r="P585" s="75"/>
      <c r="Q585" s="75"/>
      <c r="R585" s="75"/>
      <c r="S585" s="75"/>
      <c r="T585" s="75"/>
    </row>
    <row r="586" spans="1:22" hidden="1" x14ac:dyDescent="0.2">
      <c r="A586" s="21"/>
      <c r="B586" s="21"/>
      <c r="C586" s="21"/>
      <c r="D586" s="23"/>
      <c r="E586" s="23"/>
      <c r="F586" s="23"/>
      <c r="G586" s="23"/>
      <c r="H586" s="23"/>
      <c r="I586" s="23"/>
      <c r="J586" s="23"/>
      <c r="K586" s="23"/>
      <c r="L586" s="23"/>
      <c r="M586" s="23"/>
      <c r="N586" s="23"/>
      <c r="O586" s="23"/>
      <c r="P586" s="23"/>
      <c r="Q586" s="23"/>
      <c r="R586" s="23"/>
      <c r="S586" s="23"/>
      <c r="T586" s="23"/>
    </row>
    <row r="587" spans="1:22" hidden="1" x14ac:dyDescent="0.2">
      <c r="A587" s="21"/>
      <c r="B587" s="21"/>
      <c r="C587" s="21"/>
      <c r="D587" s="23"/>
      <c r="E587" s="23"/>
      <c r="F587" s="23"/>
      <c r="G587" s="23"/>
      <c r="H587" s="23"/>
      <c r="I587" s="23"/>
      <c r="J587" s="23"/>
      <c r="K587" s="23"/>
      <c r="L587" s="23"/>
      <c r="M587" s="23"/>
      <c r="N587" s="23"/>
      <c r="O587" s="23"/>
      <c r="P587" s="23"/>
      <c r="Q587" s="23"/>
      <c r="R587" s="23"/>
      <c r="S587" s="23"/>
      <c r="T587" s="23"/>
    </row>
    <row r="588" spans="1:22" hidden="1" x14ac:dyDescent="0.2">
      <c r="A588" s="21"/>
      <c r="B588" s="21"/>
      <c r="C588" s="21"/>
      <c r="D588" s="23"/>
      <c r="E588" s="23"/>
      <c r="F588" s="23"/>
      <c r="G588" s="23"/>
      <c r="H588" s="23"/>
      <c r="I588" s="23"/>
      <c r="J588" s="23"/>
      <c r="K588" s="23"/>
      <c r="L588" s="23"/>
      <c r="M588" s="23"/>
      <c r="N588" s="23"/>
      <c r="O588" s="23"/>
      <c r="P588" s="23"/>
      <c r="Q588" s="23"/>
      <c r="R588" s="23"/>
      <c r="S588" s="23"/>
      <c r="T588" s="23"/>
    </row>
    <row r="589" spans="1:22" hidden="1" x14ac:dyDescent="0.2">
      <c r="A589" s="110"/>
      <c r="B589" s="110"/>
      <c r="C589" s="96"/>
      <c r="D589" s="108"/>
      <c r="E589" s="108"/>
      <c r="F589" s="108"/>
      <c r="G589" s="108"/>
      <c r="H589" s="108"/>
      <c r="I589" s="108"/>
      <c r="J589" s="108"/>
      <c r="K589" s="108"/>
      <c r="L589" s="108"/>
      <c r="M589" s="108"/>
      <c r="N589" s="108"/>
      <c r="O589" s="108"/>
      <c r="P589" s="108"/>
      <c r="Q589" s="108"/>
      <c r="R589" s="108"/>
      <c r="S589" s="108"/>
      <c r="T589" s="108"/>
    </row>
    <row r="590" spans="1:22" hidden="1" x14ac:dyDescent="0.2">
      <c r="A590" s="104"/>
      <c r="B590" s="104"/>
      <c r="C590" s="104"/>
      <c r="D590" s="75"/>
      <c r="E590" s="75"/>
      <c r="F590" s="75"/>
      <c r="G590" s="75"/>
      <c r="H590" s="75"/>
      <c r="I590" s="75"/>
      <c r="J590" s="75"/>
      <c r="K590" s="75"/>
      <c r="L590" s="75"/>
      <c r="M590" s="75"/>
      <c r="N590" s="75"/>
      <c r="O590" s="75"/>
      <c r="P590" s="75"/>
      <c r="Q590" s="75"/>
      <c r="R590" s="75"/>
      <c r="S590" s="75"/>
      <c r="T590" s="75"/>
    </row>
    <row r="591" spans="1:22" hidden="1" x14ac:dyDescent="0.2">
      <c r="A591" s="104"/>
      <c r="B591" s="104"/>
      <c r="C591" s="104"/>
      <c r="D591" s="75"/>
      <c r="E591" s="75"/>
      <c r="F591" s="75"/>
      <c r="G591" s="75"/>
      <c r="H591" s="75"/>
      <c r="I591" s="75"/>
      <c r="J591" s="75"/>
      <c r="K591" s="75"/>
      <c r="L591" s="75"/>
      <c r="M591" s="75"/>
      <c r="N591" s="75"/>
      <c r="O591" s="75"/>
      <c r="P591" s="75"/>
      <c r="Q591" s="75"/>
      <c r="R591" s="75"/>
      <c r="S591" s="75"/>
      <c r="T591" s="75"/>
    </row>
    <row r="592" spans="1:22" hidden="1" x14ac:dyDescent="0.2">
      <c r="A592" s="104"/>
      <c r="B592" s="104"/>
      <c r="C592" s="104"/>
      <c r="D592" s="75"/>
      <c r="E592" s="75"/>
      <c r="F592" s="75"/>
      <c r="G592" s="75"/>
      <c r="H592" s="75"/>
      <c r="I592" s="75"/>
      <c r="J592" s="75"/>
      <c r="K592" s="75"/>
      <c r="L592" s="75"/>
      <c r="M592" s="75"/>
      <c r="N592" s="75"/>
      <c r="O592" s="75"/>
      <c r="P592" s="75"/>
      <c r="Q592" s="75"/>
      <c r="R592" s="75"/>
      <c r="S592" s="75"/>
      <c r="T592" s="75"/>
    </row>
    <row r="593" spans="1:22" hidden="1" x14ac:dyDescent="0.2">
      <c r="A593" s="104"/>
      <c r="B593" s="104"/>
      <c r="C593" s="104"/>
      <c r="D593" s="75"/>
      <c r="E593" s="75"/>
      <c r="F593" s="75"/>
      <c r="G593" s="75"/>
      <c r="H593" s="75"/>
      <c r="I593" s="75"/>
      <c r="J593" s="75"/>
      <c r="K593" s="75"/>
      <c r="L593" s="75"/>
      <c r="M593" s="75"/>
      <c r="N593" s="75"/>
      <c r="O593" s="75"/>
      <c r="P593" s="75"/>
      <c r="Q593" s="75"/>
      <c r="R593" s="75"/>
      <c r="S593" s="75"/>
      <c r="T593" s="75"/>
    </row>
    <row r="594" spans="1:22" hidden="1" x14ac:dyDescent="0.2">
      <c r="A594" s="104"/>
      <c r="B594" s="104"/>
      <c r="C594" s="104"/>
      <c r="D594" s="75"/>
      <c r="E594" s="75"/>
      <c r="F594" s="75"/>
      <c r="G594" s="75"/>
      <c r="H594" s="75"/>
      <c r="I594" s="75"/>
      <c r="J594" s="75"/>
      <c r="K594" s="75"/>
      <c r="L594" s="75"/>
      <c r="M594" s="75"/>
      <c r="N594" s="75"/>
      <c r="O594" s="75"/>
      <c r="P594" s="75"/>
      <c r="Q594" s="75"/>
      <c r="R594" s="75"/>
      <c r="S594" s="75"/>
      <c r="T594" s="75"/>
    </row>
    <row r="595" spans="1:22" hidden="1" x14ac:dyDescent="0.2">
      <c r="A595" s="104"/>
      <c r="B595" s="104"/>
      <c r="C595" s="104"/>
      <c r="D595" s="75"/>
      <c r="E595" s="75"/>
      <c r="F595" s="75"/>
      <c r="G595" s="75"/>
      <c r="H595" s="75"/>
      <c r="I595" s="75"/>
      <c r="J595" s="75"/>
      <c r="K595" s="75"/>
      <c r="L595" s="75"/>
      <c r="M595" s="75"/>
      <c r="N595" s="75"/>
      <c r="O595" s="75"/>
      <c r="P595" s="75"/>
      <c r="Q595" s="75"/>
      <c r="R595" s="75"/>
      <c r="S595" s="75"/>
      <c r="T595" s="75"/>
    </row>
    <row r="596" spans="1:22" hidden="1" x14ac:dyDescent="0.2">
      <c r="A596" s="104"/>
      <c r="B596" s="104"/>
      <c r="C596" s="104"/>
      <c r="D596" s="75"/>
      <c r="E596" s="75"/>
      <c r="F596" s="75"/>
      <c r="G596" s="75"/>
      <c r="H596" s="75"/>
      <c r="I596" s="75"/>
      <c r="J596" s="75"/>
      <c r="K596" s="75"/>
      <c r="L596" s="75"/>
      <c r="M596" s="75"/>
      <c r="N596" s="75"/>
      <c r="O596" s="75"/>
      <c r="P596" s="75"/>
      <c r="Q596" s="75"/>
      <c r="R596" s="75"/>
      <c r="S596" s="75"/>
      <c r="T596" s="75"/>
    </row>
    <row r="597" spans="1:22" hidden="1" x14ac:dyDescent="0.2">
      <c r="A597" s="104"/>
      <c r="B597" s="104"/>
      <c r="C597" s="104"/>
      <c r="D597" s="75"/>
      <c r="E597" s="75"/>
      <c r="F597" s="75"/>
      <c r="G597" s="75"/>
      <c r="H597" s="75"/>
      <c r="I597" s="75"/>
      <c r="J597" s="75"/>
      <c r="K597" s="75"/>
      <c r="L597" s="75"/>
      <c r="M597" s="75"/>
      <c r="N597" s="75"/>
      <c r="O597" s="75"/>
      <c r="P597" s="75"/>
      <c r="Q597" s="75"/>
      <c r="R597" s="75"/>
      <c r="S597" s="75"/>
      <c r="T597" s="75"/>
    </row>
    <row r="598" spans="1:22" hidden="1" x14ac:dyDescent="0.2">
      <c r="A598" s="104"/>
      <c r="B598" s="104"/>
      <c r="C598" s="104"/>
      <c r="D598" s="75"/>
      <c r="E598" s="75"/>
      <c r="F598" s="75"/>
      <c r="G598" s="75"/>
      <c r="H598" s="75"/>
      <c r="I598" s="75"/>
      <c r="J598" s="75"/>
      <c r="K598" s="75"/>
      <c r="L598" s="75"/>
      <c r="M598" s="75"/>
      <c r="N598" s="75"/>
      <c r="O598" s="75"/>
      <c r="P598" s="75"/>
      <c r="Q598" s="75"/>
      <c r="R598" s="75"/>
      <c r="S598" s="75"/>
      <c r="T598" s="75"/>
    </row>
    <row r="599" spans="1:22" x14ac:dyDescent="0.2">
      <c r="A599" s="85"/>
      <c r="B599" s="85"/>
      <c r="C599" s="85"/>
      <c r="D599" s="105"/>
      <c r="E599" s="139"/>
      <c r="F599" s="139"/>
      <c r="G599" s="139"/>
      <c r="H599" s="139"/>
      <c r="I599" s="139"/>
      <c r="J599" s="139"/>
      <c r="K599" s="139"/>
      <c r="L599" s="139"/>
      <c r="M599" s="139"/>
      <c r="N599" s="139"/>
      <c r="O599" s="139"/>
      <c r="P599" s="139"/>
      <c r="Q599" s="139"/>
      <c r="R599" s="139"/>
      <c r="S599" s="139"/>
      <c r="T599" s="105"/>
      <c r="U599" s="86"/>
      <c r="V599" s="86"/>
    </row>
    <row r="600" spans="1:22" x14ac:dyDescent="0.2">
      <c r="A600" s="87" t="s">
        <v>165</v>
      </c>
      <c r="B600" s="87"/>
      <c r="C600" s="87" t="s">
        <v>166</v>
      </c>
      <c r="D600" s="88" t="s">
        <v>29</v>
      </c>
      <c r="E600" s="141" t="s">
        <v>2</v>
      </c>
      <c r="F600" s="141"/>
      <c r="G600" s="140" t="s">
        <v>41</v>
      </c>
      <c r="H600" s="142" t="s">
        <v>34</v>
      </c>
      <c r="I600" s="142"/>
      <c r="J600" s="140" t="s">
        <v>41</v>
      </c>
      <c r="K600" s="143" t="s">
        <v>35</v>
      </c>
      <c r="L600" s="143"/>
      <c r="M600" s="140" t="s">
        <v>41</v>
      </c>
      <c r="N600" s="144" t="s">
        <v>38</v>
      </c>
      <c r="O600" s="144"/>
      <c r="P600" s="140" t="s">
        <v>41</v>
      </c>
      <c r="Q600" s="145" t="s">
        <v>39</v>
      </c>
      <c r="R600" s="145"/>
      <c r="S600" s="140" t="s">
        <v>41</v>
      </c>
      <c r="T600" s="106"/>
      <c r="U600" s="88" t="s">
        <v>167</v>
      </c>
      <c r="V600" s="88" t="s">
        <v>167</v>
      </c>
    </row>
    <row r="601" spans="1:22" x14ac:dyDescent="0.2">
      <c r="A601" s="87"/>
      <c r="B601" s="87"/>
      <c r="C601" s="89"/>
      <c r="D601" s="88" t="s">
        <v>31</v>
      </c>
      <c r="E601" s="140" t="s">
        <v>164</v>
      </c>
      <c r="F601" s="140"/>
      <c r="G601" s="140" t="s">
        <v>31</v>
      </c>
      <c r="H601" s="140" t="s">
        <v>164</v>
      </c>
      <c r="I601" s="140"/>
      <c r="J601" s="140" t="s">
        <v>236</v>
      </c>
      <c r="K601" s="140" t="s">
        <v>164</v>
      </c>
      <c r="L601" s="140"/>
      <c r="M601" s="140" t="s">
        <v>236</v>
      </c>
      <c r="N601" s="140" t="s">
        <v>164</v>
      </c>
      <c r="O601" s="140"/>
      <c r="P601" s="140" t="s">
        <v>236</v>
      </c>
      <c r="Q601" s="140" t="s">
        <v>164</v>
      </c>
      <c r="R601" s="140"/>
      <c r="S601" s="140" t="s">
        <v>237</v>
      </c>
      <c r="T601" s="106"/>
      <c r="U601" s="88" t="s">
        <v>168</v>
      </c>
      <c r="V601" s="88" t="s">
        <v>169</v>
      </c>
    </row>
    <row r="602" spans="1:22" x14ac:dyDescent="0.2">
      <c r="A602" s="87" t="s">
        <v>7</v>
      </c>
      <c r="B602" s="87"/>
      <c r="C602" s="205" t="s">
        <v>274</v>
      </c>
      <c r="D602" s="221" t="s">
        <v>297</v>
      </c>
      <c r="E602" s="140" t="s">
        <v>126</v>
      </c>
      <c r="F602" s="140"/>
      <c r="G602" s="140"/>
      <c r="H602" s="140" t="s">
        <v>126</v>
      </c>
      <c r="I602" s="140"/>
      <c r="J602" s="140"/>
      <c r="K602" s="140" t="s">
        <v>126</v>
      </c>
      <c r="L602" s="140"/>
      <c r="M602" s="140"/>
      <c r="N602" s="140" t="s">
        <v>126</v>
      </c>
      <c r="O602" s="140"/>
      <c r="P602" s="140"/>
      <c r="Q602" s="140" t="s">
        <v>126</v>
      </c>
      <c r="R602" s="140"/>
      <c r="S602" s="140" t="s">
        <v>262</v>
      </c>
      <c r="T602" s="17"/>
      <c r="U602" s="90"/>
      <c r="V602" s="90"/>
    </row>
    <row r="603" spans="1:22" x14ac:dyDescent="0.2">
      <c r="A603" s="91"/>
      <c r="B603" s="91"/>
      <c r="C603" s="91"/>
      <c r="D603" s="107"/>
      <c r="E603" s="147"/>
      <c r="F603" s="147"/>
      <c r="G603" s="147"/>
      <c r="H603" s="147"/>
      <c r="I603" s="147"/>
      <c r="J603" s="147"/>
      <c r="K603" s="147"/>
      <c r="L603" s="147"/>
      <c r="M603" s="147"/>
      <c r="N603" s="147"/>
      <c r="O603" s="147"/>
      <c r="P603" s="147"/>
      <c r="Q603" s="147"/>
      <c r="R603" s="147"/>
      <c r="S603" s="147"/>
      <c r="T603" s="107"/>
      <c r="U603" s="92"/>
      <c r="V603" s="92"/>
    </row>
    <row r="604" spans="1:22" x14ac:dyDescent="0.2">
      <c r="A604" s="93"/>
      <c r="B604" s="93"/>
      <c r="C604" s="93"/>
      <c r="D604" s="94" t="s">
        <v>2</v>
      </c>
      <c r="E604" s="149" t="s">
        <v>34</v>
      </c>
      <c r="F604" s="149"/>
      <c r="G604" s="149" t="s">
        <v>35</v>
      </c>
      <c r="H604" s="149" t="s">
        <v>38</v>
      </c>
      <c r="I604" s="149"/>
      <c r="J604" s="149" t="s">
        <v>39</v>
      </c>
      <c r="K604" s="149" t="s">
        <v>36</v>
      </c>
      <c r="L604" s="149"/>
      <c r="M604" s="149" t="s">
        <v>40</v>
      </c>
      <c r="N604" s="149" t="s">
        <v>37</v>
      </c>
      <c r="O604" s="149"/>
      <c r="P604" s="149" t="s">
        <v>154</v>
      </c>
      <c r="Q604" s="149" t="s">
        <v>12</v>
      </c>
      <c r="R604" s="149"/>
      <c r="S604" s="149" t="s">
        <v>13</v>
      </c>
      <c r="T604" s="94"/>
      <c r="U604" s="94" t="s">
        <v>34</v>
      </c>
      <c r="V604" s="94" t="s">
        <v>35</v>
      </c>
    </row>
    <row r="605" spans="1:22" x14ac:dyDescent="0.2">
      <c r="A605" s="95"/>
      <c r="B605" s="95"/>
      <c r="C605" s="95"/>
      <c r="D605" s="108"/>
      <c r="E605" s="96"/>
      <c r="F605" s="96"/>
      <c r="G605" s="96"/>
      <c r="H605" s="96"/>
      <c r="I605" s="96"/>
      <c r="J605" s="96"/>
      <c r="K605" s="96"/>
      <c r="L605" s="96"/>
      <c r="M605" s="96"/>
      <c r="N605" s="96"/>
      <c r="O605" s="96"/>
      <c r="P605" s="96"/>
      <c r="Q605" s="96"/>
      <c r="R605" s="96"/>
      <c r="S605" s="96"/>
      <c r="T605" s="108"/>
      <c r="U605" s="96"/>
      <c r="V605" s="96"/>
    </row>
    <row r="606" spans="1:22" x14ac:dyDescent="0.2">
      <c r="A606" s="97" t="s">
        <v>2</v>
      </c>
      <c r="B606" s="97"/>
      <c r="C606" s="97" t="s">
        <v>187</v>
      </c>
      <c r="D606" s="97">
        <v>0</v>
      </c>
      <c r="E606" s="150">
        <v>0</v>
      </c>
      <c r="F606" s="150"/>
      <c r="G606" s="19">
        <f>SUM(D606:E606)</f>
        <v>0</v>
      </c>
      <c r="H606" s="150">
        <v>0</v>
      </c>
      <c r="I606" s="150"/>
      <c r="J606" s="19">
        <f>G606+H606</f>
        <v>0</v>
      </c>
      <c r="K606" s="150">
        <v>0</v>
      </c>
      <c r="L606" s="150"/>
      <c r="M606" s="19">
        <f>J606+K606</f>
        <v>0</v>
      </c>
      <c r="N606" s="150">
        <v>0</v>
      </c>
      <c r="O606" s="150"/>
      <c r="P606" s="19">
        <f>M606+N606</f>
        <v>0</v>
      </c>
      <c r="Q606" s="150">
        <v>0</v>
      </c>
      <c r="R606" s="150"/>
      <c r="S606" s="19">
        <f>P606+Q606</f>
        <v>0</v>
      </c>
      <c r="T606" s="97"/>
      <c r="U606" s="97">
        <v>0</v>
      </c>
      <c r="V606" s="19">
        <f>D606-U606</f>
        <v>0</v>
      </c>
    </row>
    <row r="607" spans="1:22" x14ac:dyDescent="0.2">
      <c r="A607" s="97" t="s">
        <v>34</v>
      </c>
      <c r="B607" s="97"/>
      <c r="C607" s="97" t="s">
        <v>188</v>
      </c>
      <c r="D607" s="97">
        <v>0</v>
      </c>
      <c r="E607" s="150">
        <v>0</v>
      </c>
      <c r="F607" s="150"/>
      <c r="G607" s="19">
        <f>SUM(D607:E607)</f>
        <v>0</v>
      </c>
      <c r="H607" s="150">
        <v>0</v>
      </c>
      <c r="I607" s="150"/>
      <c r="J607" s="19">
        <f>G607+H607</f>
        <v>0</v>
      </c>
      <c r="K607" s="150">
        <v>0</v>
      </c>
      <c r="L607" s="150"/>
      <c r="M607" s="19">
        <f>J607+K607</f>
        <v>0</v>
      </c>
      <c r="N607" s="150">
        <v>0</v>
      </c>
      <c r="O607" s="150"/>
      <c r="P607" s="19">
        <f>M607+N607</f>
        <v>0</v>
      </c>
      <c r="Q607" s="150">
        <v>0</v>
      </c>
      <c r="R607" s="150"/>
      <c r="S607" s="19">
        <f>P607+Q607</f>
        <v>0</v>
      </c>
      <c r="T607" s="97"/>
      <c r="U607" s="97">
        <v>0</v>
      </c>
      <c r="V607" s="19">
        <f>D607-U607</f>
        <v>0</v>
      </c>
    </row>
    <row r="608" spans="1:22" x14ac:dyDescent="0.2">
      <c r="A608" s="97" t="s">
        <v>35</v>
      </c>
      <c r="B608" s="97"/>
      <c r="C608" s="97" t="s">
        <v>170</v>
      </c>
      <c r="D608" s="97">
        <v>0</v>
      </c>
      <c r="E608" s="150">
        <v>0</v>
      </c>
      <c r="F608" s="150"/>
      <c r="G608" s="19">
        <f>SUM(D608:E608)</f>
        <v>0</v>
      </c>
      <c r="H608" s="150">
        <v>0</v>
      </c>
      <c r="I608" s="150"/>
      <c r="J608" s="19">
        <f>G608+H608</f>
        <v>0</v>
      </c>
      <c r="K608" s="150">
        <v>0</v>
      </c>
      <c r="L608" s="150"/>
      <c r="M608" s="19">
        <f>J608+K608</f>
        <v>0</v>
      </c>
      <c r="N608" s="150">
        <v>0</v>
      </c>
      <c r="O608" s="150"/>
      <c r="P608" s="19">
        <f>M608+N608</f>
        <v>0</v>
      </c>
      <c r="Q608" s="150">
        <v>0</v>
      </c>
      <c r="R608" s="150"/>
      <c r="S608" s="19">
        <f>P608+Q608</f>
        <v>0</v>
      </c>
      <c r="T608" s="97"/>
      <c r="U608" s="97">
        <v>0</v>
      </c>
      <c r="V608" s="19">
        <f>D608-U608</f>
        <v>0</v>
      </c>
    </row>
    <row r="609" spans="1:22" x14ac:dyDescent="0.2">
      <c r="A609" s="97" t="s">
        <v>38</v>
      </c>
      <c r="B609" s="97"/>
      <c r="C609" s="98" t="s">
        <v>171</v>
      </c>
      <c r="D609" s="19">
        <f>SUM(D606:D608)</f>
        <v>0</v>
      </c>
      <c r="E609" s="19">
        <f>SUM(E606:E608)</f>
        <v>0</v>
      </c>
      <c r="F609" s="19"/>
      <c r="G609" s="19">
        <f>SUM(D609:E609)</f>
        <v>0</v>
      </c>
      <c r="H609" s="19">
        <f>SUM(H606:H608)</f>
        <v>0</v>
      </c>
      <c r="I609" s="19"/>
      <c r="J609" s="19">
        <f>G609+H609</f>
        <v>0</v>
      </c>
      <c r="K609" s="19">
        <f>SUM(K606:K608)</f>
        <v>0</v>
      </c>
      <c r="L609" s="19"/>
      <c r="M609" s="19">
        <f>J609+K609</f>
        <v>0</v>
      </c>
      <c r="N609" s="19">
        <f>SUM(N606:N608)</f>
        <v>0</v>
      </c>
      <c r="O609" s="19"/>
      <c r="P609" s="19">
        <f>M609+N609</f>
        <v>0</v>
      </c>
      <c r="Q609" s="19">
        <f>SUM(Q606:Q608)</f>
        <v>0</v>
      </c>
      <c r="R609" s="19"/>
      <c r="S609" s="19">
        <f>P609+Q609</f>
        <v>0</v>
      </c>
      <c r="T609" s="19"/>
      <c r="U609" s="19">
        <f>SUM(U606:U608)</f>
        <v>0</v>
      </c>
      <c r="V609" s="19">
        <f>SUM(V606:V608)</f>
        <v>0</v>
      </c>
    </row>
    <row r="610" spans="1:22" x14ac:dyDescent="0.2">
      <c r="A610" s="95"/>
      <c r="B610" s="95"/>
      <c r="C610" s="99"/>
      <c r="D610" s="95"/>
      <c r="E610" s="95"/>
      <c r="F610" s="95"/>
      <c r="G610" s="95"/>
      <c r="H610" s="95"/>
      <c r="I610" s="95"/>
      <c r="J610" s="95"/>
      <c r="K610" s="95"/>
      <c r="L610" s="95"/>
      <c r="M610" s="95"/>
      <c r="N610" s="95"/>
      <c r="O610" s="95"/>
      <c r="P610" s="95"/>
      <c r="Q610" s="95"/>
      <c r="R610" s="95"/>
      <c r="S610" s="95"/>
      <c r="T610" s="95"/>
      <c r="U610" s="95"/>
      <c r="V610" s="95"/>
    </row>
    <row r="611" spans="1:22" x14ac:dyDescent="0.2">
      <c r="A611" s="95"/>
      <c r="B611" s="95"/>
      <c r="C611" s="100" t="s">
        <v>172</v>
      </c>
      <c r="D611" s="22">
        <f>SUM(D609,D633)</f>
        <v>0</v>
      </c>
      <c r="E611" s="22">
        <f>SUM(E609,E633)</f>
        <v>0</v>
      </c>
      <c r="F611" s="22"/>
      <c r="G611" s="81">
        <f>SUM(D611:E611)</f>
        <v>0</v>
      </c>
      <c r="H611" s="22">
        <f>SUM(H609,H633)</f>
        <v>0</v>
      </c>
      <c r="I611" s="22"/>
      <c r="J611" s="81">
        <f>G611+H611</f>
        <v>0</v>
      </c>
      <c r="K611" s="22">
        <f>SUM(K609,K633)</f>
        <v>0</v>
      </c>
      <c r="L611" s="22"/>
      <c r="M611" s="81">
        <f>J611+K611</f>
        <v>0</v>
      </c>
      <c r="N611" s="22">
        <f>SUM(N609,N633)</f>
        <v>0</v>
      </c>
      <c r="O611" s="22"/>
      <c r="P611" s="81">
        <f>M611+N611</f>
        <v>0</v>
      </c>
      <c r="Q611" s="22">
        <f>SUM(Q609,Q633)</f>
        <v>0</v>
      </c>
      <c r="R611" s="22"/>
      <c r="S611" s="81">
        <f>P611+Q611</f>
        <v>0</v>
      </c>
      <c r="T611" s="22"/>
      <c r="U611" s="22">
        <f>SUM(U609,U633)</f>
        <v>0</v>
      </c>
      <c r="V611" s="22">
        <f>SUM(V609,V633)</f>
        <v>0</v>
      </c>
    </row>
    <row r="612" spans="1:22" x14ac:dyDescent="0.2">
      <c r="A612" s="95"/>
      <c r="B612" s="95"/>
      <c r="C612" s="100" t="s">
        <v>173</v>
      </c>
      <c r="D612" s="22">
        <f>SUM(D629,D634)</f>
        <v>0</v>
      </c>
      <c r="E612" s="22">
        <f>SUM(E629,E634)</f>
        <v>0</v>
      </c>
      <c r="F612" s="22"/>
      <c r="G612" s="81">
        <f>SUM(D612:E612)</f>
        <v>0</v>
      </c>
      <c r="H612" s="22">
        <f>SUM(H629,H634)</f>
        <v>0</v>
      </c>
      <c r="I612" s="22"/>
      <c r="J612" s="81">
        <f>G612+H612</f>
        <v>0</v>
      </c>
      <c r="K612" s="22">
        <f>SUM(K629,K634)</f>
        <v>0</v>
      </c>
      <c r="L612" s="22"/>
      <c r="M612" s="81">
        <f>J612+K612</f>
        <v>0</v>
      </c>
      <c r="N612" s="22">
        <f>SUM(N629,N634)</f>
        <v>0</v>
      </c>
      <c r="O612" s="22"/>
      <c r="P612" s="81">
        <f>M612+N612</f>
        <v>0</v>
      </c>
      <c r="Q612" s="22">
        <f>SUM(Q629,Q634)</f>
        <v>0</v>
      </c>
      <c r="R612" s="22"/>
      <c r="S612" s="81">
        <f>P612+Q612</f>
        <v>0</v>
      </c>
      <c r="T612" s="22"/>
      <c r="U612" s="22">
        <f>SUM(U629,U634)</f>
        <v>0</v>
      </c>
      <c r="V612" s="22">
        <f>SUM(V629,V634)</f>
        <v>0</v>
      </c>
    </row>
    <row r="613" spans="1:22" x14ac:dyDescent="0.2">
      <c r="A613" s="101"/>
      <c r="B613" s="101"/>
      <c r="C613" s="100" t="s">
        <v>174</v>
      </c>
      <c r="D613" s="22">
        <f>D611-D612</f>
        <v>0</v>
      </c>
      <c r="E613" s="22">
        <f>E611-E612</f>
        <v>0</v>
      </c>
      <c r="F613" s="22"/>
      <c r="G613" s="81">
        <f>SUM(D613:E613)</f>
        <v>0</v>
      </c>
      <c r="H613" s="22">
        <f>H611-H612</f>
        <v>0</v>
      </c>
      <c r="I613" s="22"/>
      <c r="J613" s="81">
        <f>G613+H613</f>
        <v>0</v>
      </c>
      <c r="K613" s="22">
        <f>K611-K612</f>
        <v>0</v>
      </c>
      <c r="L613" s="22"/>
      <c r="M613" s="81">
        <f>J613+K613</f>
        <v>0</v>
      </c>
      <c r="N613" s="22">
        <f>N611-N612</f>
        <v>0</v>
      </c>
      <c r="O613" s="22"/>
      <c r="P613" s="81">
        <f>M613+N613</f>
        <v>0</v>
      </c>
      <c r="Q613" s="22">
        <f>Q611-Q612</f>
        <v>0</v>
      </c>
      <c r="R613" s="22"/>
      <c r="S613" s="81">
        <f>P613+Q613</f>
        <v>0</v>
      </c>
      <c r="T613" s="22"/>
      <c r="U613" s="22">
        <f>U611-U612</f>
        <v>0</v>
      </c>
      <c r="V613" s="22">
        <f>V611-V612</f>
        <v>0</v>
      </c>
    </row>
    <row r="614" spans="1:22" x14ac:dyDescent="0.2">
      <c r="A614" s="85"/>
      <c r="B614" s="85"/>
      <c r="C614" s="85"/>
      <c r="D614" s="86"/>
      <c r="E614" s="139"/>
      <c r="F614" s="146"/>
      <c r="G614" s="139"/>
      <c r="H614" s="139"/>
      <c r="I614" s="139"/>
      <c r="J614" s="139"/>
      <c r="K614" s="139"/>
      <c r="L614" s="139"/>
      <c r="M614" s="139"/>
      <c r="N614" s="139"/>
      <c r="O614" s="139"/>
      <c r="P614" s="139"/>
      <c r="Q614" s="139"/>
      <c r="R614" s="139"/>
      <c r="S614" s="139"/>
      <c r="T614" s="86"/>
      <c r="U614" s="86"/>
      <c r="V614" s="139"/>
    </row>
    <row r="615" spans="1:22" x14ac:dyDescent="0.2">
      <c r="A615" s="87" t="s">
        <v>165</v>
      </c>
      <c r="B615" s="87"/>
      <c r="C615" s="87" t="s">
        <v>166</v>
      </c>
      <c r="D615" s="88" t="s">
        <v>29</v>
      </c>
      <c r="E615" s="141" t="s">
        <v>2</v>
      </c>
      <c r="F615" s="141"/>
      <c r="G615" s="140" t="s">
        <v>41</v>
      </c>
      <c r="H615" s="142" t="s">
        <v>34</v>
      </c>
      <c r="I615" s="142"/>
      <c r="J615" s="140" t="s">
        <v>41</v>
      </c>
      <c r="K615" s="143" t="s">
        <v>35</v>
      </c>
      <c r="L615" s="143"/>
      <c r="M615" s="140" t="s">
        <v>41</v>
      </c>
      <c r="N615" s="144" t="s">
        <v>38</v>
      </c>
      <c r="O615" s="144"/>
      <c r="P615" s="140" t="s">
        <v>41</v>
      </c>
      <c r="Q615" s="145" t="s">
        <v>39</v>
      </c>
      <c r="R615" s="145"/>
      <c r="S615" s="140" t="s">
        <v>41</v>
      </c>
      <c r="T615" s="88"/>
      <c r="U615" s="88" t="s">
        <v>167</v>
      </c>
      <c r="V615" s="140" t="s">
        <v>167</v>
      </c>
    </row>
    <row r="616" spans="1:22" x14ac:dyDescent="0.2">
      <c r="A616" s="87" t="s">
        <v>7</v>
      </c>
      <c r="B616" s="87"/>
      <c r="C616" s="206" t="str">
        <f>C602</f>
        <v>I.11. Bárczi G. Ó Ált I. SSZI</v>
      </c>
      <c r="D616" s="88" t="s">
        <v>31</v>
      </c>
      <c r="E616" s="140" t="s">
        <v>164</v>
      </c>
      <c r="F616" s="140"/>
      <c r="G616" s="140" t="s">
        <v>31</v>
      </c>
      <c r="H616" s="140" t="s">
        <v>164</v>
      </c>
      <c r="I616" s="140"/>
      <c r="J616" s="140" t="s">
        <v>236</v>
      </c>
      <c r="K616" s="140" t="s">
        <v>164</v>
      </c>
      <c r="L616" s="140"/>
      <c r="M616" s="140" t="s">
        <v>236</v>
      </c>
      <c r="N616" s="140" t="s">
        <v>164</v>
      </c>
      <c r="O616" s="140"/>
      <c r="P616" s="140" t="s">
        <v>236</v>
      </c>
      <c r="Q616" s="140" t="s">
        <v>164</v>
      </c>
      <c r="R616" s="140"/>
      <c r="S616" s="140" t="s">
        <v>236</v>
      </c>
      <c r="T616" s="88"/>
      <c r="U616" s="88" t="s">
        <v>168</v>
      </c>
      <c r="V616" s="140" t="s">
        <v>169</v>
      </c>
    </row>
    <row r="617" spans="1:22" x14ac:dyDescent="0.2">
      <c r="A617" s="91"/>
      <c r="B617" s="91"/>
      <c r="C617" s="91"/>
      <c r="D617" s="90"/>
      <c r="E617" s="140" t="s">
        <v>126</v>
      </c>
      <c r="F617" s="140"/>
      <c r="G617" s="140"/>
      <c r="H617" s="140" t="s">
        <v>126</v>
      </c>
      <c r="I617" s="140"/>
      <c r="J617" s="140"/>
      <c r="K617" s="140" t="s">
        <v>126</v>
      </c>
      <c r="L617" s="140"/>
      <c r="M617" s="140"/>
      <c r="N617" s="140" t="s">
        <v>126</v>
      </c>
      <c r="O617" s="140"/>
      <c r="P617" s="140"/>
      <c r="Q617" s="140" t="s">
        <v>126</v>
      </c>
      <c r="R617" s="140"/>
      <c r="S617" s="140"/>
      <c r="T617" s="90"/>
      <c r="U617" s="90"/>
      <c r="V617" s="146"/>
    </row>
    <row r="618" spans="1:22" x14ac:dyDescent="0.2">
      <c r="A618" s="93"/>
      <c r="B618" s="93"/>
      <c r="C618" s="93"/>
      <c r="D618" s="93"/>
      <c r="E618" s="149" t="s">
        <v>34</v>
      </c>
      <c r="F618" s="149"/>
      <c r="G618" s="149" t="s">
        <v>35</v>
      </c>
      <c r="H618" s="149" t="s">
        <v>38</v>
      </c>
      <c r="I618" s="149"/>
      <c r="J618" s="149" t="s">
        <v>39</v>
      </c>
      <c r="K618" s="149" t="s">
        <v>36</v>
      </c>
      <c r="L618" s="149"/>
      <c r="M618" s="149" t="s">
        <v>40</v>
      </c>
      <c r="N618" s="149" t="s">
        <v>37</v>
      </c>
      <c r="O618" s="149"/>
      <c r="P618" s="149" t="s">
        <v>154</v>
      </c>
      <c r="Q618" s="149" t="s">
        <v>12</v>
      </c>
      <c r="R618" s="149"/>
      <c r="S618" s="149" t="s">
        <v>13</v>
      </c>
      <c r="T618" s="93"/>
      <c r="U618" s="93"/>
      <c r="V618" s="148"/>
    </row>
    <row r="619" spans="1:22" x14ac:dyDescent="0.2">
      <c r="A619" s="95"/>
      <c r="B619" s="95"/>
      <c r="C619" s="95"/>
      <c r="D619" s="95"/>
      <c r="E619" s="95"/>
      <c r="F619" s="95"/>
      <c r="G619" s="95"/>
      <c r="H619" s="95"/>
      <c r="I619" s="95"/>
      <c r="J619" s="95"/>
      <c r="K619" s="95"/>
      <c r="L619" s="95"/>
      <c r="M619" s="95"/>
      <c r="N619" s="95"/>
      <c r="O619" s="95"/>
      <c r="P619" s="95"/>
      <c r="Q619" s="95"/>
      <c r="R619" s="95"/>
      <c r="S619" s="95"/>
      <c r="T619" s="95"/>
      <c r="U619" s="95"/>
      <c r="V619" s="95"/>
    </row>
    <row r="620" spans="1:22" x14ac:dyDescent="0.2">
      <c r="A620" s="97" t="s">
        <v>39</v>
      </c>
      <c r="B620" s="97"/>
      <c r="C620" s="97" t="s">
        <v>189</v>
      </c>
      <c r="D620" s="97">
        <v>0</v>
      </c>
      <c r="E620" s="150">
        <v>0</v>
      </c>
      <c r="F620" s="151"/>
      <c r="G620" s="19">
        <f>SUM(D620:E620)</f>
        <v>0</v>
      </c>
      <c r="H620" s="150">
        <v>0</v>
      </c>
      <c r="I620" s="150"/>
      <c r="J620" s="19">
        <f>G620+H620</f>
        <v>0</v>
      </c>
      <c r="K620" s="150">
        <v>0</v>
      </c>
      <c r="L620" s="150"/>
      <c r="M620" s="19">
        <f>J620+K620</f>
        <v>0</v>
      </c>
      <c r="N620" s="150">
        <v>0</v>
      </c>
      <c r="O620" s="150"/>
      <c r="P620" s="19">
        <f>M620+N620</f>
        <v>0</v>
      </c>
      <c r="Q620" s="150">
        <v>0</v>
      </c>
      <c r="R620" s="150"/>
      <c r="S620" s="19">
        <f>P620+Q620</f>
        <v>0</v>
      </c>
      <c r="T620" s="97"/>
      <c r="U620" s="97">
        <v>0</v>
      </c>
      <c r="V620" s="19">
        <f>D620-U620</f>
        <v>0</v>
      </c>
    </row>
    <row r="621" spans="1:22" x14ac:dyDescent="0.2">
      <c r="A621" s="97" t="s">
        <v>36</v>
      </c>
      <c r="B621" s="97"/>
      <c r="C621" s="97" t="s">
        <v>264</v>
      </c>
      <c r="D621" s="97">
        <v>0</v>
      </c>
      <c r="E621" s="150">
        <v>0</v>
      </c>
      <c r="F621" s="151"/>
      <c r="G621" s="19">
        <f>SUM(D621:E621)</f>
        <v>0</v>
      </c>
      <c r="H621" s="150">
        <v>0</v>
      </c>
      <c r="I621" s="150"/>
      <c r="J621" s="19">
        <f>G621+H621</f>
        <v>0</v>
      </c>
      <c r="K621" s="150">
        <v>0</v>
      </c>
      <c r="L621" s="150"/>
      <c r="M621" s="19">
        <f>J621+K621</f>
        <v>0</v>
      </c>
      <c r="N621" s="150">
        <v>0</v>
      </c>
      <c r="O621" s="150"/>
      <c r="P621" s="19">
        <f>M621+N621</f>
        <v>0</v>
      </c>
      <c r="Q621" s="150">
        <v>0</v>
      </c>
      <c r="R621" s="150"/>
      <c r="S621" s="19">
        <f>P621+Q621</f>
        <v>0</v>
      </c>
      <c r="T621" s="97"/>
      <c r="U621" s="97">
        <v>0</v>
      </c>
      <c r="V621" s="19">
        <f>D621-U621</f>
        <v>0</v>
      </c>
    </row>
    <row r="622" spans="1:22" x14ac:dyDescent="0.2">
      <c r="A622" s="97" t="s">
        <v>40</v>
      </c>
      <c r="B622" s="97"/>
      <c r="C622" s="97" t="s">
        <v>176</v>
      </c>
      <c r="D622" s="97">
        <v>0</v>
      </c>
      <c r="E622" s="150">
        <v>0</v>
      </c>
      <c r="F622" s="151"/>
      <c r="G622" s="19">
        <f>SUM(D622:E622)</f>
        <v>0</v>
      </c>
      <c r="H622" s="150">
        <v>0</v>
      </c>
      <c r="I622" s="150"/>
      <c r="J622" s="19">
        <f>G622+H622</f>
        <v>0</v>
      </c>
      <c r="K622" s="150">
        <v>0</v>
      </c>
      <c r="L622" s="150"/>
      <c r="M622" s="19">
        <f>J622+K622</f>
        <v>0</v>
      </c>
      <c r="N622" s="150">
        <v>0</v>
      </c>
      <c r="O622" s="150"/>
      <c r="P622" s="19">
        <f>M622+N622</f>
        <v>0</v>
      </c>
      <c r="Q622" s="150">
        <v>0</v>
      </c>
      <c r="R622" s="150"/>
      <c r="S622" s="19">
        <f>P622+Q622</f>
        <v>0</v>
      </c>
      <c r="T622" s="97"/>
      <c r="U622" s="97">
        <v>0</v>
      </c>
      <c r="V622" s="19">
        <f>D622-U622</f>
        <v>0</v>
      </c>
    </row>
    <row r="623" spans="1:22" x14ac:dyDescent="0.2">
      <c r="A623" s="97" t="s">
        <v>37</v>
      </c>
      <c r="B623" s="97"/>
      <c r="C623" s="97" t="s">
        <v>177</v>
      </c>
      <c r="D623" s="97">
        <v>0</v>
      </c>
      <c r="E623" s="150">
        <v>0</v>
      </c>
      <c r="F623" s="151"/>
      <c r="G623" s="19">
        <f>SUM(D623:E623)</f>
        <v>0</v>
      </c>
      <c r="H623" s="150">
        <v>0</v>
      </c>
      <c r="I623" s="150"/>
      <c r="J623" s="19">
        <f>G623+H623</f>
        <v>0</v>
      </c>
      <c r="K623" s="150">
        <v>0</v>
      </c>
      <c r="L623" s="150"/>
      <c r="M623" s="19">
        <f>J623+K623</f>
        <v>0</v>
      </c>
      <c r="N623" s="150">
        <v>0</v>
      </c>
      <c r="O623" s="150"/>
      <c r="P623" s="19">
        <f>M623+N623</f>
        <v>0</v>
      </c>
      <c r="Q623" s="150">
        <v>0</v>
      </c>
      <c r="R623" s="150"/>
      <c r="S623" s="19">
        <f>P623+Q623</f>
        <v>0</v>
      </c>
      <c r="T623" s="97"/>
      <c r="U623" s="97">
        <v>0</v>
      </c>
      <c r="V623" s="19">
        <f>D623-U623</f>
        <v>0</v>
      </c>
    </row>
    <row r="624" spans="1:22" x14ac:dyDescent="0.2">
      <c r="A624" s="95"/>
      <c r="B624" s="95"/>
      <c r="C624" s="95"/>
      <c r="D624" s="95"/>
      <c r="E624" s="95"/>
      <c r="F624" s="95"/>
      <c r="G624" s="95"/>
      <c r="H624" s="95"/>
      <c r="I624" s="95"/>
      <c r="J624" s="95"/>
      <c r="K624" s="95"/>
      <c r="L624" s="95"/>
      <c r="M624" s="95"/>
      <c r="N624" s="95"/>
      <c r="O624" s="95"/>
      <c r="P624" s="95"/>
      <c r="Q624" s="95"/>
      <c r="R624" s="95"/>
      <c r="S624" s="95"/>
      <c r="T624" s="95"/>
      <c r="U624" s="95"/>
      <c r="V624" s="95"/>
    </row>
    <row r="625" spans="1:22" x14ac:dyDescent="0.2">
      <c r="A625" s="97" t="s">
        <v>154</v>
      </c>
      <c r="B625" s="97"/>
      <c r="C625" s="97" t="s">
        <v>178</v>
      </c>
      <c r="D625" s="97">
        <v>0</v>
      </c>
      <c r="E625" s="150">
        <v>0</v>
      </c>
      <c r="F625" s="151"/>
      <c r="G625" s="19">
        <f>SUM(D625:E625)</f>
        <v>0</v>
      </c>
      <c r="H625" s="150">
        <v>0</v>
      </c>
      <c r="I625" s="150"/>
      <c r="J625" s="19">
        <f>G625+H625</f>
        <v>0</v>
      </c>
      <c r="K625" s="150">
        <v>0</v>
      </c>
      <c r="L625" s="150"/>
      <c r="M625" s="19">
        <f>J625+K625</f>
        <v>0</v>
      </c>
      <c r="N625" s="150">
        <v>0</v>
      </c>
      <c r="O625" s="150"/>
      <c r="P625" s="19">
        <f>M625+N625</f>
        <v>0</v>
      </c>
      <c r="Q625" s="150">
        <v>0</v>
      </c>
      <c r="R625" s="150"/>
      <c r="S625" s="19">
        <f>P625+Q625</f>
        <v>0</v>
      </c>
      <c r="T625" s="97"/>
      <c r="U625" s="97">
        <v>0</v>
      </c>
      <c r="V625" s="19">
        <f>D625-U625</f>
        <v>0</v>
      </c>
    </row>
    <row r="626" spans="1:22" x14ac:dyDescent="0.2">
      <c r="A626" s="97" t="s">
        <v>12</v>
      </c>
      <c r="B626" s="97"/>
      <c r="C626" s="97" t="s">
        <v>179</v>
      </c>
      <c r="D626" s="97">
        <v>0</v>
      </c>
      <c r="E626" s="150">
        <v>0</v>
      </c>
      <c r="F626" s="151"/>
      <c r="G626" s="19">
        <f>SUM(D626:E626)</f>
        <v>0</v>
      </c>
      <c r="H626" s="150">
        <v>0</v>
      </c>
      <c r="I626" s="150"/>
      <c r="J626" s="19">
        <f>G626+H626</f>
        <v>0</v>
      </c>
      <c r="K626" s="150">
        <v>0</v>
      </c>
      <c r="L626" s="150"/>
      <c r="M626" s="19">
        <f>J626+K626</f>
        <v>0</v>
      </c>
      <c r="N626" s="150">
        <v>0</v>
      </c>
      <c r="O626" s="150"/>
      <c r="P626" s="19">
        <f>M626+N626</f>
        <v>0</v>
      </c>
      <c r="Q626" s="150">
        <v>0</v>
      </c>
      <c r="R626" s="150"/>
      <c r="S626" s="19">
        <f>P626+Q626</f>
        <v>0</v>
      </c>
      <c r="T626" s="97"/>
      <c r="U626" s="97">
        <v>0</v>
      </c>
      <c r="V626" s="19">
        <f>D626-U626</f>
        <v>0</v>
      </c>
    </row>
    <row r="627" spans="1:22" x14ac:dyDescent="0.2">
      <c r="A627" s="97" t="s">
        <v>13</v>
      </c>
      <c r="B627" s="97"/>
      <c r="C627" s="97" t="s">
        <v>180</v>
      </c>
      <c r="D627" s="73">
        <f>SUM(D625:D626)</f>
        <v>0</v>
      </c>
      <c r="E627" s="73">
        <f>SUM(E625:E626)</f>
        <v>0</v>
      </c>
      <c r="F627" s="152"/>
      <c r="G627" s="19">
        <f>SUM(D627:E627)</f>
        <v>0</v>
      </c>
      <c r="H627" s="73">
        <f>SUM(H625:H626)</f>
        <v>0</v>
      </c>
      <c r="I627" s="73"/>
      <c r="J627" s="19">
        <f>G627+H627</f>
        <v>0</v>
      </c>
      <c r="K627" s="73">
        <f>SUM(K625:K626)</f>
        <v>0</v>
      </c>
      <c r="L627" s="73"/>
      <c r="M627" s="19">
        <f>J627+K627</f>
        <v>0</v>
      </c>
      <c r="N627" s="73">
        <f>SUM(N625:N626)</f>
        <v>0</v>
      </c>
      <c r="O627" s="73"/>
      <c r="P627" s="19">
        <f>M627+N627</f>
        <v>0</v>
      </c>
      <c r="Q627" s="73">
        <f>SUM(Q625:Q626)</f>
        <v>0</v>
      </c>
      <c r="R627" s="73"/>
      <c r="S627" s="19">
        <f>P627+Q627</f>
        <v>0</v>
      </c>
      <c r="T627" s="73"/>
      <c r="U627" s="73">
        <f>SUM(U625:U626)</f>
        <v>0</v>
      </c>
      <c r="V627" s="73">
        <f>SUM(V625:V626)</f>
        <v>0</v>
      </c>
    </row>
    <row r="628" spans="1:22" x14ac:dyDescent="0.2">
      <c r="A628" s="95"/>
      <c r="B628" s="95"/>
      <c r="C628" s="95"/>
      <c r="D628" s="95"/>
      <c r="E628" s="95"/>
      <c r="F628" s="95"/>
      <c r="G628" s="95"/>
      <c r="H628" s="95"/>
      <c r="I628" s="95"/>
      <c r="J628" s="95"/>
      <c r="K628" s="95"/>
      <c r="L628" s="95"/>
      <c r="M628" s="95"/>
      <c r="N628" s="95"/>
      <c r="O628" s="95"/>
      <c r="P628" s="95"/>
      <c r="Q628" s="95"/>
      <c r="R628" s="95"/>
      <c r="S628" s="95"/>
      <c r="T628" s="95"/>
      <c r="U628" s="95"/>
      <c r="V628" s="95"/>
    </row>
    <row r="629" spans="1:22" x14ac:dyDescent="0.2">
      <c r="A629" s="97" t="s">
        <v>14</v>
      </c>
      <c r="B629" s="97"/>
      <c r="C629" s="98" t="s">
        <v>181</v>
      </c>
      <c r="D629" s="19">
        <f>SUM(D620,D621,D622,D623,D627)</f>
        <v>0</v>
      </c>
      <c r="E629" s="19">
        <f>SUM(E620,E621,E622,E623,E627)</f>
        <v>0</v>
      </c>
      <c r="F629" s="81"/>
      <c r="G629" s="19">
        <f>SUM(D629:E629)</f>
        <v>0</v>
      </c>
      <c r="H629" s="19">
        <f>SUM(H620,H621,H622,H623,H627)</f>
        <v>0</v>
      </c>
      <c r="I629" s="19"/>
      <c r="J629" s="19">
        <f>G629+H629</f>
        <v>0</v>
      </c>
      <c r="K629" s="19">
        <f>SUM(K620,K621,K622,K623,K627)</f>
        <v>0</v>
      </c>
      <c r="L629" s="19"/>
      <c r="M629" s="19">
        <f>J629+K629</f>
        <v>0</v>
      </c>
      <c r="N629" s="19">
        <f>SUM(N620,N621,N622,N623,N627)</f>
        <v>0</v>
      </c>
      <c r="O629" s="19"/>
      <c r="P629" s="19">
        <f>M629+N629</f>
        <v>0</v>
      </c>
      <c r="Q629" s="19">
        <f>SUM(Q620,Q621,Q622,Q623,Q627)</f>
        <v>0</v>
      </c>
      <c r="R629" s="19"/>
      <c r="S629" s="19">
        <f>P629+Q629</f>
        <v>0</v>
      </c>
      <c r="T629" s="19"/>
      <c r="U629" s="19">
        <f>SUM(U620,U621,U622,U623,U627)</f>
        <v>0</v>
      </c>
      <c r="V629" s="19">
        <f>SUM(V620,V621,V622,V623,V627)</f>
        <v>0</v>
      </c>
    </row>
    <row r="630" spans="1:22" x14ac:dyDescent="0.2">
      <c r="A630" s="95"/>
      <c r="B630" s="95"/>
      <c r="C630" s="102"/>
      <c r="D630" s="103"/>
      <c r="E630" s="103"/>
      <c r="F630" s="103"/>
      <c r="G630" s="103"/>
      <c r="H630" s="103"/>
      <c r="I630" s="103"/>
      <c r="J630" s="103"/>
      <c r="K630" s="103"/>
      <c r="L630" s="103"/>
      <c r="M630" s="103"/>
      <c r="N630" s="103"/>
      <c r="O630" s="103"/>
      <c r="P630" s="103"/>
      <c r="Q630" s="103"/>
      <c r="R630" s="103"/>
      <c r="S630" s="103"/>
      <c r="T630" s="103"/>
      <c r="U630" s="103"/>
      <c r="V630" s="103"/>
    </row>
    <row r="631" spans="1:22" x14ac:dyDescent="0.2">
      <c r="A631" s="97" t="s">
        <v>15</v>
      </c>
      <c r="B631" s="97"/>
      <c r="C631" s="98" t="s">
        <v>182</v>
      </c>
      <c r="D631" s="19">
        <f>D609-D629</f>
        <v>0</v>
      </c>
      <c r="E631" s="19">
        <f>E609-E629</f>
        <v>0</v>
      </c>
      <c r="F631" s="81"/>
      <c r="G631" s="19">
        <f>SUM(D631:E631)</f>
        <v>0</v>
      </c>
      <c r="H631" s="19">
        <f>H609-H629</f>
        <v>0</v>
      </c>
      <c r="I631" s="19"/>
      <c r="J631" s="19">
        <f>G631+H631</f>
        <v>0</v>
      </c>
      <c r="K631" s="19">
        <f>K609-K629</f>
        <v>0</v>
      </c>
      <c r="L631" s="19"/>
      <c r="M631" s="19">
        <f>J631+K631</f>
        <v>0</v>
      </c>
      <c r="N631" s="19">
        <f>N609-N629</f>
        <v>0</v>
      </c>
      <c r="O631" s="19"/>
      <c r="P631" s="19">
        <f>M631+N631</f>
        <v>0</v>
      </c>
      <c r="Q631" s="19">
        <f>Q609-Q629</f>
        <v>0</v>
      </c>
      <c r="R631" s="19"/>
      <c r="S631" s="19">
        <f>P631+Q631</f>
        <v>0</v>
      </c>
      <c r="T631" s="19"/>
      <c r="U631" s="19">
        <f>U609-U629</f>
        <v>0</v>
      </c>
      <c r="V631" s="19">
        <f>V609-V629</f>
        <v>0</v>
      </c>
    </row>
    <row r="632" spans="1:22" x14ac:dyDescent="0.2">
      <c r="A632" s="95"/>
      <c r="B632" s="95"/>
      <c r="C632" s="102" t="s">
        <v>183</v>
      </c>
      <c r="D632" s="95"/>
      <c r="E632" s="95"/>
      <c r="F632" s="95"/>
      <c r="G632" s="95"/>
      <c r="H632" s="95"/>
      <c r="I632" s="95"/>
      <c r="J632" s="95"/>
      <c r="K632" s="95"/>
      <c r="L632" s="95"/>
      <c r="M632" s="95"/>
      <c r="N632" s="95"/>
      <c r="O632" s="95"/>
      <c r="P632" s="95"/>
      <c r="Q632" s="95"/>
      <c r="R632" s="95"/>
      <c r="S632" s="95"/>
      <c r="T632" s="95"/>
      <c r="U632" s="95"/>
      <c r="V632" s="95"/>
    </row>
    <row r="633" spans="1:22" x14ac:dyDescent="0.2">
      <c r="A633" s="97" t="s">
        <v>16</v>
      </c>
      <c r="B633" s="97"/>
      <c r="C633" s="98" t="s">
        <v>184</v>
      </c>
      <c r="D633" s="97">
        <v>0</v>
      </c>
      <c r="E633" s="150">
        <v>0</v>
      </c>
      <c r="F633" s="151"/>
      <c r="G633" s="19">
        <f>SUM(D633:E633)</f>
        <v>0</v>
      </c>
      <c r="H633" s="150">
        <v>0</v>
      </c>
      <c r="I633" s="150"/>
      <c r="J633" s="19">
        <f>G633+H633</f>
        <v>0</v>
      </c>
      <c r="K633" s="150">
        <v>0</v>
      </c>
      <c r="L633" s="150"/>
      <c r="M633" s="19">
        <f>J633+K633</f>
        <v>0</v>
      </c>
      <c r="N633" s="150">
        <v>0</v>
      </c>
      <c r="O633" s="150"/>
      <c r="P633" s="19">
        <f>M633+N633</f>
        <v>0</v>
      </c>
      <c r="Q633" s="150">
        <v>0</v>
      </c>
      <c r="R633" s="150"/>
      <c r="S633" s="19">
        <f>P633+Q633</f>
        <v>0</v>
      </c>
      <c r="T633" s="97"/>
      <c r="U633" s="97">
        <v>0</v>
      </c>
      <c r="V633" s="19">
        <f>D633-U633</f>
        <v>0</v>
      </c>
    </row>
    <row r="634" spans="1:22" x14ac:dyDescent="0.2">
      <c r="A634" s="97" t="s">
        <v>17</v>
      </c>
      <c r="B634" s="97"/>
      <c r="C634" s="98" t="s">
        <v>185</v>
      </c>
      <c r="D634" s="97">
        <v>0</v>
      </c>
      <c r="E634" s="150">
        <v>0</v>
      </c>
      <c r="F634" s="151"/>
      <c r="G634" s="19">
        <f>SUM(D634:E634)</f>
        <v>0</v>
      </c>
      <c r="H634" s="150">
        <v>0</v>
      </c>
      <c r="I634" s="150"/>
      <c r="J634" s="19">
        <f>G634+H634</f>
        <v>0</v>
      </c>
      <c r="K634" s="150">
        <v>0</v>
      </c>
      <c r="L634" s="150"/>
      <c r="M634" s="19">
        <f>J634+K634</f>
        <v>0</v>
      </c>
      <c r="N634" s="150">
        <v>0</v>
      </c>
      <c r="O634" s="150"/>
      <c r="P634" s="19">
        <f>M634+N634</f>
        <v>0</v>
      </c>
      <c r="Q634" s="150">
        <v>0</v>
      </c>
      <c r="R634" s="150"/>
      <c r="S634" s="19">
        <f>P634+Q634</f>
        <v>0</v>
      </c>
      <c r="T634" s="97"/>
      <c r="U634" s="97">
        <v>0</v>
      </c>
      <c r="V634" s="19">
        <f>D634-U634</f>
        <v>0</v>
      </c>
    </row>
    <row r="635" spans="1:22" x14ac:dyDescent="0.2">
      <c r="A635" s="97" t="s">
        <v>18</v>
      </c>
      <c r="B635" s="97"/>
      <c r="C635" s="98" t="s">
        <v>186</v>
      </c>
      <c r="D635" s="19">
        <f>D631+D633-D634</f>
        <v>0</v>
      </c>
      <c r="E635" s="19">
        <f>E631+E633-E634</f>
        <v>0</v>
      </c>
      <c r="F635" s="81"/>
      <c r="G635" s="19">
        <f>SUM(D635:E635)</f>
        <v>0</v>
      </c>
      <c r="H635" s="19">
        <f>H631+H633-H634</f>
        <v>0</v>
      </c>
      <c r="I635" s="19"/>
      <c r="J635" s="19">
        <f>G635+H635</f>
        <v>0</v>
      </c>
      <c r="K635" s="19">
        <f>K631+K633-K634</f>
        <v>0</v>
      </c>
      <c r="L635" s="19"/>
      <c r="M635" s="19">
        <f>J635+K635</f>
        <v>0</v>
      </c>
      <c r="N635" s="19">
        <f>N631+N633-N634</f>
        <v>0</v>
      </c>
      <c r="O635" s="19"/>
      <c r="P635" s="19">
        <f>M635+N635</f>
        <v>0</v>
      </c>
      <c r="Q635" s="19">
        <f>Q631+Q633-Q634</f>
        <v>0</v>
      </c>
      <c r="R635" s="19"/>
      <c r="S635" s="19">
        <f>P635+Q635</f>
        <v>0</v>
      </c>
      <c r="T635" s="19"/>
      <c r="U635" s="19">
        <f>U631+U633-U634</f>
        <v>0</v>
      </c>
      <c r="V635" s="19">
        <f>V631+V633-V634</f>
        <v>0</v>
      </c>
    </row>
    <row r="636" spans="1:22" hidden="1" x14ac:dyDescent="0.2">
      <c r="A636" s="104"/>
      <c r="B636" s="104"/>
      <c r="C636" s="104"/>
      <c r="D636" s="75"/>
      <c r="E636" s="75"/>
      <c r="F636" s="75"/>
      <c r="G636" s="75"/>
      <c r="H636" s="75"/>
      <c r="I636" s="75"/>
      <c r="J636" s="75"/>
      <c r="K636" s="75"/>
      <c r="L636" s="75"/>
      <c r="M636" s="75"/>
      <c r="N636" s="75"/>
      <c r="O636" s="75"/>
      <c r="P636" s="75"/>
      <c r="Q636" s="75"/>
      <c r="R636" s="75"/>
      <c r="S636" s="75"/>
      <c r="T636" s="75"/>
    </row>
    <row r="637" spans="1:22" hidden="1" x14ac:dyDescent="0.2">
      <c r="A637" s="21"/>
      <c r="B637" s="21"/>
      <c r="C637" s="21"/>
      <c r="D637" s="23"/>
      <c r="E637" s="23"/>
      <c r="F637" s="23"/>
      <c r="G637" s="23"/>
      <c r="H637" s="23"/>
      <c r="I637" s="23"/>
      <c r="J637" s="23"/>
      <c r="K637" s="23"/>
      <c r="L637" s="23"/>
      <c r="M637" s="23"/>
      <c r="N637" s="23"/>
      <c r="O637" s="23"/>
      <c r="P637" s="23"/>
      <c r="Q637" s="23"/>
      <c r="R637" s="23"/>
      <c r="S637" s="23"/>
      <c r="T637" s="23"/>
    </row>
    <row r="638" spans="1:22" hidden="1" x14ac:dyDescent="0.2">
      <c r="A638" s="21"/>
      <c r="B638" s="21"/>
      <c r="C638" s="21"/>
      <c r="D638" s="23"/>
      <c r="E638" s="23"/>
      <c r="F638" s="23"/>
      <c r="G638" s="23"/>
      <c r="H638" s="23"/>
      <c r="I638" s="23"/>
      <c r="J638" s="23"/>
      <c r="K638" s="23"/>
      <c r="L638" s="23"/>
      <c r="M638" s="23"/>
      <c r="N638" s="23"/>
      <c r="O638" s="23"/>
      <c r="P638" s="23"/>
      <c r="Q638" s="23"/>
      <c r="R638" s="23"/>
      <c r="S638" s="23"/>
      <c r="T638" s="23"/>
    </row>
    <row r="639" spans="1:22" hidden="1" x14ac:dyDescent="0.2">
      <c r="A639" s="21"/>
      <c r="B639" s="21"/>
      <c r="C639" s="21"/>
      <c r="D639" s="23"/>
      <c r="E639" s="23"/>
      <c r="F639" s="23"/>
      <c r="G639" s="23"/>
      <c r="H639" s="23"/>
      <c r="I639" s="23"/>
      <c r="J639" s="23"/>
      <c r="K639" s="23"/>
      <c r="L639" s="23"/>
      <c r="M639" s="23"/>
      <c r="N639" s="23"/>
      <c r="O639" s="23"/>
      <c r="P639" s="23"/>
      <c r="Q639" s="23"/>
      <c r="R639" s="23"/>
      <c r="S639" s="23"/>
      <c r="T639" s="23"/>
    </row>
    <row r="640" spans="1:22" hidden="1" x14ac:dyDescent="0.2">
      <c r="A640" s="110"/>
      <c r="B640" s="110"/>
      <c r="C640" s="96"/>
      <c r="D640" s="108"/>
      <c r="E640" s="108"/>
      <c r="F640" s="108"/>
      <c r="G640" s="108"/>
      <c r="H640" s="108"/>
      <c r="I640" s="108"/>
      <c r="J640" s="108"/>
      <c r="K640" s="108"/>
      <c r="L640" s="108"/>
      <c r="M640" s="108"/>
      <c r="N640" s="108"/>
      <c r="O640" s="108"/>
      <c r="P640" s="108"/>
      <c r="Q640" s="108"/>
      <c r="R640" s="108"/>
      <c r="S640" s="108"/>
      <c r="T640" s="108"/>
    </row>
    <row r="641" spans="1:20" hidden="1" x14ac:dyDescent="0.2">
      <c r="A641" s="104"/>
      <c r="B641" s="104"/>
      <c r="C641" s="104"/>
      <c r="D641" s="75"/>
      <c r="E641" s="75"/>
      <c r="F641" s="75"/>
      <c r="G641" s="75"/>
      <c r="H641" s="75"/>
      <c r="I641" s="75"/>
      <c r="J641" s="75"/>
      <c r="K641" s="75"/>
      <c r="L641" s="75"/>
      <c r="M641" s="75"/>
      <c r="N641" s="75"/>
      <c r="O641" s="75"/>
      <c r="P641" s="75"/>
      <c r="Q641" s="75"/>
      <c r="R641" s="75"/>
      <c r="S641" s="75"/>
      <c r="T641" s="75"/>
    </row>
    <row r="642" spans="1:20" hidden="1" x14ac:dyDescent="0.2">
      <c r="A642" s="104"/>
      <c r="B642" s="104"/>
      <c r="C642" s="104"/>
      <c r="D642" s="75"/>
      <c r="E642" s="75"/>
      <c r="F642" s="75"/>
      <c r="G642" s="75"/>
      <c r="H642" s="75"/>
      <c r="I642" s="75"/>
      <c r="J642" s="75"/>
      <c r="K642" s="75"/>
      <c r="L642" s="75"/>
      <c r="M642" s="75"/>
      <c r="N642" s="75"/>
      <c r="O642" s="75"/>
      <c r="P642" s="75"/>
      <c r="Q642" s="75"/>
      <c r="R642" s="75"/>
      <c r="S642" s="75"/>
      <c r="T642" s="75"/>
    </row>
    <row r="643" spans="1:20" hidden="1" x14ac:dyDescent="0.2">
      <c r="A643" s="104"/>
      <c r="B643" s="104"/>
      <c r="C643" s="104"/>
      <c r="D643" s="75"/>
      <c r="E643" s="75"/>
      <c r="F643" s="75"/>
      <c r="G643" s="75"/>
      <c r="H643" s="75"/>
      <c r="I643" s="75"/>
      <c r="J643" s="75"/>
      <c r="K643" s="75"/>
      <c r="L643" s="75"/>
      <c r="M643" s="75"/>
      <c r="N643" s="75"/>
      <c r="O643" s="75"/>
      <c r="P643" s="75"/>
      <c r="Q643" s="75"/>
      <c r="R643" s="75"/>
      <c r="S643" s="75"/>
      <c r="T643" s="75"/>
    </row>
    <row r="644" spans="1:20" hidden="1" x14ac:dyDescent="0.2">
      <c r="A644" s="104"/>
      <c r="B644" s="104"/>
      <c r="C644" s="104"/>
      <c r="D644" s="75"/>
      <c r="E644" s="75"/>
      <c r="F644" s="75"/>
      <c r="G644" s="75"/>
      <c r="H644" s="75"/>
      <c r="I644" s="75"/>
      <c r="J644" s="75"/>
      <c r="K644" s="75"/>
      <c r="L644" s="75"/>
      <c r="M644" s="75"/>
      <c r="N644" s="75"/>
      <c r="O644" s="75"/>
      <c r="P644" s="75"/>
      <c r="Q644" s="75"/>
      <c r="R644" s="75"/>
      <c r="S644" s="75"/>
      <c r="T644" s="75"/>
    </row>
    <row r="645" spans="1:20" hidden="1" x14ac:dyDescent="0.2">
      <c r="A645" s="104"/>
      <c r="B645" s="104"/>
      <c r="C645" s="104"/>
      <c r="D645" s="75"/>
      <c r="E645" s="75"/>
      <c r="F645" s="75"/>
      <c r="G645" s="75"/>
      <c r="H645" s="75"/>
      <c r="I645" s="75"/>
      <c r="J645" s="75"/>
      <c r="K645" s="75"/>
      <c r="L645" s="75"/>
      <c r="M645" s="75"/>
      <c r="N645" s="75"/>
      <c r="O645" s="75"/>
      <c r="P645" s="75"/>
      <c r="Q645" s="75"/>
      <c r="R645" s="75"/>
      <c r="S645" s="75"/>
      <c r="T645" s="75"/>
    </row>
    <row r="646" spans="1:20" hidden="1" x14ac:dyDescent="0.2">
      <c r="A646" s="104"/>
      <c r="B646" s="104"/>
      <c r="C646" s="104"/>
      <c r="D646" s="75"/>
      <c r="E646" s="75"/>
      <c r="F646" s="75"/>
      <c r="G646" s="75"/>
      <c r="H646" s="75"/>
      <c r="I646" s="75"/>
      <c r="J646" s="75"/>
      <c r="K646" s="75"/>
      <c r="L646" s="75"/>
      <c r="M646" s="75"/>
      <c r="N646" s="75"/>
      <c r="O646" s="75"/>
      <c r="P646" s="75"/>
      <c r="Q646" s="75"/>
      <c r="R646" s="75"/>
      <c r="S646" s="75"/>
      <c r="T646" s="75"/>
    </row>
    <row r="647" spans="1:20" hidden="1" x14ac:dyDescent="0.2">
      <c r="A647" s="104"/>
      <c r="B647" s="104"/>
      <c r="C647" s="104"/>
      <c r="D647" s="75"/>
      <c r="E647" s="75"/>
      <c r="F647" s="75"/>
      <c r="G647" s="75"/>
      <c r="H647" s="75"/>
      <c r="I647" s="75"/>
      <c r="J647" s="75"/>
      <c r="K647" s="75"/>
      <c r="L647" s="75"/>
      <c r="M647" s="75"/>
      <c r="N647" s="75"/>
      <c r="O647" s="75"/>
      <c r="P647" s="75"/>
      <c r="Q647" s="75"/>
      <c r="R647" s="75"/>
      <c r="S647" s="75"/>
      <c r="T647" s="75"/>
    </row>
    <row r="648" spans="1:20" hidden="1" x14ac:dyDescent="0.2">
      <c r="A648" s="104"/>
      <c r="B648" s="104"/>
      <c r="C648" s="104"/>
      <c r="D648" s="75"/>
      <c r="E648" s="75"/>
      <c r="F648" s="75"/>
      <c r="G648" s="75"/>
      <c r="H648" s="75"/>
      <c r="I648" s="75"/>
      <c r="J648" s="75"/>
      <c r="K648" s="75"/>
      <c r="L648" s="75"/>
      <c r="M648" s="75"/>
      <c r="N648" s="75"/>
      <c r="O648" s="75"/>
      <c r="P648" s="75"/>
      <c r="Q648" s="75"/>
      <c r="R648" s="75"/>
      <c r="S648" s="75"/>
      <c r="T648" s="75"/>
    </row>
    <row r="649" spans="1:20" hidden="1" x14ac:dyDescent="0.2">
      <c r="A649" s="104"/>
      <c r="B649" s="104"/>
      <c r="C649" s="104"/>
      <c r="D649" s="75"/>
      <c r="E649" s="75"/>
      <c r="F649" s="75"/>
      <c r="G649" s="75"/>
      <c r="H649" s="75"/>
      <c r="I649" s="75"/>
      <c r="J649" s="75"/>
      <c r="K649" s="75"/>
      <c r="L649" s="75"/>
      <c r="M649" s="75"/>
      <c r="N649" s="75"/>
      <c r="O649" s="75"/>
      <c r="P649" s="75"/>
      <c r="Q649" s="75"/>
      <c r="R649" s="75"/>
      <c r="S649" s="75"/>
      <c r="T649" s="75"/>
    </row>
    <row r="650" spans="1:20" hidden="1" x14ac:dyDescent="0.2">
      <c r="A650" s="104"/>
      <c r="B650" s="104"/>
      <c r="C650" s="104"/>
      <c r="D650" s="75"/>
      <c r="E650" s="75"/>
      <c r="F650" s="75"/>
      <c r="G650" s="75"/>
      <c r="H650" s="75"/>
      <c r="I650" s="75"/>
      <c r="J650" s="75"/>
      <c r="K650" s="75"/>
      <c r="L650" s="75"/>
      <c r="M650" s="75"/>
      <c r="N650" s="75"/>
      <c r="O650" s="75"/>
      <c r="P650" s="75"/>
      <c r="Q650" s="75"/>
      <c r="R650" s="75"/>
      <c r="S650" s="75"/>
      <c r="T650" s="75"/>
    </row>
    <row r="651" spans="1:20" hidden="1" x14ac:dyDescent="0.2">
      <c r="A651" s="21"/>
      <c r="B651" s="21"/>
      <c r="C651" s="21"/>
      <c r="D651" s="23"/>
      <c r="E651" s="23"/>
      <c r="F651" s="23"/>
      <c r="G651" s="23"/>
      <c r="H651" s="23"/>
      <c r="I651" s="23"/>
      <c r="J651" s="23"/>
      <c r="K651" s="23"/>
      <c r="L651" s="23"/>
      <c r="M651" s="23"/>
      <c r="N651" s="23"/>
      <c r="O651" s="23"/>
      <c r="P651" s="23"/>
      <c r="Q651" s="23"/>
      <c r="R651" s="23"/>
      <c r="S651" s="23"/>
      <c r="T651" s="23"/>
    </row>
    <row r="652" spans="1:20" hidden="1" x14ac:dyDescent="0.2">
      <c r="A652" s="21"/>
      <c r="B652" s="21"/>
      <c r="C652" s="21"/>
      <c r="D652" s="23"/>
      <c r="E652" s="23"/>
      <c r="F652" s="23"/>
      <c r="G652" s="23"/>
      <c r="H652" s="23"/>
      <c r="I652" s="23"/>
      <c r="J652" s="23"/>
      <c r="K652" s="23"/>
      <c r="L652" s="23"/>
      <c r="M652" s="23"/>
      <c r="N652" s="23"/>
      <c r="O652" s="23"/>
      <c r="P652" s="23"/>
      <c r="Q652" s="23"/>
      <c r="R652" s="23"/>
      <c r="S652" s="23"/>
      <c r="T652" s="23"/>
    </row>
    <row r="653" spans="1:20" hidden="1" x14ac:dyDescent="0.2">
      <c r="A653" s="21"/>
      <c r="B653" s="21"/>
      <c r="C653" s="21"/>
      <c r="D653" s="23"/>
      <c r="E653" s="23"/>
      <c r="F653" s="23"/>
      <c r="G653" s="23"/>
      <c r="H653" s="23"/>
      <c r="I653" s="23"/>
      <c r="J653" s="23"/>
      <c r="K653" s="23"/>
      <c r="L653" s="23"/>
      <c r="M653" s="23"/>
      <c r="N653" s="23"/>
      <c r="O653" s="23"/>
      <c r="P653" s="23"/>
      <c r="Q653" s="23"/>
      <c r="R653" s="23"/>
      <c r="S653" s="23"/>
      <c r="T653" s="23"/>
    </row>
    <row r="654" spans="1:20" hidden="1" x14ac:dyDescent="0.2">
      <c r="A654" s="110"/>
      <c r="B654" s="110"/>
      <c r="C654" s="96"/>
      <c r="D654" s="108"/>
      <c r="E654" s="108"/>
      <c r="F654" s="108"/>
      <c r="G654" s="108"/>
      <c r="H654" s="108"/>
      <c r="I654" s="108"/>
      <c r="J654" s="108"/>
      <c r="K654" s="108"/>
      <c r="L654" s="108"/>
      <c r="M654" s="108"/>
      <c r="N654" s="108"/>
      <c r="O654" s="108"/>
      <c r="P654" s="108"/>
      <c r="Q654" s="108"/>
      <c r="R654" s="108"/>
      <c r="S654" s="108"/>
      <c r="T654" s="108"/>
    </row>
    <row r="655" spans="1:20" hidden="1" x14ac:dyDescent="0.2">
      <c r="A655" s="104"/>
      <c r="B655" s="104"/>
      <c r="C655" s="104"/>
      <c r="D655" s="75"/>
      <c r="E655" s="75"/>
      <c r="F655" s="75"/>
      <c r="G655" s="75"/>
      <c r="H655" s="75"/>
      <c r="I655" s="75"/>
      <c r="J655" s="75"/>
      <c r="K655" s="75"/>
      <c r="L655" s="75"/>
      <c r="M655" s="75"/>
      <c r="N655" s="75"/>
      <c r="O655" s="75"/>
      <c r="P655" s="75"/>
      <c r="Q655" s="75"/>
      <c r="R655" s="75"/>
      <c r="S655" s="75"/>
      <c r="T655" s="75"/>
    </row>
    <row r="656" spans="1:20" hidden="1" x14ac:dyDescent="0.2">
      <c r="A656" s="104"/>
      <c r="B656" s="104"/>
      <c r="C656" s="104"/>
      <c r="D656" s="75"/>
      <c r="E656" s="75"/>
      <c r="F656" s="75"/>
      <c r="G656" s="75"/>
      <c r="H656" s="75"/>
      <c r="I656" s="75"/>
      <c r="J656" s="75"/>
      <c r="K656" s="75"/>
      <c r="L656" s="75"/>
      <c r="M656" s="75"/>
      <c r="N656" s="75"/>
      <c r="O656" s="75"/>
      <c r="P656" s="75"/>
      <c r="Q656" s="75"/>
      <c r="R656" s="75"/>
      <c r="S656" s="75"/>
      <c r="T656" s="75"/>
    </row>
    <row r="657" spans="1:22" hidden="1" x14ac:dyDescent="0.2">
      <c r="A657" s="104"/>
      <c r="B657" s="104"/>
      <c r="C657" s="104"/>
      <c r="D657" s="75"/>
      <c r="E657" s="75"/>
      <c r="F657" s="75"/>
      <c r="G657" s="75"/>
      <c r="H657" s="75"/>
      <c r="I657" s="75"/>
      <c r="J657" s="75"/>
      <c r="K657" s="75"/>
      <c r="L657" s="75"/>
      <c r="M657" s="75"/>
      <c r="N657" s="75"/>
      <c r="O657" s="75"/>
      <c r="P657" s="75"/>
      <c r="Q657" s="75"/>
      <c r="R657" s="75"/>
      <c r="S657" s="75"/>
      <c r="T657" s="75"/>
    </row>
    <row r="658" spans="1:22" hidden="1" x14ac:dyDescent="0.2">
      <c r="A658" s="104"/>
      <c r="B658" s="104"/>
      <c r="C658" s="104"/>
      <c r="D658" s="75"/>
      <c r="E658" s="75"/>
      <c r="F658" s="75"/>
      <c r="G658" s="75"/>
      <c r="H658" s="75"/>
      <c r="I658" s="75"/>
      <c r="J658" s="75"/>
      <c r="K658" s="75"/>
      <c r="L658" s="75"/>
      <c r="M658" s="75"/>
      <c r="N658" s="75"/>
      <c r="O658" s="75"/>
      <c r="P658" s="75"/>
      <c r="Q658" s="75"/>
      <c r="R658" s="75"/>
      <c r="S658" s="75"/>
      <c r="T658" s="75"/>
    </row>
    <row r="659" spans="1:22" hidden="1" x14ac:dyDescent="0.2">
      <c r="A659" s="104"/>
      <c r="B659" s="104"/>
      <c r="C659" s="104"/>
      <c r="D659" s="75"/>
      <c r="E659" s="75"/>
      <c r="F659" s="75"/>
      <c r="G659" s="75"/>
      <c r="H659" s="75"/>
      <c r="I659" s="75"/>
      <c r="J659" s="75"/>
      <c r="K659" s="75"/>
      <c r="L659" s="75"/>
      <c r="M659" s="75"/>
      <c r="N659" s="75"/>
      <c r="O659" s="75"/>
      <c r="P659" s="75"/>
      <c r="Q659" s="75"/>
      <c r="R659" s="75"/>
      <c r="S659" s="75"/>
      <c r="T659" s="75"/>
    </row>
    <row r="660" spans="1:22" hidden="1" x14ac:dyDescent="0.2">
      <c r="A660" s="104"/>
      <c r="B660" s="104"/>
      <c r="C660" s="104"/>
      <c r="D660" s="75"/>
      <c r="E660" s="75"/>
      <c r="F660" s="75"/>
      <c r="G660" s="75"/>
      <c r="H660" s="75"/>
      <c r="I660" s="75"/>
      <c r="J660" s="75"/>
      <c r="K660" s="75"/>
      <c r="L660" s="75"/>
      <c r="M660" s="75"/>
      <c r="N660" s="75"/>
      <c r="O660" s="75"/>
      <c r="P660" s="75"/>
      <c r="Q660" s="75"/>
      <c r="R660" s="75"/>
      <c r="S660" s="75"/>
      <c r="T660" s="75"/>
    </row>
    <row r="661" spans="1:22" hidden="1" x14ac:dyDescent="0.2">
      <c r="A661" s="104"/>
      <c r="B661" s="104"/>
      <c r="C661" s="104"/>
      <c r="D661" s="75"/>
      <c r="E661" s="75"/>
      <c r="F661" s="75"/>
      <c r="G661" s="75"/>
      <c r="H661" s="75"/>
      <c r="I661" s="75"/>
      <c r="J661" s="75"/>
      <c r="K661" s="75"/>
      <c r="L661" s="75"/>
      <c r="M661" s="75"/>
      <c r="N661" s="75"/>
      <c r="O661" s="75"/>
      <c r="P661" s="75"/>
      <c r="Q661" s="75"/>
      <c r="R661" s="75"/>
      <c r="S661" s="75"/>
      <c r="T661" s="75"/>
    </row>
    <row r="662" spans="1:22" hidden="1" x14ac:dyDescent="0.2">
      <c r="A662" s="104"/>
      <c r="B662" s="104"/>
      <c r="C662" s="104"/>
      <c r="D662" s="75"/>
      <c r="E662" s="75"/>
      <c r="F662" s="75"/>
      <c r="G662" s="75"/>
      <c r="H662" s="75"/>
      <c r="I662" s="75"/>
      <c r="J662" s="75"/>
      <c r="K662" s="75"/>
      <c r="L662" s="75"/>
      <c r="M662" s="75"/>
      <c r="N662" s="75"/>
      <c r="O662" s="75"/>
      <c r="P662" s="75"/>
      <c r="Q662" s="75"/>
      <c r="R662" s="75"/>
      <c r="S662" s="75"/>
      <c r="T662" s="75"/>
    </row>
    <row r="663" spans="1:22" hidden="1" x14ac:dyDescent="0.2">
      <c r="A663" s="104"/>
      <c r="B663" s="104"/>
      <c r="C663" s="104"/>
      <c r="D663" s="75"/>
      <c r="E663" s="75"/>
      <c r="F663" s="75"/>
      <c r="G663" s="75"/>
      <c r="H663" s="75"/>
      <c r="I663" s="75"/>
      <c r="J663" s="75"/>
      <c r="K663" s="75"/>
      <c r="L663" s="75"/>
      <c r="M663" s="75"/>
      <c r="N663" s="75"/>
      <c r="O663" s="75"/>
      <c r="P663" s="75"/>
      <c r="Q663" s="75"/>
      <c r="R663" s="75"/>
      <c r="S663" s="75"/>
      <c r="T663" s="75"/>
    </row>
    <row r="664" spans="1:22" x14ac:dyDescent="0.2">
      <c r="A664" s="85"/>
      <c r="B664" s="85"/>
      <c r="C664" s="85"/>
      <c r="D664" s="105"/>
      <c r="E664" s="139"/>
      <c r="F664" s="139"/>
      <c r="G664" s="139"/>
      <c r="H664" s="139"/>
      <c r="I664" s="139"/>
      <c r="J664" s="139"/>
      <c r="K664" s="139"/>
      <c r="L664" s="139"/>
      <c r="M664" s="139"/>
      <c r="N664" s="139"/>
      <c r="O664" s="139"/>
      <c r="P664" s="139"/>
      <c r="Q664" s="139"/>
      <c r="R664" s="139"/>
      <c r="S664" s="139"/>
      <c r="T664" s="105"/>
      <c r="U664" s="86"/>
      <c r="V664" s="86"/>
    </row>
    <row r="665" spans="1:22" x14ac:dyDescent="0.2">
      <c r="A665" s="87" t="s">
        <v>165</v>
      </c>
      <c r="B665" s="87"/>
      <c r="C665" s="87" t="s">
        <v>166</v>
      </c>
      <c r="D665" s="88" t="s">
        <v>29</v>
      </c>
      <c r="E665" s="141" t="s">
        <v>2</v>
      </c>
      <c r="F665" s="141"/>
      <c r="G665" s="140" t="s">
        <v>41</v>
      </c>
      <c r="H665" s="142" t="s">
        <v>34</v>
      </c>
      <c r="I665" s="142"/>
      <c r="J665" s="140" t="s">
        <v>41</v>
      </c>
      <c r="K665" s="143" t="s">
        <v>35</v>
      </c>
      <c r="L665" s="143"/>
      <c r="M665" s="140" t="s">
        <v>41</v>
      </c>
      <c r="N665" s="144" t="s">
        <v>38</v>
      </c>
      <c r="O665" s="144"/>
      <c r="P665" s="140" t="s">
        <v>41</v>
      </c>
      <c r="Q665" s="145" t="s">
        <v>39</v>
      </c>
      <c r="R665" s="145"/>
      <c r="S665" s="140" t="s">
        <v>41</v>
      </c>
      <c r="T665" s="106"/>
      <c r="U665" s="88" t="s">
        <v>167</v>
      </c>
      <c r="V665" s="88" t="s">
        <v>167</v>
      </c>
    </row>
    <row r="666" spans="1:22" x14ac:dyDescent="0.2">
      <c r="A666" s="87"/>
      <c r="B666" s="87"/>
      <c r="C666" s="89"/>
      <c r="D666" s="88" t="s">
        <v>31</v>
      </c>
      <c r="E666" s="140" t="s">
        <v>164</v>
      </c>
      <c r="F666" s="140"/>
      <c r="G666" s="140" t="s">
        <v>31</v>
      </c>
      <c r="H666" s="140" t="s">
        <v>164</v>
      </c>
      <c r="I666" s="140"/>
      <c r="J666" s="140" t="s">
        <v>236</v>
      </c>
      <c r="K666" s="140" t="s">
        <v>164</v>
      </c>
      <c r="L666" s="140"/>
      <c r="M666" s="140" t="s">
        <v>236</v>
      </c>
      <c r="N666" s="140" t="s">
        <v>164</v>
      </c>
      <c r="O666" s="140"/>
      <c r="P666" s="140" t="s">
        <v>236</v>
      </c>
      <c r="Q666" s="140" t="s">
        <v>164</v>
      </c>
      <c r="R666" s="140"/>
      <c r="S666" s="140" t="s">
        <v>237</v>
      </c>
      <c r="T666" s="106"/>
      <c r="U666" s="88" t="s">
        <v>168</v>
      </c>
      <c r="V666" s="88" t="s">
        <v>169</v>
      </c>
    </row>
    <row r="667" spans="1:22" x14ac:dyDescent="0.2">
      <c r="A667" s="87" t="s">
        <v>7</v>
      </c>
      <c r="B667" s="87"/>
      <c r="C667" s="205" t="s">
        <v>275</v>
      </c>
      <c r="D667" s="221" t="s">
        <v>297</v>
      </c>
      <c r="E667" s="140" t="s">
        <v>126</v>
      </c>
      <c r="F667" s="140"/>
      <c r="G667" s="140"/>
      <c r="H667" s="140" t="s">
        <v>126</v>
      </c>
      <c r="I667" s="140"/>
      <c r="J667" s="140"/>
      <c r="K667" s="140" t="s">
        <v>126</v>
      </c>
      <c r="L667" s="140"/>
      <c r="M667" s="140"/>
      <c r="N667" s="140" t="s">
        <v>126</v>
      </c>
      <c r="O667" s="140"/>
      <c r="P667" s="140"/>
      <c r="Q667" s="140" t="s">
        <v>126</v>
      </c>
      <c r="R667" s="140"/>
      <c r="S667" s="140" t="s">
        <v>262</v>
      </c>
      <c r="T667" s="17"/>
      <c r="U667" s="90"/>
      <c r="V667" s="90"/>
    </row>
    <row r="668" spans="1:22" x14ac:dyDescent="0.2">
      <c r="A668" s="91"/>
      <c r="B668" s="91"/>
      <c r="C668" s="91"/>
      <c r="D668" s="107"/>
      <c r="E668" s="147"/>
      <c r="F668" s="147"/>
      <c r="G668" s="147"/>
      <c r="H668" s="147"/>
      <c r="I668" s="147"/>
      <c r="J668" s="147"/>
      <c r="K668" s="147"/>
      <c r="L668" s="147"/>
      <c r="M668" s="147"/>
      <c r="N668" s="147"/>
      <c r="O668" s="147"/>
      <c r="P668" s="147"/>
      <c r="Q668" s="147"/>
      <c r="R668" s="147"/>
      <c r="S668" s="147"/>
      <c r="T668" s="107"/>
      <c r="U668" s="92"/>
      <c r="V668" s="92"/>
    </row>
    <row r="669" spans="1:22" x14ac:dyDescent="0.2">
      <c r="A669" s="93"/>
      <c r="B669" s="93"/>
      <c r="C669" s="93"/>
      <c r="D669" s="94" t="s">
        <v>2</v>
      </c>
      <c r="E669" s="149" t="s">
        <v>34</v>
      </c>
      <c r="F669" s="149"/>
      <c r="G669" s="149" t="s">
        <v>35</v>
      </c>
      <c r="H669" s="149" t="s">
        <v>38</v>
      </c>
      <c r="I669" s="149"/>
      <c r="J669" s="149" t="s">
        <v>39</v>
      </c>
      <c r="K669" s="149" t="s">
        <v>36</v>
      </c>
      <c r="L669" s="149"/>
      <c r="M669" s="149" t="s">
        <v>40</v>
      </c>
      <c r="N669" s="149" t="s">
        <v>37</v>
      </c>
      <c r="O669" s="149"/>
      <c r="P669" s="149" t="s">
        <v>154</v>
      </c>
      <c r="Q669" s="149" t="s">
        <v>12</v>
      </c>
      <c r="R669" s="149"/>
      <c r="S669" s="149" t="s">
        <v>13</v>
      </c>
      <c r="T669" s="94"/>
      <c r="U669" s="94" t="s">
        <v>34</v>
      </c>
      <c r="V669" s="94" t="s">
        <v>35</v>
      </c>
    </row>
    <row r="670" spans="1:22" x14ac:dyDescent="0.2">
      <c r="A670" s="95"/>
      <c r="B670" s="95"/>
      <c r="C670" s="95"/>
      <c r="D670" s="108"/>
      <c r="E670" s="96"/>
      <c r="F670" s="96"/>
      <c r="G670" s="96"/>
      <c r="H670" s="96"/>
      <c r="I670" s="96"/>
      <c r="J670" s="96"/>
      <c r="K670" s="96"/>
      <c r="L670" s="96"/>
      <c r="M670" s="96"/>
      <c r="N670" s="96"/>
      <c r="O670" s="96"/>
      <c r="P670" s="96"/>
      <c r="Q670" s="96"/>
      <c r="R670" s="96"/>
      <c r="S670" s="96"/>
      <c r="T670" s="108"/>
      <c r="U670" s="96"/>
      <c r="V670" s="96"/>
    </row>
    <row r="671" spans="1:22" x14ac:dyDescent="0.2">
      <c r="A671" s="97" t="s">
        <v>2</v>
      </c>
      <c r="B671" s="97"/>
      <c r="C671" s="97" t="s">
        <v>187</v>
      </c>
      <c r="D671" s="222">
        <f t="shared" ref="D671:E673" si="4">D708+D745+D796+D847+D898+D949+D986</f>
        <v>0</v>
      </c>
      <c r="E671" s="222">
        <f t="shared" si="4"/>
        <v>0</v>
      </c>
      <c r="F671" s="150"/>
      <c r="G671" s="19">
        <f>SUM(D671:E671)</f>
        <v>0</v>
      </c>
      <c r="H671" s="222">
        <f>H708+H745+H796+H847+H898+H949+H986</f>
        <v>0</v>
      </c>
      <c r="I671" s="150"/>
      <c r="J671" s="19">
        <f>G671+H671</f>
        <v>0</v>
      </c>
      <c r="K671" s="222">
        <f>K708+K745+K796+K847+K898+K949+K986</f>
        <v>0</v>
      </c>
      <c r="L671" s="150"/>
      <c r="M671" s="19">
        <f>J671+K671</f>
        <v>0</v>
      </c>
      <c r="N671" s="222">
        <f>N708+N745+N796+N847+N898+N949+N986</f>
        <v>0</v>
      </c>
      <c r="O671" s="150"/>
      <c r="P671" s="19">
        <f>M671+N671</f>
        <v>0</v>
      </c>
      <c r="Q671" s="222">
        <f>Q708+Q745+Q796+Q847+Q898+Q949+Q986</f>
        <v>0</v>
      </c>
      <c r="R671" s="150"/>
      <c r="S671" s="19">
        <f>P671+Q671</f>
        <v>0</v>
      </c>
      <c r="T671" s="97"/>
      <c r="U671" s="222">
        <f>U708+U745+U796+U847+U898+U949+U986</f>
        <v>0</v>
      </c>
      <c r="V671" s="19">
        <f>D671-U671</f>
        <v>0</v>
      </c>
    </row>
    <row r="672" spans="1:22" x14ac:dyDescent="0.2">
      <c r="A672" s="97" t="s">
        <v>34</v>
      </c>
      <c r="B672" s="97"/>
      <c r="C672" s="97" t="s">
        <v>188</v>
      </c>
      <c r="D672" s="222">
        <f t="shared" si="4"/>
        <v>0</v>
      </c>
      <c r="E672" s="222">
        <f t="shared" si="4"/>
        <v>0</v>
      </c>
      <c r="F672" s="150"/>
      <c r="G672" s="19">
        <f>SUM(D672:E672)</f>
        <v>0</v>
      </c>
      <c r="H672" s="222">
        <f>H709+H746+H797+H848+H899+H950+H987</f>
        <v>0</v>
      </c>
      <c r="I672" s="150"/>
      <c r="J672" s="19">
        <f>G672+H672</f>
        <v>0</v>
      </c>
      <c r="K672" s="222">
        <f>K709+K746+K797+K848+K899+K950+K987</f>
        <v>0</v>
      </c>
      <c r="L672" s="150"/>
      <c r="M672" s="19">
        <f>J672+K672</f>
        <v>0</v>
      </c>
      <c r="N672" s="222">
        <f>N709+N746+N797+N848+N899+N950+N987</f>
        <v>0</v>
      </c>
      <c r="O672" s="150"/>
      <c r="P672" s="19">
        <f>M672+N672</f>
        <v>0</v>
      </c>
      <c r="Q672" s="222">
        <f>Q709+Q746+Q797+Q848+Q899+Q950+Q987</f>
        <v>0</v>
      </c>
      <c r="R672" s="150"/>
      <c r="S672" s="19">
        <f>P672+Q672</f>
        <v>0</v>
      </c>
      <c r="T672" s="97"/>
      <c r="U672" s="222">
        <f>U709+U746+U797+U848+U899+U950+U987</f>
        <v>0</v>
      </c>
      <c r="V672" s="19">
        <f>D672-U672</f>
        <v>0</v>
      </c>
    </row>
    <row r="673" spans="1:22" x14ac:dyDescent="0.2">
      <c r="A673" s="97" t="s">
        <v>35</v>
      </c>
      <c r="B673" s="97"/>
      <c r="C673" s="97" t="s">
        <v>170</v>
      </c>
      <c r="D673" s="222">
        <f t="shared" si="4"/>
        <v>0</v>
      </c>
      <c r="E673" s="222">
        <f t="shared" si="4"/>
        <v>0</v>
      </c>
      <c r="F673" s="150"/>
      <c r="G673" s="19">
        <f>SUM(D673:E673)</f>
        <v>0</v>
      </c>
      <c r="H673" s="222">
        <f>H710+H747+H798+H849+H900+H951+H988</f>
        <v>0</v>
      </c>
      <c r="I673" s="150"/>
      <c r="J673" s="19">
        <f>G673+H673</f>
        <v>0</v>
      </c>
      <c r="K673" s="222">
        <f>K710+K747+K798+K849+K900+K951+K988</f>
        <v>0</v>
      </c>
      <c r="L673" s="150"/>
      <c r="M673" s="19">
        <f>J673+K673</f>
        <v>0</v>
      </c>
      <c r="N673" s="222">
        <f>N710+N747+N798+N849+N900+N951+N988</f>
        <v>0</v>
      </c>
      <c r="O673" s="150"/>
      <c r="P673" s="19">
        <f>M673+N673</f>
        <v>0</v>
      </c>
      <c r="Q673" s="222">
        <f>Q710+Q747+Q798+Q849+Q900+Q951+Q988</f>
        <v>0</v>
      </c>
      <c r="R673" s="150"/>
      <c r="S673" s="19">
        <f>P673+Q673</f>
        <v>0</v>
      </c>
      <c r="T673" s="97"/>
      <c r="U673" s="222">
        <f>U710+U747+U798+U849+U900+U951+U988</f>
        <v>0</v>
      </c>
      <c r="V673" s="19">
        <f>D673-U673</f>
        <v>0</v>
      </c>
    </row>
    <row r="674" spans="1:22" x14ac:dyDescent="0.2">
      <c r="A674" s="97" t="s">
        <v>38</v>
      </c>
      <c r="B674" s="97"/>
      <c r="C674" s="98" t="s">
        <v>171</v>
      </c>
      <c r="D674" s="19">
        <f>SUM(D671:D673)</f>
        <v>0</v>
      </c>
      <c r="E674" s="19">
        <f>SUM(E671:E673)</f>
        <v>0</v>
      </c>
      <c r="F674" s="19"/>
      <c r="G674" s="19">
        <f>SUM(D674:E674)</f>
        <v>0</v>
      </c>
      <c r="H674" s="19">
        <f>SUM(H671:H673)</f>
        <v>0</v>
      </c>
      <c r="I674" s="19"/>
      <c r="J674" s="19">
        <f>G674+H674</f>
        <v>0</v>
      </c>
      <c r="K674" s="19">
        <f>SUM(K671:K673)</f>
        <v>0</v>
      </c>
      <c r="L674" s="19"/>
      <c r="M674" s="19">
        <f>J674+K674</f>
        <v>0</v>
      </c>
      <c r="N674" s="19">
        <f>SUM(N671:N673)</f>
        <v>0</v>
      </c>
      <c r="O674" s="19"/>
      <c r="P674" s="19">
        <f>M674+N674</f>
        <v>0</v>
      </c>
      <c r="Q674" s="19">
        <f>SUM(Q671:Q673)</f>
        <v>0</v>
      </c>
      <c r="R674" s="19"/>
      <c r="S674" s="19">
        <f>P674+Q674</f>
        <v>0</v>
      </c>
      <c r="T674" s="19"/>
      <c r="U674" s="19">
        <f>SUM(U671:U673)</f>
        <v>0</v>
      </c>
      <c r="V674" s="19">
        <f>SUM(V671:V673)</f>
        <v>0</v>
      </c>
    </row>
    <row r="675" spans="1:22" x14ac:dyDescent="0.2">
      <c r="A675" s="95"/>
      <c r="B675" s="95"/>
      <c r="C675" s="99"/>
      <c r="D675" s="95"/>
      <c r="E675" s="95"/>
      <c r="F675" s="95"/>
      <c r="G675" s="95"/>
      <c r="H675" s="95"/>
      <c r="I675" s="95"/>
      <c r="J675" s="95"/>
      <c r="K675" s="95"/>
      <c r="L675" s="95"/>
      <c r="M675" s="95"/>
      <c r="N675" s="95"/>
      <c r="O675" s="95"/>
      <c r="P675" s="95"/>
      <c r="Q675" s="95"/>
      <c r="R675" s="95"/>
      <c r="S675" s="95"/>
      <c r="T675" s="95"/>
      <c r="U675" s="95"/>
      <c r="V675" s="95"/>
    </row>
    <row r="676" spans="1:22" x14ac:dyDescent="0.2">
      <c r="A676" s="95"/>
      <c r="B676" s="95"/>
      <c r="C676" s="100" t="s">
        <v>172</v>
      </c>
      <c r="D676" s="22">
        <f>SUM(D674,D698)</f>
        <v>0</v>
      </c>
      <c r="E676" s="22">
        <f>SUM(E674,E698)</f>
        <v>0</v>
      </c>
      <c r="F676" s="22"/>
      <c r="G676" s="81">
        <f>SUM(D676:E676)</f>
        <v>0</v>
      </c>
      <c r="H676" s="22">
        <f>SUM(H674,H698)</f>
        <v>0</v>
      </c>
      <c r="I676" s="22"/>
      <c r="J676" s="81">
        <f>G676+H676</f>
        <v>0</v>
      </c>
      <c r="K676" s="22">
        <f>SUM(K674,K698)</f>
        <v>0</v>
      </c>
      <c r="L676" s="22"/>
      <c r="M676" s="81">
        <f>J676+K676</f>
        <v>0</v>
      </c>
      <c r="N676" s="22">
        <f>SUM(N674,N698)</f>
        <v>0</v>
      </c>
      <c r="O676" s="22"/>
      <c r="P676" s="81">
        <f>M676+N676</f>
        <v>0</v>
      </c>
      <c r="Q676" s="22">
        <f>SUM(Q674,Q698)</f>
        <v>0</v>
      </c>
      <c r="R676" s="22"/>
      <c r="S676" s="81">
        <f>P676+Q676</f>
        <v>0</v>
      </c>
      <c r="T676" s="22"/>
      <c r="U676" s="22">
        <f>SUM(U674,U698)</f>
        <v>0</v>
      </c>
      <c r="V676" s="22">
        <f>SUM(V674,V698)</f>
        <v>0</v>
      </c>
    </row>
    <row r="677" spans="1:22" x14ac:dyDescent="0.2">
      <c r="A677" s="95"/>
      <c r="B677" s="95"/>
      <c r="C677" s="100" t="s">
        <v>173</v>
      </c>
      <c r="D677" s="22">
        <f>SUM(D694,D699)</f>
        <v>0</v>
      </c>
      <c r="E677" s="22">
        <f>SUM(E694,E699)</f>
        <v>0</v>
      </c>
      <c r="F677" s="22"/>
      <c r="G677" s="81">
        <f>SUM(D677:E677)</f>
        <v>0</v>
      </c>
      <c r="H677" s="22">
        <f>SUM(H694,H699)</f>
        <v>0</v>
      </c>
      <c r="I677" s="22"/>
      <c r="J677" s="81">
        <f>G677+H677</f>
        <v>0</v>
      </c>
      <c r="K677" s="22">
        <f>SUM(K694,K699)</f>
        <v>0</v>
      </c>
      <c r="L677" s="22"/>
      <c r="M677" s="81">
        <f>J677+K677</f>
        <v>0</v>
      </c>
      <c r="N677" s="22">
        <f>SUM(N694,N699)</f>
        <v>0</v>
      </c>
      <c r="O677" s="22"/>
      <c r="P677" s="81">
        <f>M677+N677</f>
        <v>0</v>
      </c>
      <c r="Q677" s="22">
        <f>SUM(Q694,Q699)</f>
        <v>0</v>
      </c>
      <c r="R677" s="22"/>
      <c r="S677" s="81">
        <f>P677+Q677</f>
        <v>0</v>
      </c>
      <c r="T677" s="22"/>
      <c r="U677" s="22">
        <f>SUM(U694,U699)</f>
        <v>0</v>
      </c>
      <c r="V677" s="22">
        <f>SUM(V694,V699)</f>
        <v>0</v>
      </c>
    </row>
    <row r="678" spans="1:22" x14ac:dyDescent="0.2">
      <c r="A678" s="101"/>
      <c r="B678" s="101"/>
      <c r="C678" s="100" t="s">
        <v>174</v>
      </c>
      <c r="D678" s="22">
        <f>D676-D677</f>
        <v>0</v>
      </c>
      <c r="E678" s="22">
        <f>E676-E677</f>
        <v>0</v>
      </c>
      <c r="F678" s="22"/>
      <c r="G678" s="81">
        <f>SUM(D678:E678)</f>
        <v>0</v>
      </c>
      <c r="H678" s="22">
        <f>H676-H677</f>
        <v>0</v>
      </c>
      <c r="I678" s="22"/>
      <c r="J678" s="81">
        <f>G678+H678</f>
        <v>0</v>
      </c>
      <c r="K678" s="22">
        <f>K676-K677</f>
        <v>0</v>
      </c>
      <c r="L678" s="22"/>
      <c r="M678" s="81">
        <f>J678+K678</f>
        <v>0</v>
      </c>
      <c r="N678" s="22">
        <f>N676-N677</f>
        <v>0</v>
      </c>
      <c r="O678" s="22"/>
      <c r="P678" s="81">
        <f>M678+N678</f>
        <v>0</v>
      </c>
      <c r="Q678" s="22">
        <f>Q676-Q677</f>
        <v>0</v>
      </c>
      <c r="R678" s="22"/>
      <c r="S678" s="81">
        <f>P678+Q678</f>
        <v>0</v>
      </c>
      <c r="T678" s="22"/>
      <c r="U678" s="22">
        <f>U676-U677</f>
        <v>0</v>
      </c>
      <c r="V678" s="22">
        <f>V676-V677</f>
        <v>0</v>
      </c>
    </row>
    <row r="679" spans="1:22" x14ac:dyDescent="0.2">
      <c r="A679" s="85"/>
      <c r="B679" s="85"/>
      <c r="C679" s="85"/>
      <c r="D679" s="105"/>
      <c r="E679" s="139"/>
      <c r="F679" s="146"/>
      <c r="G679" s="139"/>
      <c r="H679" s="139"/>
      <c r="I679" s="139"/>
      <c r="J679" s="139"/>
      <c r="K679" s="139"/>
      <c r="L679" s="139"/>
      <c r="M679" s="139"/>
      <c r="N679" s="139"/>
      <c r="O679" s="139"/>
      <c r="P679" s="139"/>
      <c r="Q679" s="139"/>
      <c r="R679" s="139"/>
      <c r="S679" s="139"/>
      <c r="T679" s="86"/>
      <c r="U679" s="86"/>
      <c r="V679" s="139"/>
    </row>
    <row r="680" spans="1:22" x14ac:dyDescent="0.2">
      <c r="A680" s="87" t="s">
        <v>165</v>
      </c>
      <c r="B680" s="87"/>
      <c r="C680" s="87" t="s">
        <v>166</v>
      </c>
      <c r="D680" s="88" t="s">
        <v>29</v>
      </c>
      <c r="E680" s="141" t="s">
        <v>2</v>
      </c>
      <c r="F680" s="141"/>
      <c r="G680" s="140" t="s">
        <v>41</v>
      </c>
      <c r="H680" s="142" t="s">
        <v>34</v>
      </c>
      <c r="I680" s="142"/>
      <c r="J680" s="140" t="s">
        <v>41</v>
      </c>
      <c r="K680" s="143" t="s">
        <v>35</v>
      </c>
      <c r="L680" s="143"/>
      <c r="M680" s="140" t="s">
        <v>41</v>
      </c>
      <c r="N680" s="144" t="s">
        <v>38</v>
      </c>
      <c r="O680" s="144"/>
      <c r="P680" s="140" t="s">
        <v>41</v>
      </c>
      <c r="Q680" s="145" t="s">
        <v>39</v>
      </c>
      <c r="R680" s="145"/>
      <c r="S680" s="140" t="s">
        <v>41</v>
      </c>
      <c r="T680" s="88"/>
      <c r="U680" s="88" t="s">
        <v>167</v>
      </c>
      <c r="V680" s="140" t="s">
        <v>167</v>
      </c>
    </row>
    <row r="681" spans="1:22" x14ac:dyDescent="0.2">
      <c r="A681" s="87" t="s">
        <v>7</v>
      </c>
      <c r="B681" s="87"/>
      <c r="C681" s="219" t="str">
        <f>C667</f>
        <v>II. Eötvös L. Műszaki SZKI, Szakiskola és Kollégium</v>
      </c>
      <c r="D681" s="88" t="s">
        <v>31</v>
      </c>
      <c r="E681" s="140" t="s">
        <v>164</v>
      </c>
      <c r="F681" s="140"/>
      <c r="G681" s="140" t="s">
        <v>31</v>
      </c>
      <c r="H681" s="140" t="s">
        <v>164</v>
      </c>
      <c r="I681" s="140"/>
      <c r="J681" s="140" t="s">
        <v>236</v>
      </c>
      <c r="K681" s="140" t="s">
        <v>164</v>
      </c>
      <c r="L681" s="140"/>
      <c r="M681" s="140" t="s">
        <v>236</v>
      </c>
      <c r="N681" s="140" t="s">
        <v>164</v>
      </c>
      <c r="O681" s="140"/>
      <c r="P681" s="140" t="s">
        <v>236</v>
      </c>
      <c r="Q681" s="140" t="s">
        <v>164</v>
      </c>
      <c r="R681" s="140"/>
      <c r="S681" s="140" t="s">
        <v>236</v>
      </c>
      <c r="T681" s="88"/>
      <c r="U681" s="88" t="s">
        <v>168</v>
      </c>
      <c r="V681" s="140" t="s">
        <v>169</v>
      </c>
    </row>
    <row r="682" spans="1:22" x14ac:dyDescent="0.2">
      <c r="A682" s="91"/>
      <c r="B682" s="91"/>
      <c r="C682" s="91"/>
      <c r="D682" s="17"/>
      <c r="E682" s="140" t="s">
        <v>126</v>
      </c>
      <c r="F682" s="140"/>
      <c r="G682" s="140"/>
      <c r="H682" s="140" t="s">
        <v>126</v>
      </c>
      <c r="I682" s="140"/>
      <c r="J682" s="140"/>
      <c r="K682" s="140" t="s">
        <v>126</v>
      </c>
      <c r="L682" s="140"/>
      <c r="M682" s="140"/>
      <c r="N682" s="140" t="s">
        <v>126</v>
      </c>
      <c r="O682" s="140"/>
      <c r="P682" s="140"/>
      <c r="Q682" s="140" t="s">
        <v>126</v>
      </c>
      <c r="R682" s="140"/>
      <c r="S682" s="140"/>
      <c r="T682" s="90"/>
      <c r="U682" s="90"/>
      <c r="V682" s="146"/>
    </row>
    <row r="683" spans="1:22" x14ac:dyDescent="0.2">
      <c r="A683" s="93"/>
      <c r="B683" s="93"/>
      <c r="C683" s="93"/>
      <c r="D683" s="73"/>
      <c r="E683" s="149" t="s">
        <v>34</v>
      </c>
      <c r="F683" s="149"/>
      <c r="G683" s="149" t="s">
        <v>35</v>
      </c>
      <c r="H683" s="149" t="s">
        <v>38</v>
      </c>
      <c r="I683" s="149"/>
      <c r="J683" s="149" t="s">
        <v>39</v>
      </c>
      <c r="K683" s="149" t="s">
        <v>36</v>
      </c>
      <c r="L683" s="149"/>
      <c r="M683" s="149" t="s">
        <v>40</v>
      </c>
      <c r="N683" s="149" t="s">
        <v>37</v>
      </c>
      <c r="O683" s="149"/>
      <c r="P683" s="149" t="s">
        <v>154</v>
      </c>
      <c r="Q683" s="149" t="s">
        <v>12</v>
      </c>
      <c r="R683" s="149"/>
      <c r="S683" s="149" t="s">
        <v>13</v>
      </c>
      <c r="T683" s="93"/>
      <c r="U683" s="93"/>
      <c r="V683" s="148"/>
    </row>
    <row r="684" spans="1:22" x14ac:dyDescent="0.2">
      <c r="A684" s="95"/>
      <c r="B684" s="95"/>
      <c r="C684" s="95"/>
      <c r="D684" s="95"/>
      <c r="E684" s="95"/>
      <c r="F684" s="95"/>
      <c r="G684" s="95"/>
      <c r="H684" s="95"/>
      <c r="I684" s="95"/>
      <c r="J684" s="95"/>
      <c r="K684" s="95"/>
      <c r="L684" s="95"/>
      <c r="M684" s="95"/>
      <c r="N684" s="95"/>
      <c r="O684" s="95"/>
      <c r="P684" s="95"/>
      <c r="Q684" s="95"/>
      <c r="R684" s="95"/>
      <c r="S684" s="95"/>
      <c r="T684" s="95"/>
      <c r="U684" s="95"/>
      <c r="V684" s="95"/>
    </row>
    <row r="685" spans="1:22" x14ac:dyDescent="0.2">
      <c r="A685" s="97" t="s">
        <v>39</v>
      </c>
      <c r="B685" s="97"/>
      <c r="C685" s="97" t="s">
        <v>189</v>
      </c>
      <c r="D685" s="222">
        <f>D722+D759+D810+D861+D912+D963+D1000</f>
        <v>0</v>
      </c>
      <c r="E685" s="222">
        <f>E722+E759+E810+E861+E912+E963+E1000</f>
        <v>0</v>
      </c>
      <c r="F685" s="151"/>
      <c r="G685" s="19">
        <f>SUM(D685:E685)</f>
        <v>0</v>
      </c>
      <c r="H685" s="222">
        <f>H722+H759+H810+H861+H912+H963+H1000</f>
        <v>0</v>
      </c>
      <c r="I685" s="150"/>
      <c r="J685" s="19">
        <f>G685+H685</f>
        <v>0</v>
      </c>
      <c r="K685" s="222">
        <f>K722+K759+K810+K861+K912+K963+K1000</f>
        <v>0</v>
      </c>
      <c r="L685" s="150"/>
      <c r="M685" s="19">
        <f>J685+K685</f>
        <v>0</v>
      </c>
      <c r="N685" s="222">
        <f>N722+N759+N810+N861+N912+N963+N1000</f>
        <v>0</v>
      </c>
      <c r="O685" s="150"/>
      <c r="P685" s="19">
        <f>M685+N685</f>
        <v>0</v>
      </c>
      <c r="Q685" s="222">
        <f>Q722+Q759+Q810+Q861+Q912+Q963+Q1000</f>
        <v>0</v>
      </c>
      <c r="R685" s="150"/>
      <c r="S685" s="19">
        <f>P685+Q685</f>
        <v>0</v>
      </c>
      <c r="T685" s="97"/>
      <c r="U685" s="222">
        <f>U722+U759+U810+U861+U912+U963+U1000</f>
        <v>0</v>
      </c>
      <c r="V685" s="19">
        <f>D685-U685</f>
        <v>0</v>
      </c>
    </row>
    <row r="686" spans="1:22" x14ac:dyDescent="0.2">
      <c r="A686" s="97" t="s">
        <v>36</v>
      </c>
      <c r="B686" s="97"/>
      <c r="C686" s="97" t="s">
        <v>264</v>
      </c>
      <c r="D686" s="222">
        <f t="shared" ref="D686:E688" si="5">D723+D760+D811+D862+D913+D964+D1001</f>
        <v>0</v>
      </c>
      <c r="E686" s="222">
        <f t="shared" si="5"/>
        <v>0</v>
      </c>
      <c r="F686" s="151"/>
      <c r="G686" s="19">
        <f>SUM(D686:E686)</f>
        <v>0</v>
      </c>
      <c r="H686" s="222">
        <f>H723+H760+H811+H862+H913+H964+H1001</f>
        <v>0</v>
      </c>
      <c r="I686" s="150"/>
      <c r="J686" s="19">
        <f>G686+H686</f>
        <v>0</v>
      </c>
      <c r="K686" s="222">
        <f>K723+K760+K811+K862+K913+K964+K1001</f>
        <v>0</v>
      </c>
      <c r="L686" s="150"/>
      <c r="M686" s="19">
        <f>J686+K686</f>
        <v>0</v>
      </c>
      <c r="N686" s="222">
        <f>N723+N760+N811+N862+N913+N964+N1001</f>
        <v>0</v>
      </c>
      <c r="O686" s="150"/>
      <c r="P686" s="19">
        <f>M686+N686</f>
        <v>0</v>
      </c>
      <c r="Q686" s="222">
        <f>Q723+Q760+Q811+Q862+Q913+Q964+Q1001</f>
        <v>0</v>
      </c>
      <c r="R686" s="150"/>
      <c r="S686" s="19">
        <f>P686+Q686</f>
        <v>0</v>
      </c>
      <c r="T686" s="97"/>
      <c r="U686" s="222">
        <f>U723+U760+U811+U862+U913+U964+U1001</f>
        <v>0</v>
      </c>
      <c r="V686" s="19">
        <f>D686-U686</f>
        <v>0</v>
      </c>
    </row>
    <row r="687" spans="1:22" x14ac:dyDescent="0.2">
      <c r="A687" s="97" t="s">
        <v>40</v>
      </c>
      <c r="B687" s="97"/>
      <c r="C687" s="97" t="s">
        <v>176</v>
      </c>
      <c r="D687" s="222">
        <f t="shared" si="5"/>
        <v>0</v>
      </c>
      <c r="E687" s="222">
        <f t="shared" si="5"/>
        <v>0</v>
      </c>
      <c r="F687" s="151"/>
      <c r="G687" s="19">
        <f>SUM(D687:E687)</f>
        <v>0</v>
      </c>
      <c r="H687" s="222">
        <f>H724+H761+H812+H863+H914+H965+H1002</f>
        <v>0</v>
      </c>
      <c r="I687" s="150"/>
      <c r="J687" s="19">
        <f>G687+H687</f>
        <v>0</v>
      </c>
      <c r="K687" s="222">
        <f>K724+K761+K812+K863+K914+K965+K1002</f>
        <v>0</v>
      </c>
      <c r="L687" s="150"/>
      <c r="M687" s="19">
        <f>J687+K687</f>
        <v>0</v>
      </c>
      <c r="N687" s="222">
        <f>N724+N761+N812+N863+N914+N965+N1002</f>
        <v>0</v>
      </c>
      <c r="O687" s="150"/>
      <c r="P687" s="19">
        <f>M687+N687</f>
        <v>0</v>
      </c>
      <c r="Q687" s="222">
        <f>Q724+Q761+Q812+Q863+Q914+Q965+Q1002</f>
        <v>0</v>
      </c>
      <c r="R687" s="150"/>
      <c r="S687" s="19">
        <f>P687+Q687</f>
        <v>0</v>
      </c>
      <c r="T687" s="97"/>
      <c r="U687" s="222">
        <f>U724+U761+U812+U863+U914+U965+U1002</f>
        <v>0</v>
      </c>
      <c r="V687" s="19">
        <f>D687-U687</f>
        <v>0</v>
      </c>
    </row>
    <row r="688" spans="1:22" x14ac:dyDescent="0.2">
      <c r="A688" s="97" t="s">
        <v>37</v>
      </c>
      <c r="B688" s="97"/>
      <c r="C688" s="97" t="s">
        <v>177</v>
      </c>
      <c r="D688" s="222">
        <f t="shared" si="5"/>
        <v>0</v>
      </c>
      <c r="E688" s="222">
        <f t="shared" si="5"/>
        <v>0</v>
      </c>
      <c r="F688" s="151"/>
      <c r="G688" s="19">
        <f>SUM(D688:E688)</f>
        <v>0</v>
      </c>
      <c r="H688" s="222">
        <f>H725+H762+H813+H864+H915+H966+H1003</f>
        <v>0</v>
      </c>
      <c r="I688" s="150"/>
      <c r="J688" s="19">
        <f>G688+H688</f>
        <v>0</v>
      </c>
      <c r="K688" s="222">
        <f>K725+K762+K813+K864+K915+K966+K1003</f>
        <v>0</v>
      </c>
      <c r="L688" s="150"/>
      <c r="M688" s="19">
        <f>J688+K688</f>
        <v>0</v>
      </c>
      <c r="N688" s="222">
        <f>N725+N762+N813+N864+N915+N966+N1003</f>
        <v>0</v>
      </c>
      <c r="O688" s="150"/>
      <c r="P688" s="19">
        <f>M688+N688</f>
        <v>0</v>
      </c>
      <c r="Q688" s="222">
        <f>Q725+Q762+Q813+Q864+Q915+Q966+Q1003</f>
        <v>0</v>
      </c>
      <c r="R688" s="150"/>
      <c r="S688" s="19">
        <f>P688+Q688</f>
        <v>0</v>
      </c>
      <c r="T688" s="97"/>
      <c r="U688" s="222">
        <f>U725+U762+U813+U864+U915+U966+U1003</f>
        <v>0</v>
      </c>
      <c r="V688" s="19">
        <f>D688-U688</f>
        <v>0</v>
      </c>
    </row>
    <row r="689" spans="1:22" x14ac:dyDescent="0.2">
      <c r="A689" s="95"/>
      <c r="B689" s="95"/>
      <c r="C689" s="95"/>
      <c r="D689" s="95"/>
      <c r="E689" s="95"/>
      <c r="F689" s="95"/>
      <c r="G689" s="95"/>
      <c r="H689" s="95"/>
      <c r="I689" s="95"/>
      <c r="J689" s="95"/>
      <c r="K689" s="95"/>
      <c r="L689" s="95"/>
      <c r="M689" s="95"/>
      <c r="N689" s="95"/>
      <c r="O689" s="95"/>
      <c r="P689" s="95"/>
      <c r="Q689" s="95"/>
      <c r="R689" s="95"/>
      <c r="S689" s="95"/>
      <c r="T689" s="95"/>
      <c r="U689" s="95"/>
      <c r="V689" s="95"/>
    </row>
    <row r="690" spans="1:22" x14ac:dyDescent="0.2">
      <c r="A690" s="97" t="s">
        <v>154</v>
      </c>
      <c r="B690" s="97"/>
      <c r="C690" s="97" t="s">
        <v>178</v>
      </c>
      <c r="D690" s="222">
        <f>D727+D764+D815+D866+D917+D968+D1005</f>
        <v>0</v>
      </c>
      <c r="E690" s="222">
        <f>E727+E764+E815+E866+E917+E968+E1005</f>
        <v>0</v>
      </c>
      <c r="F690" s="151"/>
      <c r="G690" s="19">
        <f>SUM(D690:E690)</f>
        <v>0</v>
      </c>
      <c r="H690" s="222">
        <f>H727+H764+H815+H866+H917+H968+H1005</f>
        <v>0</v>
      </c>
      <c r="I690" s="150"/>
      <c r="J690" s="19">
        <f>G690+H690</f>
        <v>0</v>
      </c>
      <c r="K690" s="222">
        <f>K727+K764+K815+K866+K917+K968+K1005</f>
        <v>0</v>
      </c>
      <c r="L690" s="150"/>
      <c r="M690" s="19">
        <f>J690+K690</f>
        <v>0</v>
      </c>
      <c r="N690" s="222">
        <f>N727+N764+N815+N866+N917+N968+N1005</f>
        <v>0</v>
      </c>
      <c r="O690" s="150"/>
      <c r="P690" s="19">
        <f>M690+N690</f>
        <v>0</v>
      </c>
      <c r="Q690" s="222">
        <f>Q727+Q764+Q815+Q866+Q917+Q968+Q1005</f>
        <v>0</v>
      </c>
      <c r="R690" s="150"/>
      <c r="S690" s="19">
        <f>P690+Q690</f>
        <v>0</v>
      </c>
      <c r="T690" s="97"/>
      <c r="U690" s="222">
        <f>U727+U764+U815+U866+U917+U968+U1005</f>
        <v>0</v>
      </c>
      <c r="V690" s="19">
        <f>D690-U690</f>
        <v>0</v>
      </c>
    </row>
    <row r="691" spans="1:22" x14ac:dyDescent="0.2">
      <c r="A691" s="97" t="s">
        <v>12</v>
      </c>
      <c r="B691" s="97"/>
      <c r="C691" s="97" t="s">
        <v>179</v>
      </c>
      <c r="D691" s="222">
        <f>D728+D765+D816+D867+D918+D969+D1006</f>
        <v>0</v>
      </c>
      <c r="E691" s="222">
        <f>E728+E765+E816+E867+E918+E969+E1006</f>
        <v>0</v>
      </c>
      <c r="F691" s="151"/>
      <c r="G691" s="19">
        <f>SUM(D691:E691)</f>
        <v>0</v>
      </c>
      <c r="H691" s="222">
        <f>H728+H765+H816+H867+H918+H969+H1006</f>
        <v>0</v>
      </c>
      <c r="I691" s="150"/>
      <c r="J691" s="19">
        <f>G691+H691</f>
        <v>0</v>
      </c>
      <c r="K691" s="222">
        <f>K728+K765+K816+K867+K918+K969+K1006</f>
        <v>0</v>
      </c>
      <c r="L691" s="150"/>
      <c r="M691" s="19">
        <f>J691+K691</f>
        <v>0</v>
      </c>
      <c r="N691" s="222">
        <f>N728+N765+N816+N867+N918+N969+N1006</f>
        <v>0</v>
      </c>
      <c r="O691" s="150"/>
      <c r="P691" s="19">
        <f>M691+N691</f>
        <v>0</v>
      </c>
      <c r="Q691" s="222">
        <f>Q728+Q765+Q816+Q867+Q918+Q969+Q1006</f>
        <v>0</v>
      </c>
      <c r="R691" s="150"/>
      <c r="S691" s="19">
        <f>P691+Q691</f>
        <v>0</v>
      </c>
      <c r="T691" s="97"/>
      <c r="U691" s="222">
        <f>U728+U765+U816+U867+U918+U969+U1006</f>
        <v>0</v>
      </c>
      <c r="V691" s="19">
        <f>D691-U691</f>
        <v>0</v>
      </c>
    </row>
    <row r="692" spans="1:22" x14ac:dyDescent="0.2">
      <c r="A692" s="97" t="s">
        <v>13</v>
      </c>
      <c r="B692" s="97"/>
      <c r="C692" s="97" t="s">
        <v>180</v>
      </c>
      <c r="D692" s="73">
        <f>SUM(D690:D691)</f>
        <v>0</v>
      </c>
      <c r="E692" s="73">
        <f>SUM(E690:E691)</f>
        <v>0</v>
      </c>
      <c r="F692" s="152"/>
      <c r="G692" s="19">
        <f>SUM(D692:E692)</f>
        <v>0</v>
      </c>
      <c r="H692" s="73">
        <f>SUM(H690:H691)</f>
        <v>0</v>
      </c>
      <c r="I692" s="73"/>
      <c r="J692" s="19">
        <f>G692+H692</f>
        <v>0</v>
      </c>
      <c r="K692" s="73">
        <f>SUM(K690:K691)</f>
        <v>0</v>
      </c>
      <c r="L692" s="73"/>
      <c r="M692" s="19">
        <f>J692+K692</f>
        <v>0</v>
      </c>
      <c r="N692" s="73">
        <f>SUM(N690:N691)</f>
        <v>0</v>
      </c>
      <c r="O692" s="73"/>
      <c r="P692" s="19">
        <f>M692+N692</f>
        <v>0</v>
      </c>
      <c r="Q692" s="73">
        <f>SUM(Q690:Q691)</f>
        <v>0</v>
      </c>
      <c r="R692" s="73"/>
      <c r="S692" s="19">
        <f>P692+Q692</f>
        <v>0</v>
      </c>
      <c r="T692" s="73"/>
      <c r="U692" s="73">
        <f>SUM(U690:U691)</f>
        <v>0</v>
      </c>
      <c r="V692" s="73">
        <f>SUM(V690:V691)</f>
        <v>0</v>
      </c>
    </row>
    <row r="693" spans="1:22" x14ac:dyDescent="0.2">
      <c r="A693" s="95"/>
      <c r="B693" s="95"/>
      <c r="C693" s="95"/>
      <c r="D693" s="95"/>
      <c r="E693" s="95"/>
      <c r="F693" s="95"/>
      <c r="G693" s="95"/>
      <c r="H693" s="95"/>
      <c r="I693" s="95"/>
      <c r="J693" s="95"/>
      <c r="K693" s="95"/>
      <c r="L693" s="95"/>
      <c r="M693" s="95"/>
      <c r="N693" s="95"/>
      <c r="O693" s="95"/>
      <c r="P693" s="95"/>
      <c r="Q693" s="95"/>
      <c r="R693" s="95"/>
      <c r="S693" s="95"/>
      <c r="T693" s="95"/>
      <c r="U693" s="95"/>
      <c r="V693" s="95"/>
    </row>
    <row r="694" spans="1:22" x14ac:dyDescent="0.2">
      <c r="A694" s="97" t="s">
        <v>14</v>
      </c>
      <c r="B694" s="97"/>
      <c r="C694" s="98" t="s">
        <v>181</v>
      </c>
      <c r="D694" s="19">
        <f>SUM(D685,D686,D687,D688,D692)</f>
        <v>0</v>
      </c>
      <c r="E694" s="19">
        <f>SUM(E685,E686,E687,E688,E692)</f>
        <v>0</v>
      </c>
      <c r="F694" s="81"/>
      <c r="G694" s="19">
        <f>SUM(D694:E694)</f>
        <v>0</v>
      </c>
      <c r="H694" s="19">
        <f>SUM(H685,H686,H687,H688,H692)</f>
        <v>0</v>
      </c>
      <c r="I694" s="19"/>
      <c r="J694" s="19">
        <f>G694+H694</f>
        <v>0</v>
      </c>
      <c r="K694" s="19">
        <f>SUM(K685,K686,K687,K688,K692)</f>
        <v>0</v>
      </c>
      <c r="L694" s="19"/>
      <c r="M694" s="19">
        <f>J694+K694</f>
        <v>0</v>
      </c>
      <c r="N694" s="19">
        <f>SUM(N685,N686,N687,N688,N692)</f>
        <v>0</v>
      </c>
      <c r="O694" s="19"/>
      <c r="P694" s="19">
        <f>M694+N694</f>
        <v>0</v>
      </c>
      <c r="Q694" s="19">
        <f>SUM(Q685,Q686,Q687,Q688,Q692)</f>
        <v>0</v>
      </c>
      <c r="R694" s="19"/>
      <c r="S694" s="19">
        <f>P694+Q694</f>
        <v>0</v>
      </c>
      <c r="T694" s="19"/>
      <c r="U694" s="19">
        <f>SUM(U685,U686,U687,U688,U692)</f>
        <v>0</v>
      </c>
      <c r="V694" s="19">
        <f>SUM(V685,V686,V687,V688,V692)</f>
        <v>0</v>
      </c>
    </row>
    <row r="695" spans="1:22" x14ac:dyDescent="0.2">
      <c r="A695" s="95"/>
      <c r="B695" s="95"/>
      <c r="C695" s="102"/>
      <c r="D695" s="103"/>
      <c r="E695" s="103"/>
      <c r="F695" s="103"/>
      <c r="G695" s="103"/>
      <c r="H695" s="103"/>
      <c r="I695" s="103"/>
      <c r="J695" s="103"/>
      <c r="K695" s="103"/>
      <c r="L695" s="103"/>
      <c r="M695" s="103"/>
      <c r="N695" s="103"/>
      <c r="O695" s="103"/>
      <c r="P695" s="103"/>
      <c r="Q695" s="103"/>
      <c r="R695" s="103"/>
      <c r="S695" s="103"/>
      <c r="T695" s="103"/>
      <c r="U695" s="103"/>
      <c r="V695" s="103"/>
    </row>
    <row r="696" spans="1:22" x14ac:dyDescent="0.2">
      <c r="A696" s="97" t="s">
        <v>15</v>
      </c>
      <c r="B696" s="97"/>
      <c r="C696" s="98" t="s">
        <v>182</v>
      </c>
      <c r="D696" s="19">
        <f>D674-D694</f>
        <v>0</v>
      </c>
      <c r="E696" s="19">
        <f>E674-E694</f>
        <v>0</v>
      </c>
      <c r="F696" s="81"/>
      <c r="G696" s="19">
        <f>SUM(D696:E696)</f>
        <v>0</v>
      </c>
      <c r="H696" s="19">
        <f>H674-H694</f>
        <v>0</v>
      </c>
      <c r="I696" s="19"/>
      <c r="J696" s="19">
        <f>G696+H696</f>
        <v>0</v>
      </c>
      <c r="K696" s="19">
        <f>K674-K694</f>
        <v>0</v>
      </c>
      <c r="L696" s="19"/>
      <c r="M696" s="19">
        <f>J696+K696</f>
        <v>0</v>
      </c>
      <c r="N696" s="19">
        <f>N674-N694</f>
        <v>0</v>
      </c>
      <c r="O696" s="19"/>
      <c r="P696" s="19">
        <f>M696+N696</f>
        <v>0</v>
      </c>
      <c r="Q696" s="19">
        <f>Q674-Q694</f>
        <v>0</v>
      </c>
      <c r="R696" s="19"/>
      <c r="S696" s="19">
        <f>P696+Q696</f>
        <v>0</v>
      </c>
      <c r="T696" s="19"/>
      <c r="U696" s="19">
        <f>U674-U694</f>
        <v>0</v>
      </c>
      <c r="V696" s="19">
        <f>V674-V694</f>
        <v>0</v>
      </c>
    </row>
    <row r="697" spans="1:22" x14ac:dyDescent="0.2">
      <c r="A697" s="95"/>
      <c r="B697" s="95"/>
      <c r="C697" s="102" t="s">
        <v>183</v>
      </c>
      <c r="D697" s="95"/>
      <c r="E697" s="95"/>
      <c r="F697" s="95"/>
      <c r="G697" s="95"/>
      <c r="H697" s="95"/>
      <c r="I697" s="95"/>
      <c r="J697" s="95"/>
      <c r="K697" s="95"/>
      <c r="L697" s="95"/>
      <c r="M697" s="95"/>
      <c r="N697" s="95"/>
      <c r="O697" s="95"/>
      <c r="P697" s="95"/>
      <c r="Q697" s="95"/>
      <c r="R697" s="95"/>
      <c r="S697" s="95"/>
      <c r="T697" s="95"/>
      <c r="U697" s="95"/>
      <c r="V697" s="95"/>
    </row>
    <row r="698" spans="1:22" x14ac:dyDescent="0.2">
      <c r="A698" s="97" t="s">
        <v>16</v>
      </c>
      <c r="B698" s="97"/>
      <c r="C698" s="98" t="s">
        <v>184</v>
      </c>
      <c r="D698" s="222">
        <f>D735+D772+D823+D874+D925+D976+D1013</f>
        <v>0</v>
      </c>
      <c r="E698" s="222">
        <f>E735+E772+E823+E874+E925+E976+E1013</f>
        <v>0</v>
      </c>
      <c r="F698" s="151"/>
      <c r="G698" s="19">
        <f>SUM(D698:E698)</f>
        <v>0</v>
      </c>
      <c r="H698" s="222">
        <f>H735+H772+H823+H874+H925+H976+H1013</f>
        <v>0</v>
      </c>
      <c r="I698" s="150"/>
      <c r="J698" s="19">
        <f>G698+H698</f>
        <v>0</v>
      </c>
      <c r="K698" s="222">
        <f>K735+K772+K823+K874+K925+K976+K1013</f>
        <v>0</v>
      </c>
      <c r="L698" s="150"/>
      <c r="M698" s="19">
        <f>J698+K698</f>
        <v>0</v>
      </c>
      <c r="N698" s="222">
        <f>N735+N772+N823+N874+N925+N976+N1013</f>
        <v>0</v>
      </c>
      <c r="O698" s="150"/>
      <c r="P698" s="19">
        <f>M698+N698</f>
        <v>0</v>
      </c>
      <c r="Q698" s="222">
        <f>Q735+Q772+Q823+Q874+Q925+Q976+Q1013</f>
        <v>0</v>
      </c>
      <c r="R698" s="150"/>
      <c r="S698" s="19">
        <f>P698+Q698</f>
        <v>0</v>
      </c>
      <c r="T698" s="97"/>
      <c r="U698" s="222">
        <f>U735+U772+U823+U874+U925+U976+U1013</f>
        <v>0</v>
      </c>
      <c r="V698" s="19">
        <f>D698-U698</f>
        <v>0</v>
      </c>
    </row>
    <row r="699" spans="1:22" x14ac:dyDescent="0.2">
      <c r="A699" s="97" t="s">
        <v>17</v>
      </c>
      <c r="B699" s="97"/>
      <c r="C699" s="98" t="s">
        <v>185</v>
      </c>
      <c r="D699" s="222">
        <f>D736+D773+D824+D875+D926+D977+D1014</f>
        <v>0</v>
      </c>
      <c r="E699" s="222">
        <f>E736+E773+E824+E875+E926+E977+E1014</f>
        <v>0</v>
      </c>
      <c r="F699" s="151"/>
      <c r="G699" s="19">
        <f>SUM(D699:E699)</f>
        <v>0</v>
      </c>
      <c r="H699" s="222">
        <f>H736+H773+H824+H875+H926+H977+H1014</f>
        <v>0</v>
      </c>
      <c r="I699" s="150"/>
      <c r="J699" s="19">
        <f>G699+H699</f>
        <v>0</v>
      </c>
      <c r="K699" s="222">
        <f>K736+K773+K824+K875+K926+K977+K1014</f>
        <v>0</v>
      </c>
      <c r="L699" s="150"/>
      <c r="M699" s="19">
        <f>J699+K699</f>
        <v>0</v>
      </c>
      <c r="N699" s="222">
        <f>N736+N773+N824+N875+N926+N977+N1014</f>
        <v>0</v>
      </c>
      <c r="O699" s="150"/>
      <c r="P699" s="19">
        <f>M699+N699</f>
        <v>0</v>
      </c>
      <c r="Q699" s="222">
        <f>Q736+Q773+Q824+Q875+Q926+Q977+Q1014</f>
        <v>0</v>
      </c>
      <c r="R699" s="150"/>
      <c r="S699" s="19">
        <f>P699+Q699</f>
        <v>0</v>
      </c>
      <c r="T699" s="97"/>
      <c r="U699" s="222">
        <f>U736+U773+U824+U875+U926+U977+U1014</f>
        <v>0</v>
      </c>
      <c r="V699" s="19">
        <f>D699-U699</f>
        <v>0</v>
      </c>
    </row>
    <row r="700" spans="1:22" x14ac:dyDescent="0.2">
      <c r="A700" s="97" t="s">
        <v>18</v>
      </c>
      <c r="B700" s="97"/>
      <c r="C700" s="98" t="s">
        <v>186</v>
      </c>
      <c r="D700" s="19">
        <f>D696+D698-D699</f>
        <v>0</v>
      </c>
      <c r="E700" s="19">
        <f>E696+E698-E699</f>
        <v>0</v>
      </c>
      <c r="F700" s="81"/>
      <c r="G700" s="19">
        <f>SUM(D700:E700)</f>
        <v>0</v>
      </c>
      <c r="H700" s="19">
        <f>H696+H698-H699</f>
        <v>0</v>
      </c>
      <c r="I700" s="19"/>
      <c r="J700" s="19">
        <f>G700+H700</f>
        <v>0</v>
      </c>
      <c r="K700" s="19">
        <f>K696+K698-K699</f>
        <v>0</v>
      </c>
      <c r="L700" s="19"/>
      <c r="M700" s="19">
        <f>J700+K700</f>
        <v>0</v>
      </c>
      <c r="N700" s="19">
        <f>N696+N698-N699</f>
        <v>0</v>
      </c>
      <c r="O700" s="19"/>
      <c r="P700" s="19">
        <f>M700+N700</f>
        <v>0</v>
      </c>
      <c r="Q700" s="19">
        <f>Q696+Q698-Q699</f>
        <v>0</v>
      </c>
      <c r="R700" s="19"/>
      <c r="S700" s="19">
        <f>P700+Q700</f>
        <v>0</v>
      </c>
      <c r="T700" s="19"/>
      <c r="U700" s="19">
        <f>U696+U698-U699</f>
        <v>0</v>
      </c>
      <c r="V700" s="19">
        <f>V696+V698-V699</f>
        <v>0</v>
      </c>
    </row>
    <row r="701" spans="1:22" x14ac:dyDescent="0.2">
      <c r="A701" s="85"/>
      <c r="B701" s="85"/>
      <c r="C701" s="85"/>
      <c r="D701" s="105"/>
      <c r="E701" s="139"/>
      <c r="F701" s="139"/>
      <c r="G701" s="139"/>
      <c r="H701" s="139"/>
      <c r="I701" s="139"/>
      <c r="J701" s="139"/>
      <c r="K701" s="139"/>
      <c r="L701" s="139"/>
      <c r="M701" s="139"/>
      <c r="N701" s="139"/>
      <c r="O701" s="139"/>
      <c r="P701" s="139"/>
      <c r="Q701" s="139"/>
      <c r="R701" s="139"/>
      <c r="S701" s="139"/>
      <c r="T701" s="105"/>
      <c r="U701" s="86"/>
      <c r="V701" s="86"/>
    </row>
    <row r="702" spans="1:22" x14ac:dyDescent="0.2">
      <c r="A702" s="87" t="s">
        <v>165</v>
      </c>
      <c r="B702" s="87"/>
      <c r="C702" s="87" t="s">
        <v>166</v>
      </c>
      <c r="D702" s="88" t="s">
        <v>29</v>
      </c>
      <c r="E702" s="141" t="s">
        <v>2</v>
      </c>
      <c r="F702" s="141"/>
      <c r="G702" s="140" t="s">
        <v>41</v>
      </c>
      <c r="H702" s="142" t="s">
        <v>34</v>
      </c>
      <c r="I702" s="142"/>
      <c r="J702" s="140" t="s">
        <v>41</v>
      </c>
      <c r="K702" s="143" t="s">
        <v>35</v>
      </c>
      <c r="L702" s="143"/>
      <c r="M702" s="140" t="s">
        <v>41</v>
      </c>
      <c r="N702" s="144" t="s">
        <v>38</v>
      </c>
      <c r="O702" s="144"/>
      <c r="P702" s="140" t="s">
        <v>41</v>
      </c>
      <c r="Q702" s="145" t="s">
        <v>39</v>
      </c>
      <c r="R702" s="145"/>
      <c r="S702" s="140" t="s">
        <v>41</v>
      </c>
      <c r="T702" s="106"/>
      <c r="U702" s="88" t="s">
        <v>167</v>
      </c>
      <c r="V702" s="88" t="s">
        <v>167</v>
      </c>
    </row>
    <row r="703" spans="1:22" x14ac:dyDescent="0.2">
      <c r="A703" s="87"/>
      <c r="B703" s="87"/>
      <c r="C703" s="89"/>
      <c r="D703" s="88" t="s">
        <v>31</v>
      </c>
      <c r="E703" s="140" t="s">
        <v>164</v>
      </c>
      <c r="F703" s="140"/>
      <c r="G703" s="140" t="s">
        <v>31</v>
      </c>
      <c r="H703" s="140" t="s">
        <v>164</v>
      </c>
      <c r="I703" s="140"/>
      <c r="J703" s="140" t="s">
        <v>236</v>
      </c>
      <c r="K703" s="140" t="s">
        <v>164</v>
      </c>
      <c r="L703" s="140"/>
      <c r="M703" s="140" t="s">
        <v>236</v>
      </c>
      <c r="N703" s="140" t="s">
        <v>164</v>
      </c>
      <c r="O703" s="140"/>
      <c r="P703" s="140" t="s">
        <v>236</v>
      </c>
      <c r="Q703" s="140" t="s">
        <v>164</v>
      </c>
      <c r="R703" s="140"/>
      <c r="S703" s="140" t="s">
        <v>237</v>
      </c>
      <c r="T703" s="106"/>
      <c r="U703" s="88" t="s">
        <v>168</v>
      </c>
      <c r="V703" s="88" t="s">
        <v>169</v>
      </c>
    </row>
    <row r="704" spans="1:22" x14ac:dyDescent="0.2">
      <c r="A704" s="87" t="s">
        <v>7</v>
      </c>
      <c r="B704" s="87"/>
      <c r="C704" s="204" t="s">
        <v>276</v>
      </c>
      <c r="D704" s="221" t="s">
        <v>297</v>
      </c>
      <c r="E704" s="140" t="s">
        <v>126</v>
      </c>
      <c r="F704" s="140"/>
      <c r="G704" s="140"/>
      <c r="H704" s="140" t="s">
        <v>126</v>
      </c>
      <c r="I704" s="140"/>
      <c r="J704" s="140"/>
      <c r="K704" s="140" t="s">
        <v>126</v>
      </c>
      <c r="L704" s="140"/>
      <c r="M704" s="140"/>
      <c r="N704" s="140" t="s">
        <v>126</v>
      </c>
      <c r="O704" s="140"/>
      <c r="P704" s="140"/>
      <c r="Q704" s="140" t="s">
        <v>126</v>
      </c>
      <c r="R704" s="140"/>
      <c r="S704" s="140" t="s">
        <v>262</v>
      </c>
      <c r="T704" s="17"/>
      <c r="U704" s="90"/>
      <c r="V704" s="90"/>
    </row>
    <row r="705" spans="1:22" x14ac:dyDescent="0.2">
      <c r="A705" s="91"/>
      <c r="B705" s="91"/>
      <c r="C705" s="91"/>
      <c r="D705" s="107"/>
      <c r="E705" s="147"/>
      <c r="F705" s="147"/>
      <c r="G705" s="147"/>
      <c r="H705" s="147"/>
      <c r="I705" s="147"/>
      <c r="J705" s="147"/>
      <c r="K705" s="147"/>
      <c r="L705" s="147"/>
      <c r="M705" s="147"/>
      <c r="N705" s="147"/>
      <c r="O705" s="147"/>
      <c r="P705" s="147"/>
      <c r="Q705" s="147"/>
      <c r="R705" s="147"/>
      <c r="S705" s="147"/>
      <c r="T705" s="107"/>
      <c r="U705" s="92"/>
      <c r="V705" s="92"/>
    </row>
    <row r="706" spans="1:22" x14ac:dyDescent="0.2">
      <c r="A706" s="93"/>
      <c r="B706" s="93"/>
      <c r="C706" s="93"/>
      <c r="D706" s="94" t="s">
        <v>2</v>
      </c>
      <c r="E706" s="149" t="s">
        <v>34</v>
      </c>
      <c r="F706" s="149"/>
      <c r="G706" s="149" t="s">
        <v>35</v>
      </c>
      <c r="H706" s="149" t="s">
        <v>38</v>
      </c>
      <c r="I706" s="149"/>
      <c r="J706" s="149" t="s">
        <v>39</v>
      </c>
      <c r="K706" s="149" t="s">
        <v>36</v>
      </c>
      <c r="L706" s="149"/>
      <c r="M706" s="149" t="s">
        <v>40</v>
      </c>
      <c r="N706" s="149" t="s">
        <v>37</v>
      </c>
      <c r="O706" s="149"/>
      <c r="P706" s="149" t="s">
        <v>154</v>
      </c>
      <c r="Q706" s="149" t="s">
        <v>12</v>
      </c>
      <c r="R706" s="149"/>
      <c r="S706" s="149" t="s">
        <v>13</v>
      </c>
      <c r="T706" s="94"/>
      <c r="U706" s="94" t="s">
        <v>34</v>
      </c>
      <c r="V706" s="94" t="s">
        <v>35</v>
      </c>
    </row>
    <row r="707" spans="1:22" x14ac:dyDescent="0.2">
      <c r="A707" s="95"/>
      <c r="B707" s="95"/>
      <c r="C707" s="95"/>
      <c r="D707" s="108"/>
      <c r="E707" s="96"/>
      <c r="F707" s="96"/>
      <c r="G707" s="96"/>
      <c r="H707" s="96"/>
      <c r="I707" s="96"/>
      <c r="J707" s="96"/>
      <c r="K707" s="96"/>
      <c r="L707" s="96"/>
      <c r="M707" s="96"/>
      <c r="N707" s="96"/>
      <c r="O707" s="96"/>
      <c r="P707" s="96"/>
      <c r="Q707" s="96"/>
      <c r="R707" s="96"/>
      <c r="S707" s="96"/>
      <c r="T707" s="108"/>
      <c r="U707" s="96"/>
      <c r="V707" s="96"/>
    </row>
    <row r="708" spans="1:22" x14ac:dyDescent="0.2">
      <c r="A708" s="97" t="s">
        <v>2</v>
      </c>
      <c r="B708" s="97"/>
      <c r="C708" s="97" t="s">
        <v>263</v>
      </c>
      <c r="D708" s="97">
        <v>0</v>
      </c>
      <c r="E708" s="150">
        <v>0</v>
      </c>
      <c r="F708" s="150"/>
      <c r="G708" s="19">
        <f>SUM(D708:E708)</f>
        <v>0</v>
      </c>
      <c r="H708" s="150">
        <v>0</v>
      </c>
      <c r="I708" s="150"/>
      <c r="J708" s="19">
        <f>G708+H708</f>
        <v>0</v>
      </c>
      <c r="K708" s="150">
        <v>0</v>
      </c>
      <c r="L708" s="150"/>
      <c r="M708" s="19">
        <f>J708+K708</f>
        <v>0</v>
      </c>
      <c r="N708" s="150">
        <v>0</v>
      </c>
      <c r="O708" s="150"/>
      <c r="P708" s="19">
        <f>M708+N708</f>
        <v>0</v>
      </c>
      <c r="Q708" s="150">
        <v>0</v>
      </c>
      <c r="R708" s="150"/>
      <c r="S708" s="19">
        <f>P708+Q708</f>
        <v>0</v>
      </c>
      <c r="T708" s="97"/>
      <c r="U708" s="97">
        <v>0</v>
      </c>
      <c r="V708" s="19">
        <f>D708-U708</f>
        <v>0</v>
      </c>
    </row>
    <row r="709" spans="1:22" x14ac:dyDescent="0.2">
      <c r="A709" s="97" t="s">
        <v>34</v>
      </c>
      <c r="B709" s="97"/>
      <c r="C709" s="97" t="s">
        <v>188</v>
      </c>
      <c r="D709" s="97">
        <v>0</v>
      </c>
      <c r="E709" s="150">
        <v>0</v>
      </c>
      <c r="F709" s="150"/>
      <c r="G709" s="19">
        <f>SUM(D709:E709)</f>
        <v>0</v>
      </c>
      <c r="H709" s="150">
        <v>0</v>
      </c>
      <c r="I709" s="150"/>
      <c r="J709" s="19">
        <f>G709+H709</f>
        <v>0</v>
      </c>
      <c r="K709" s="150">
        <v>0</v>
      </c>
      <c r="L709" s="150"/>
      <c r="M709" s="19">
        <f>J709+K709</f>
        <v>0</v>
      </c>
      <c r="N709" s="150">
        <v>0</v>
      </c>
      <c r="O709" s="150"/>
      <c r="P709" s="19">
        <f>M709+N709</f>
        <v>0</v>
      </c>
      <c r="Q709" s="150">
        <v>0</v>
      </c>
      <c r="R709" s="150"/>
      <c r="S709" s="19">
        <f>P709+Q709</f>
        <v>0</v>
      </c>
      <c r="T709" s="97"/>
      <c r="U709" s="97">
        <v>0</v>
      </c>
      <c r="V709" s="19">
        <f>D709-U709</f>
        <v>0</v>
      </c>
    </row>
    <row r="710" spans="1:22" x14ac:dyDescent="0.2">
      <c r="A710" s="97" t="s">
        <v>35</v>
      </c>
      <c r="B710" s="97"/>
      <c r="C710" s="97" t="s">
        <v>170</v>
      </c>
      <c r="D710" s="97">
        <v>0</v>
      </c>
      <c r="E710" s="150">
        <v>0</v>
      </c>
      <c r="F710" s="150"/>
      <c r="G710" s="19">
        <f>SUM(D710:E710)</f>
        <v>0</v>
      </c>
      <c r="H710" s="150">
        <v>0</v>
      </c>
      <c r="I710" s="150"/>
      <c r="J710" s="19">
        <f>G710+H710</f>
        <v>0</v>
      </c>
      <c r="K710" s="150">
        <v>0</v>
      </c>
      <c r="L710" s="150"/>
      <c r="M710" s="19">
        <f>J710+K710</f>
        <v>0</v>
      </c>
      <c r="N710" s="150">
        <v>0</v>
      </c>
      <c r="O710" s="150"/>
      <c r="P710" s="19">
        <f>M710+N710</f>
        <v>0</v>
      </c>
      <c r="Q710" s="150">
        <v>0</v>
      </c>
      <c r="R710" s="150"/>
      <c r="S710" s="19">
        <f>P710+Q710</f>
        <v>0</v>
      </c>
      <c r="T710" s="97"/>
      <c r="U710" s="97">
        <v>0</v>
      </c>
      <c r="V710" s="19">
        <f>D710-U710</f>
        <v>0</v>
      </c>
    </row>
    <row r="711" spans="1:22" x14ac:dyDescent="0.2">
      <c r="A711" s="97" t="s">
        <v>38</v>
      </c>
      <c r="B711" s="97"/>
      <c r="C711" s="98" t="s">
        <v>171</v>
      </c>
      <c r="D711" s="19">
        <f>SUM(D708:D710)</f>
        <v>0</v>
      </c>
      <c r="E711" s="19">
        <f>SUM(E708:E710)</f>
        <v>0</v>
      </c>
      <c r="F711" s="19"/>
      <c r="G711" s="19">
        <f>SUM(D711:E711)</f>
        <v>0</v>
      </c>
      <c r="H711" s="19">
        <f>SUM(H708:H710)</f>
        <v>0</v>
      </c>
      <c r="I711" s="19"/>
      <c r="J711" s="19">
        <f>G711+H711</f>
        <v>0</v>
      </c>
      <c r="K711" s="19">
        <f>SUM(K708:K710)</f>
        <v>0</v>
      </c>
      <c r="L711" s="19"/>
      <c r="M711" s="19">
        <f>J711+K711</f>
        <v>0</v>
      </c>
      <c r="N711" s="19">
        <f>SUM(N708:N710)</f>
        <v>0</v>
      </c>
      <c r="O711" s="19"/>
      <c r="P711" s="19">
        <f>M711+N711</f>
        <v>0</v>
      </c>
      <c r="Q711" s="19">
        <f>SUM(Q708:Q710)</f>
        <v>0</v>
      </c>
      <c r="R711" s="19"/>
      <c r="S711" s="19">
        <f>P711+Q711</f>
        <v>0</v>
      </c>
      <c r="T711" s="19"/>
      <c r="U711" s="19">
        <f>SUM(U708:U710)</f>
        <v>0</v>
      </c>
      <c r="V711" s="19">
        <f>SUM(V708:V710)</f>
        <v>0</v>
      </c>
    </row>
    <row r="712" spans="1:22" x14ac:dyDescent="0.2">
      <c r="A712" s="95"/>
      <c r="B712" s="95"/>
      <c r="C712" s="99"/>
      <c r="D712" s="95"/>
      <c r="E712" s="95"/>
      <c r="F712" s="95"/>
      <c r="G712" s="95"/>
      <c r="H712" s="95"/>
      <c r="I712" s="95"/>
      <c r="J712" s="95"/>
      <c r="K712" s="95"/>
      <c r="L712" s="95"/>
      <c r="M712" s="95"/>
      <c r="N712" s="95"/>
      <c r="O712" s="95"/>
      <c r="P712" s="95"/>
      <c r="Q712" s="95"/>
      <c r="R712" s="95"/>
      <c r="S712" s="95"/>
      <c r="T712" s="95"/>
      <c r="U712" s="95"/>
      <c r="V712" s="95"/>
    </row>
    <row r="713" spans="1:22" x14ac:dyDescent="0.2">
      <c r="A713" s="95"/>
      <c r="B713" s="95"/>
      <c r="C713" s="100" t="s">
        <v>172</v>
      </c>
      <c r="D713" s="22">
        <f>SUM(D711,D735)</f>
        <v>0</v>
      </c>
      <c r="E713" s="22">
        <f>SUM(E711,E735)</f>
        <v>0</v>
      </c>
      <c r="F713" s="22"/>
      <c r="G713" s="81">
        <f>SUM(D713:E713)</f>
        <v>0</v>
      </c>
      <c r="H713" s="22">
        <f>SUM(H711,H735)</f>
        <v>0</v>
      </c>
      <c r="I713" s="22"/>
      <c r="J713" s="81">
        <f>G713+H713</f>
        <v>0</v>
      </c>
      <c r="K713" s="22">
        <f>SUM(K711,K735)</f>
        <v>0</v>
      </c>
      <c r="L713" s="22"/>
      <c r="M713" s="81">
        <f>J713+K713</f>
        <v>0</v>
      </c>
      <c r="N713" s="22">
        <f>SUM(N711,N735)</f>
        <v>0</v>
      </c>
      <c r="O713" s="22"/>
      <c r="P713" s="81">
        <f>M713+N713</f>
        <v>0</v>
      </c>
      <c r="Q713" s="22">
        <f>SUM(Q711,Q735)</f>
        <v>0</v>
      </c>
      <c r="R713" s="22"/>
      <c r="S713" s="81">
        <f>P713+Q713</f>
        <v>0</v>
      </c>
      <c r="T713" s="22"/>
      <c r="U713" s="22">
        <f>SUM(U711,U735)</f>
        <v>0</v>
      </c>
      <c r="V713" s="22">
        <f>SUM(V711,V735)</f>
        <v>0</v>
      </c>
    </row>
    <row r="714" spans="1:22" x14ac:dyDescent="0.2">
      <c r="A714" s="95"/>
      <c r="B714" s="95"/>
      <c r="C714" s="100" t="s">
        <v>173</v>
      </c>
      <c r="D714" s="22">
        <f>SUM(D731,D736)</f>
        <v>0</v>
      </c>
      <c r="E714" s="22">
        <f>SUM(E731,E736)</f>
        <v>0</v>
      </c>
      <c r="F714" s="22"/>
      <c r="G714" s="81">
        <f>SUM(D714:E714)</f>
        <v>0</v>
      </c>
      <c r="H714" s="22">
        <f>SUM(H731,H736)</f>
        <v>0</v>
      </c>
      <c r="I714" s="22"/>
      <c r="J714" s="81">
        <f>G714+H714</f>
        <v>0</v>
      </c>
      <c r="K714" s="22">
        <f>SUM(K731,K736)</f>
        <v>0</v>
      </c>
      <c r="L714" s="22"/>
      <c r="M714" s="81">
        <f>J714+K714</f>
        <v>0</v>
      </c>
      <c r="N714" s="22">
        <f>SUM(N731,N736)</f>
        <v>0</v>
      </c>
      <c r="O714" s="22"/>
      <c r="P714" s="81">
        <f>M714+N714</f>
        <v>0</v>
      </c>
      <c r="Q714" s="22">
        <f>SUM(Q731,Q736)</f>
        <v>0</v>
      </c>
      <c r="R714" s="22"/>
      <c r="S714" s="81">
        <f>P714+Q714</f>
        <v>0</v>
      </c>
      <c r="T714" s="22"/>
      <c r="U714" s="22">
        <f>SUM(U731,U736)</f>
        <v>0</v>
      </c>
      <c r="V714" s="22">
        <f>SUM(V731,V736)</f>
        <v>0</v>
      </c>
    </row>
    <row r="715" spans="1:22" x14ac:dyDescent="0.2">
      <c r="A715" s="101"/>
      <c r="B715" s="101"/>
      <c r="C715" s="100" t="s">
        <v>174</v>
      </c>
      <c r="D715" s="22">
        <f>D713-D714</f>
        <v>0</v>
      </c>
      <c r="E715" s="22">
        <f>E713-E714</f>
        <v>0</v>
      </c>
      <c r="F715" s="22"/>
      <c r="G715" s="81">
        <f>SUM(D715:E715)</f>
        <v>0</v>
      </c>
      <c r="H715" s="22">
        <f>H713-H714</f>
        <v>0</v>
      </c>
      <c r="I715" s="22"/>
      <c r="J715" s="81">
        <f>G715+H715</f>
        <v>0</v>
      </c>
      <c r="K715" s="22">
        <f>K713-K714</f>
        <v>0</v>
      </c>
      <c r="L715" s="22"/>
      <c r="M715" s="81">
        <f>J715+K715</f>
        <v>0</v>
      </c>
      <c r="N715" s="22">
        <f>N713-N714</f>
        <v>0</v>
      </c>
      <c r="O715" s="22"/>
      <c r="P715" s="81">
        <f>M715+N715</f>
        <v>0</v>
      </c>
      <c r="Q715" s="22">
        <f>Q713-Q714</f>
        <v>0</v>
      </c>
      <c r="R715" s="22"/>
      <c r="S715" s="81">
        <f>P715+Q715</f>
        <v>0</v>
      </c>
      <c r="T715" s="22"/>
      <c r="U715" s="22">
        <f>U713-U714</f>
        <v>0</v>
      </c>
      <c r="V715" s="22">
        <f>V713-V714</f>
        <v>0</v>
      </c>
    </row>
    <row r="716" spans="1:22" x14ac:dyDescent="0.2">
      <c r="A716" s="85"/>
      <c r="B716" s="85"/>
      <c r="C716" s="85"/>
      <c r="D716" s="86"/>
      <c r="E716" s="139"/>
      <c r="F716" s="146"/>
      <c r="G716" s="139"/>
      <c r="H716" s="139"/>
      <c r="I716" s="139"/>
      <c r="J716" s="139"/>
      <c r="K716" s="139"/>
      <c r="L716" s="139"/>
      <c r="M716" s="139"/>
      <c r="N716" s="139"/>
      <c r="O716" s="139"/>
      <c r="P716" s="139"/>
      <c r="Q716" s="139"/>
      <c r="R716" s="139"/>
      <c r="S716" s="139"/>
      <c r="T716" s="86"/>
      <c r="U716" s="86"/>
      <c r="V716" s="139"/>
    </row>
    <row r="717" spans="1:22" x14ac:dyDescent="0.2">
      <c r="A717" s="87" t="s">
        <v>165</v>
      </c>
      <c r="B717" s="87"/>
      <c r="C717" s="87" t="s">
        <v>166</v>
      </c>
      <c r="D717" s="106" t="str">
        <f>D702</f>
        <v>Eredeti</v>
      </c>
      <c r="E717" s="141" t="s">
        <v>2</v>
      </c>
      <c r="F717" s="141"/>
      <c r="G717" s="140" t="s">
        <v>41</v>
      </c>
      <c r="H717" s="142" t="s">
        <v>34</v>
      </c>
      <c r="I717" s="142"/>
      <c r="J717" s="140" t="s">
        <v>41</v>
      </c>
      <c r="K717" s="143" t="s">
        <v>35</v>
      </c>
      <c r="L717" s="143"/>
      <c r="M717" s="140" t="s">
        <v>41</v>
      </c>
      <c r="N717" s="144" t="s">
        <v>38</v>
      </c>
      <c r="O717" s="144"/>
      <c r="P717" s="140" t="s">
        <v>41</v>
      </c>
      <c r="Q717" s="145" t="s">
        <v>39</v>
      </c>
      <c r="R717" s="145"/>
      <c r="S717" s="140" t="s">
        <v>41</v>
      </c>
      <c r="T717" s="88"/>
      <c r="U717" s="88" t="s">
        <v>167</v>
      </c>
      <c r="V717" s="140" t="s">
        <v>167</v>
      </c>
    </row>
    <row r="718" spans="1:22" x14ac:dyDescent="0.2">
      <c r="A718" s="87" t="s">
        <v>7</v>
      </c>
      <c r="B718" s="87"/>
      <c r="C718" s="219" t="str">
        <f>C704</f>
        <v>II.1. Zichy M. Iparművészati SZKI</v>
      </c>
      <c r="D718" s="106" t="str">
        <f>D703</f>
        <v>előirányzat</v>
      </c>
      <c r="E718" s="140" t="s">
        <v>164</v>
      </c>
      <c r="F718" s="140"/>
      <c r="G718" s="140" t="s">
        <v>31</v>
      </c>
      <c r="H718" s="140" t="s">
        <v>164</v>
      </c>
      <c r="I718" s="140"/>
      <c r="J718" s="140" t="s">
        <v>236</v>
      </c>
      <c r="K718" s="140" t="s">
        <v>164</v>
      </c>
      <c r="L718" s="140"/>
      <c r="M718" s="140" t="s">
        <v>236</v>
      </c>
      <c r="N718" s="140" t="s">
        <v>164</v>
      </c>
      <c r="O718" s="140"/>
      <c r="P718" s="140" t="s">
        <v>236</v>
      </c>
      <c r="Q718" s="140" t="s">
        <v>164</v>
      </c>
      <c r="R718" s="140"/>
      <c r="S718" s="140" t="s">
        <v>236</v>
      </c>
      <c r="T718" s="88"/>
      <c r="U718" s="88" t="s">
        <v>168</v>
      </c>
      <c r="V718" s="140" t="s">
        <v>169</v>
      </c>
    </row>
    <row r="719" spans="1:22" x14ac:dyDescent="0.2">
      <c r="A719" s="91"/>
      <c r="B719" s="91"/>
      <c r="C719" s="91"/>
      <c r="D719" s="90"/>
      <c r="E719" s="140" t="s">
        <v>126</v>
      </c>
      <c r="F719" s="140"/>
      <c r="G719" s="140"/>
      <c r="H719" s="140" t="s">
        <v>126</v>
      </c>
      <c r="I719" s="140"/>
      <c r="J719" s="140"/>
      <c r="K719" s="140" t="s">
        <v>126</v>
      </c>
      <c r="L719" s="140"/>
      <c r="M719" s="140"/>
      <c r="N719" s="140" t="s">
        <v>126</v>
      </c>
      <c r="O719" s="140"/>
      <c r="P719" s="140"/>
      <c r="Q719" s="140" t="s">
        <v>126</v>
      </c>
      <c r="R719" s="140"/>
      <c r="S719" s="140"/>
      <c r="T719" s="90"/>
      <c r="U719" s="90"/>
      <c r="V719" s="146"/>
    </row>
    <row r="720" spans="1:22" x14ac:dyDescent="0.2">
      <c r="A720" s="93"/>
      <c r="B720" s="93"/>
      <c r="C720" s="93"/>
      <c r="D720" s="93"/>
      <c r="E720" s="149" t="s">
        <v>34</v>
      </c>
      <c r="F720" s="149"/>
      <c r="G720" s="149" t="s">
        <v>35</v>
      </c>
      <c r="H720" s="149" t="s">
        <v>38</v>
      </c>
      <c r="I720" s="149"/>
      <c r="J720" s="149" t="s">
        <v>39</v>
      </c>
      <c r="K720" s="149" t="s">
        <v>36</v>
      </c>
      <c r="L720" s="149"/>
      <c r="M720" s="149" t="s">
        <v>40</v>
      </c>
      <c r="N720" s="149" t="s">
        <v>37</v>
      </c>
      <c r="O720" s="149"/>
      <c r="P720" s="149" t="s">
        <v>154</v>
      </c>
      <c r="Q720" s="149" t="s">
        <v>12</v>
      </c>
      <c r="R720" s="149"/>
      <c r="S720" s="149" t="s">
        <v>13</v>
      </c>
      <c r="T720" s="93"/>
      <c r="U720" s="93"/>
      <c r="V720" s="148"/>
    </row>
    <row r="721" spans="1:22" x14ac:dyDescent="0.2">
      <c r="A721" s="95"/>
      <c r="B721" s="95"/>
      <c r="C721" s="95"/>
      <c r="D721" s="95"/>
      <c r="E721" s="95"/>
      <c r="F721" s="95"/>
      <c r="G721" s="95"/>
      <c r="H721" s="95"/>
      <c r="I721" s="95"/>
      <c r="J721" s="95"/>
      <c r="K721" s="95"/>
      <c r="L721" s="95"/>
      <c r="M721" s="95"/>
      <c r="N721" s="95"/>
      <c r="O721" s="95"/>
      <c r="P721" s="95"/>
      <c r="Q721" s="95"/>
      <c r="R721" s="95"/>
      <c r="S721" s="95"/>
      <c r="T721" s="95"/>
      <c r="U721" s="95"/>
      <c r="V721" s="95"/>
    </row>
    <row r="722" spans="1:22" x14ac:dyDescent="0.2">
      <c r="A722" s="97" t="s">
        <v>39</v>
      </c>
      <c r="B722" s="97"/>
      <c r="C722" s="97" t="s">
        <v>189</v>
      </c>
      <c r="D722" s="97">
        <v>0</v>
      </c>
      <c r="E722" s="150">
        <v>0</v>
      </c>
      <c r="F722" s="151"/>
      <c r="G722" s="19">
        <f>SUM(D722:E722)</f>
        <v>0</v>
      </c>
      <c r="H722" s="150">
        <v>0</v>
      </c>
      <c r="I722" s="150"/>
      <c r="J722" s="19">
        <f>G722+H722</f>
        <v>0</v>
      </c>
      <c r="K722" s="150">
        <v>0</v>
      </c>
      <c r="L722" s="150"/>
      <c r="M722" s="19">
        <f>J722+K722</f>
        <v>0</v>
      </c>
      <c r="N722" s="150">
        <v>0</v>
      </c>
      <c r="O722" s="150"/>
      <c r="P722" s="19">
        <f>M722+N722</f>
        <v>0</v>
      </c>
      <c r="Q722" s="150">
        <v>0</v>
      </c>
      <c r="R722" s="150"/>
      <c r="S722" s="19">
        <f>P722+Q722</f>
        <v>0</v>
      </c>
      <c r="T722" s="97"/>
      <c r="U722" s="97">
        <v>0</v>
      </c>
      <c r="V722" s="19">
        <f>D722-U722</f>
        <v>0</v>
      </c>
    </row>
    <row r="723" spans="1:22" x14ac:dyDescent="0.2">
      <c r="A723" s="97" t="s">
        <v>36</v>
      </c>
      <c r="B723" s="97"/>
      <c r="C723" s="97" t="s">
        <v>264</v>
      </c>
      <c r="D723" s="97">
        <v>0</v>
      </c>
      <c r="E723" s="150">
        <v>0</v>
      </c>
      <c r="F723" s="151"/>
      <c r="G723" s="19">
        <f>SUM(D723:E723)</f>
        <v>0</v>
      </c>
      <c r="H723" s="150">
        <v>0</v>
      </c>
      <c r="I723" s="150"/>
      <c r="J723" s="19">
        <f>G723+H723</f>
        <v>0</v>
      </c>
      <c r="K723" s="150">
        <v>0</v>
      </c>
      <c r="L723" s="150"/>
      <c r="M723" s="19">
        <f>J723+K723</f>
        <v>0</v>
      </c>
      <c r="N723" s="150">
        <v>0</v>
      </c>
      <c r="O723" s="150"/>
      <c r="P723" s="19">
        <f>M723+N723</f>
        <v>0</v>
      </c>
      <c r="Q723" s="150">
        <v>0</v>
      </c>
      <c r="R723" s="150"/>
      <c r="S723" s="19">
        <f>P723+Q723</f>
        <v>0</v>
      </c>
      <c r="T723" s="97"/>
      <c r="U723" s="97">
        <v>0</v>
      </c>
      <c r="V723" s="19">
        <f>D723-U723</f>
        <v>0</v>
      </c>
    </row>
    <row r="724" spans="1:22" x14ac:dyDescent="0.2">
      <c r="A724" s="97" t="s">
        <v>40</v>
      </c>
      <c r="B724" s="97"/>
      <c r="C724" s="97" t="s">
        <v>176</v>
      </c>
      <c r="D724" s="97">
        <v>0</v>
      </c>
      <c r="E724" s="150">
        <v>0</v>
      </c>
      <c r="F724" s="151"/>
      <c r="G724" s="19">
        <f>SUM(D724:E724)</f>
        <v>0</v>
      </c>
      <c r="H724" s="150">
        <v>0</v>
      </c>
      <c r="I724" s="150"/>
      <c r="J724" s="19">
        <f>G724+H724</f>
        <v>0</v>
      </c>
      <c r="K724" s="150">
        <v>0</v>
      </c>
      <c r="L724" s="150"/>
      <c r="M724" s="19">
        <f>J724+K724</f>
        <v>0</v>
      </c>
      <c r="N724" s="150">
        <v>0</v>
      </c>
      <c r="O724" s="150"/>
      <c r="P724" s="19">
        <f>M724+N724</f>
        <v>0</v>
      </c>
      <c r="Q724" s="150">
        <v>0</v>
      </c>
      <c r="R724" s="150"/>
      <c r="S724" s="19">
        <f>P724+Q724</f>
        <v>0</v>
      </c>
      <c r="T724" s="97"/>
      <c r="U724" s="97">
        <v>0</v>
      </c>
      <c r="V724" s="19">
        <f>D724-U724</f>
        <v>0</v>
      </c>
    </row>
    <row r="725" spans="1:22" x14ac:dyDescent="0.2">
      <c r="A725" s="97" t="s">
        <v>37</v>
      </c>
      <c r="B725" s="97"/>
      <c r="C725" s="97" t="s">
        <v>177</v>
      </c>
      <c r="D725" s="97">
        <v>0</v>
      </c>
      <c r="E725" s="150">
        <v>0</v>
      </c>
      <c r="F725" s="151"/>
      <c r="G725" s="19">
        <f>SUM(D725:E725)</f>
        <v>0</v>
      </c>
      <c r="H725" s="150">
        <v>0</v>
      </c>
      <c r="I725" s="150"/>
      <c r="J725" s="19">
        <f>G725+H725</f>
        <v>0</v>
      </c>
      <c r="K725" s="150">
        <v>0</v>
      </c>
      <c r="L725" s="150"/>
      <c r="M725" s="19">
        <f>J725+K725</f>
        <v>0</v>
      </c>
      <c r="N725" s="150">
        <v>0</v>
      </c>
      <c r="O725" s="150"/>
      <c r="P725" s="19">
        <f>M725+N725</f>
        <v>0</v>
      </c>
      <c r="Q725" s="150">
        <v>0</v>
      </c>
      <c r="R725" s="150"/>
      <c r="S725" s="19">
        <f>P725+Q725</f>
        <v>0</v>
      </c>
      <c r="T725" s="97"/>
      <c r="U725" s="97">
        <v>0</v>
      </c>
      <c r="V725" s="19">
        <f>D725-U725</f>
        <v>0</v>
      </c>
    </row>
    <row r="726" spans="1:22" x14ac:dyDescent="0.2">
      <c r="A726" s="95"/>
      <c r="B726" s="95"/>
      <c r="C726" s="95"/>
      <c r="D726" s="95"/>
      <c r="E726" s="95"/>
      <c r="F726" s="95"/>
      <c r="G726" s="95"/>
      <c r="H726" s="95"/>
      <c r="I726" s="95"/>
      <c r="J726" s="95"/>
      <c r="K726" s="95"/>
      <c r="L726" s="95"/>
      <c r="M726" s="95"/>
      <c r="N726" s="95"/>
      <c r="O726" s="95"/>
      <c r="P726" s="95"/>
      <c r="Q726" s="95"/>
      <c r="R726" s="95"/>
      <c r="S726" s="95"/>
      <c r="T726" s="95"/>
      <c r="U726" s="95"/>
      <c r="V726" s="95"/>
    </row>
    <row r="727" spans="1:22" x14ac:dyDescent="0.2">
      <c r="A727" s="97" t="s">
        <v>154</v>
      </c>
      <c r="B727" s="97"/>
      <c r="C727" s="97" t="s">
        <v>178</v>
      </c>
      <c r="D727" s="97">
        <v>0</v>
      </c>
      <c r="E727" s="150">
        <v>0</v>
      </c>
      <c r="F727" s="151"/>
      <c r="G727" s="19">
        <f>SUM(D727:E727)</f>
        <v>0</v>
      </c>
      <c r="H727" s="150">
        <v>0</v>
      </c>
      <c r="I727" s="150"/>
      <c r="J727" s="19">
        <f>G727+H727</f>
        <v>0</v>
      </c>
      <c r="K727" s="150">
        <v>0</v>
      </c>
      <c r="L727" s="150"/>
      <c r="M727" s="19">
        <f>J727+K727</f>
        <v>0</v>
      </c>
      <c r="N727" s="150">
        <v>0</v>
      </c>
      <c r="O727" s="150"/>
      <c r="P727" s="19">
        <f>M727+N727</f>
        <v>0</v>
      </c>
      <c r="Q727" s="150">
        <v>0</v>
      </c>
      <c r="R727" s="150"/>
      <c r="S727" s="19">
        <f>P727+Q727</f>
        <v>0</v>
      </c>
      <c r="T727" s="97"/>
      <c r="U727" s="97">
        <v>0</v>
      </c>
      <c r="V727" s="19">
        <f>D727-U727</f>
        <v>0</v>
      </c>
    </row>
    <row r="728" spans="1:22" x14ac:dyDescent="0.2">
      <c r="A728" s="97" t="s">
        <v>12</v>
      </c>
      <c r="B728" s="97"/>
      <c r="C728" s="97" t="s">
        <v>179</v>
      </c>
      <c r="D728" s="97">
        <v>0</v>
      </c>
      <c r="E728" s="150">
        <v>0</v>
      </c>
      <c r="F728" s="151"/>
      <c r="G728" s="19">
        <f>SUM(D728:E728)</f>
        <v>0</v>
      </c>
      <c r="H728" s="150">
        <v>0</v>
      </c>
      <c r="I728" s="150"/>
      <c r="J728" s="19">
        <f>G728+H728</f>
        <v>0</v>
      </c>
      <c r="K728" s="150">
        <v>0</v>
      </c>
      <c r="L728" s="150"/>
      <c r="M728" s="19">
        <f>J728+K728</f>
        <v>0</v>
      </c>
      <c r="N728" s="150">
        <v>0</v>
      </c>
      <c r="O728" s="150"/>
      <c r="P728" s="19">
        <f>M728+N728</f>
        <v>0</v>
      </c>
      <c r="Q728" s="150">
        <v>0</v>
      </c>
      <c r="R728" s="150"/>
      <c r="S728" s="19">
        <f>P728+Q728</f>
        <v>0</v>
      </c>
      <c r="T728" s="97"/>
      <c r="U728" s="97">
        <v>0</v>
      </c>
      <c r="V728" s="19">
        <f>D728-U728</f>
        <v>0</v>
      </c>
    </row>
    <row r="729" spans="1:22" x14ac:dyDescent="0.2">
      <c r="A729" s="97" t="s">
        <v>13</v>
      </c>
      <c r="B729" s="97"/>
      <c r="C729" s="97" t="s">
        <v>180</v>
      </c>
      <c r="D729" s="73">
        <f>SUM(D727:D728)</f>
        <v>0</v>
      </c>
      <c r="E729" s="73">
        <f>SUM(E727:E728)</f>
        <v>0</v>
      </c>
      <c r="F729" s="152"/>
      <c r="G729" s="19">
        <f>SUM(D729:E729)</f>
        <v>0</v>
      </c>
      <c r="H729" s="73">
        <f>SUM(H727:H728)</f>
        <v>0</v>
      </c>
      <c r="I729" s="73"/>
      <c r="J729" s="19">
        <f>G729+H729</f>
        <v>0</v>
      </c>
      <c r="K729" s="73">
        <f>SUM(K727:K728)</f>
        <v>0</v>
      </c>
      <c r="L729" s="73"/>
      <c r="M729" s="19">
        <f>J729+K729</f>
        <v>0</v>
      </c>
      <c r="N729" s="73">
        <f>SUM(N727:N728)</f>
        <v>0</v>
      </c>
      <c r="O729" s="73"/>
      <c r="P729" s="19">
        <f>M729+N729</f>
        <v>0</v>
      </c>
      <c r="Q729" s="73">
        <f>SUM(Q727:Q728)</f>
        <v>0</v>
      </c>
      <c r="R729" s="73"/>
      <c r="S729" s="19">
        <f>P729+Q729</f>
        <v>0</v>
      </c>
      <c r="T729" s="73"/>
      <c r="U729" s="73">
        <f>SUM(U727:U728)</f>
        <v>0</v>
      </c>
      <c r="V729" s="73">
        <f>SUM(V727:V728)</f>
        <v>0</v>
      </c>
    </row>
    <row r="730" spans="1:22" x14ac:dyDescent="0.2">
      <c r="A730" s="95"/>
      <c r="B730" s="95"/>
      <c r="C730" s="95"/>
      <c r="D730" s="95"/>
      <c r="E730" s="95"/>
      <c r="F730" s="95"/>
      <c r="G730" s="95"/>
      <c r="H730" s="95"/>
      <c r="I730" s="95"/>
      <c r="J730" s="95"/>
      <c r="K730" s="95"/>
      <c r="L730" s="95"/>
      <c r="M730" s="95"/>
      <c r="N730" s="95"/>
      <c r="O730" s="95"/>
      <c r="P730" s="95"/>
      <c r="Q730" s="95"/>
      <c r="R730" s="95"/>
      <c r="S730" s="95"/>
      <c r="T730" s="95"/>
      <c r="U730" s="95"/>
      <c r="V730" s="95"/>
    </row>
    <row r="731" spans="1:22" x14ac:dyDescent="0.2">
      <c r="A731" s="97" t="s">
        <v>14</v>
      </c>
      <c r="B731" s="97"/>
      <c r="C731" s="98" t="s">
        <v>181</v>
      </c>
      <c r="D731" s="19">
        <f>SUM(D722,D723,D724,D725,D729)</f>
        <v>0</v>
      </c>
      <c r="E731" s="19">
        <f>SUM(E722,E723,E724,E725,E729)</f>
        <v>0</v>
      </c>
      <c r="F731" s="81"/>
      <c r="G731" s="19">
        <f>SUM(D731:E731)</f>
        <v>0</v>
      </c>
      <c r="H731" s="19">
        <f>SUM(H722,H723,H724,H725,H729)</f>
        <v>0</v>
      </c>
      <c r="I731" s="19"/>
      <c r="J731" s="19">
        <f>G731+H731</f>
        <v>0</v>
      </c>
      <c r="K731" s="19">
        <f>SUM(K722,K723,K724,K725,K729)</f>
        <v>0</v>
      </c>
      <c r="L731" s="19"/>
      <c r="M731" s="19">
        <f>J731+K731</f>
        <v>0</v>
      </c>
      <c r="N731" s="19">
        <f>SUM(N722,N723,N724,N725,N729)</f>
        <v>0</v>
      </c>
      <c r="O731" s="19"/>
      <c r="P731" s="19">
        <f>M731+N731</f>
        <v>0</v>
      </c>
      <c r="Q731" s="19">
        <f>SUM(Q722,Q723,Q724,Q725,Q729)</f>
        <v>0</v>
      </c>
      <c r="R731" s="19"/>
      <c r="S731" s="19">
        <f>P731+Q731</f>
        <v>0</v>
      </c>
      <c r="T731" s="19"/>
      <c r="U731" s="19">
        <f>SUM(U722,U723,U724,U725,U729)</f>
        <v>0</v>
      </c>
      <c r="V731" s="19">
        <f>SUM(V722,V723,V724,V725,V729)</f>
        <v>0</v>
      </c>
    </row>
    <row r="732" spans="1:22" x14ac:dyDescent="0.2">
      <c r="A732" s="95"/>
      <c r="B732" s="95"/>
      <c r="C732" s="102"/>
      <c r="D732" s="103"/>
      <c r="E732" s="103"/>
      <c r="F732" s="103"/>
      <c r="G732" s="103"/>
      <c r="H732" s="103"/>
      <c r="I732" s="103"/>
      <c r="J732" s="103"/>
      <c r="K732" s="103"/>
      <c r="L732" s="103"/>
      <c r="M732" s="103"/>
      <c r="N732" s="103"/>
      <c r="O732" s="103"/>
      <c r="P732" s="103"/>
      <c r="Q732" s="103"/>
      <c r="R732" s="103"/>
      <c r="S732" s="103"/>
      <c r="T732" s="103"/>
      <c r="U732" s="103"/>
      <c r="V732" s="103"/>
    </row>
    <row r="733" spans="1:22" x14ac:dyDescent="0.2">
      <c r="A733" s="97" t="s">
        <v>15</v>
      </c>
      <c r="B733" s="97"/>
      <c r="C733" s="98" t="s">
        <v>182</v>
      </c>
      <c r="D733" s="19">
        <f>D711-D731</f>
        <v>0</v>
      </c>
      <c r="E733" s="19">
        <f>E711-E731</f>
        <v>0</v>
      </c>
      <c r="F733" s="81"/>
      <c r="G733" s="19">
        <f>SUM(D733:E733)</f>
        <v>0</v>
      </c>
      <c r="H733" s="19">
        <f>H711-H731</f>
        <v>0</v>
      </c>
      <c r="I733" s="19"/>
      <c r="J733" s="19">
        <f>G733+H733</f>
        <v>0</v>
      </c>
      <c r="K733" s="19">
        <f>K711-K731</f>
        <v>0</v>
      </c>
      <c r="L733" s="19"/>
      <c r="M733" s="19">
        <f>J733+K733</f>
        <v>0</v>
      </c>
      <c r="N733" s="19">
        <f>N711-N731</f>
        <v>0</v>
      </c>
      <c r="O733" s="19"/>
      <c r="P733" s="19">
        <f>M733+N733</f>
        <v>0</v>
      </c>
      <c r="Q733" s="19">
        <f>Q711-Q731</f>
        <v>0</v>
      </c>
      <c r="R733" s="19"/>
      <c r="S733" s="19">
        <f>P733+Q733</f>
        <v>0</v>
      </c>
      <c r="T733" s="19"/>
      <c r="U733" s="19">
        <f>U711-U731</f>
        <v>0</v>
      </c>
      <c r="V733" s="19">
        <f>V711-V731</f>
        <v>0</v>
      </c>
    </row>
    <row r="734" spans="1:22" x14ac:dyDescent="0.2">
      <c r="A734" s="95"/>
      <c r="B734" s="95"/>
      <c r="C734" s="102" t="s">
        <v>183</v>
      </c>
      <c r="D734" s="95"/>
      <c r="E734" s="95"/>
      <c r="F734" s="95"/>
      <c r="G734" s="95"/>
      <c r="H734" s="95"/>
      <c r="I734" s="95"/>
      <c r="J734" s="95"/>
      <c r="K734" s="95"/>
      <c r="L734" s="95"/>
      <c r="M734" s="95"/>
      <c r="N734" s="95"/>
      <c r="O734" s="95"/>
      <c r="P734" s="95"/>
      <c r="Q734" s="95"/>
      <c r="R734" s="95"/>
      <c r="S734" s="95"/>
      <c r="T734" s="95"/>
      <c r="U734" s="95"/>
      <c r="V734" s="95"/>
    </row>
    <row r="735" spans="1:22" x14ac:dyDescent="0.2">
      <c r="A735" s="97" t="s">
        <v>16</v>
      </c>
      <c r="B735" s="97"/>
      <c r="C735" s="98" t="s">
        <v>184</v>
      </c>
      <c r="D735" s="97">
        <v>0</v>
      </c>
      <c r="E735" s="150">
        <v>0</v>
      </c>
      <c r="F735" s="151"/>
      <c r="G735" s="19">
        <f>SUM(D735:E735)</f>
        <v>0</v>
      </c>
      <c r="H735" s="150">
        <v>0</v>
      </c>
      <c r="I735" s="150"/>
      <c r="J735" s="19">
        <f>G735+H735</f>
        <v>0</v>
      </c>
      <c r="K735" s="150">
        <v>0</v>
      </c>
      <c r="L735" s="150"/>
      <c r="M735" s="19">
        <f>J735+K735</f>
        <v>0</v>
      </c>
      <c r="N735" s="150">
        <v>0</v>
      </c>
      <c r="O735" s="150"/>
      <c r="P735" s="19">
        <f>M735+N735</f>
        <v>0</v>
      </c>
      <c r="Q735" s="150">
        <v>0</v>
      </c>
      <c r="R735" s="150"/>
      <c r="S735" s="19">
        <f>P735+Q735</f>
        <v>0</v>
      </c>
      <c r="T735" s="97"/>
      <c r="U735" s="97">
        <v>0</v>
      </c>
      <c r="V735" s="19">
        <f>D735-U735</f>
        <v>0</v>
      </c>
    </row>
    <row r="736" spans="1:22" x14ac:dyDescent="0.2">
      <c r="A736" s="97" t="s">
        <v>17</v>
      </c>
      <c r="B736" s="97"/>
      <c r="C736" s="98" t="s">
        <v>185</v>
      </c>
      <c r="D736" s="97">
        <v>0</v>
      </c>
      <c r="E736" s="150">
        <v>0</v>
      </c>
      <c r="F736" s="151"/>
      <c r="G736" s="19">
        <f>SUM(D736:E736)</f>
        <v>0</v>
      </c>
      <c r="H736" s="150">
        <v>0</v>
      </c>
      <c r="I736" s="150"/>
      <c r="J736" s="19">
        <f>G736+H736</f>
        <v>0</v>
      </c>
      <c r="K736" s="150">
        <v>0</v>
      </c>
      <c r="L736" s="150"/>
      <c r="M736" s="19">
        <f>J736+K736</f>
        <v>0</v>
      </c>
      <c r="N736" s="150">
        <v>0</v>
      </c>
      <c r="O736" s="150"/>
      <c r="P736" s="19">
        <f>M736+N736</f>
        <v>0</v>
      </c>
      <c r="Q736" s="150">
        <v>0</v>
      </c>
      <c r="R736" s="150"/>
      <c r="S736" s="19">
        <f>P736+Q736</f>
        <v>0</v>
      </c>
      <c r="T736" s="97"/>
      <c r="U736" s="97">
        <v>0</v>
      </c>
      <c r="V736" s="19">
        <f>D736-U736</f>
        <v>0</v>
      </c>
    </row>
    <row r="737" spans="1:22" x14ac:dyDescent="0.2">
      <c r="A737" s="97" t="s">
        <v>18</v>
      </c>
      <c r="B737" s="97"/>
      <c r="C737" s="98" t="s">
        <v>186</v>
      </c>
      <c r="D737" s="19">
        <f>D733+D735-D736</f>
        <v>0</v>
      </c>
      <c r="E737" s="19">
        <f>E733+E735-E736</f>
        <v>0</v>
      </c>
      <c r="F737" s="81"/>
      <c r="G737" s="19">
        <f>SUM(D737:E737)</f>
        <v>0</v>
      </c>
      <c r="H737" s="19">
        <f>H733+H735-H736</f>
        <v>0</v>
      </c>
      <c r="I737" s="19"/>
      <c r="J737" s="19">
        <f>G737+H737</f>
        <v>0</v>
      </c>
      <c r="K737" s="19">
        <f>K733+K735-K736</f>
        <v>0</v>
      </c>
      <c r="L737" s="19"/>
      <c r="M737" s="19">
        <f>J737+K737</f>
        <v>0</v>
      </c>
      <c r="N737" s="19">
        <f>N733+N735-N736</f>
        <v>0</v>
      </c>
      <c r="O737" s="19"/>
      <c r="P737" s="19">
        <f>M737+N737</f>
        <v>0</v>
      </c>
      <c r="Q737" s="19">
        <f>Q733+Q735-Q736</f>
        <v>0</v>
      </c>
      <c r="R737" s="19"/>
      <c r="S737" s="19">
        <f>P737+Q737</f>
        <v>0</v>
      </c>
      <c r="T737" s="19"/>
      <c r="U737" s="19">
        <f>U733+U735-U736</f>
        <v>0</v>
      </c>
      <c r="V737" s="19">
        <f>V733+V735-V736</f>
        <v>0</v>
      </c>
    </row>
    <row r="738" spans="1:22" x14ac:dyDescent="0.2">
      <c r="A738" s="85"/>
      <c r="B738" s="85"/>
      <c r="C738" s="85"/>
      <c r="D738" s="105"/>
      <c r="E738" s="139"/>
      <c r="F738" s="139"/>
      <c r="G738" s="139"/>
      <c r="H738" s="139"/>
      <c r="I738" s="139"/>
      <c r="J738" s="139"/>
      <c r="K738" s="139"/>
      <c r="L738" s="139"/>
      <c r="M738" s="139"/>
      <c r="N738" s="139"/>
      <c r="O738" s="139"/>
      <c r="P738" s="139"/>
      <c r="Q738" s="139"/>
      <c r="R738" s="139"/>
      <c r="S738" s="139"/>
      <c r="T738" s="105"/>
      <c r="U738" s="86"/>
      <c r="V738" s="86"/>
    </row>
    <row r="739" spans="1:22" x14ac:dyDescent="0.2">
      <c r="A739" s="87" t="s">
        <v>165</v>
      </c>
      <c r="B739" s="87"/>
      <c r="C739" s="87" t="s">
        <v>166</v>
      </c>
      <c r="D739" s="88" t="s">
        <v>29</v>
      </c>
      <c r="E739" s="141" t="s">
        <v>2</v>
      </c>
      <c r="F739" s="141"/>
      <c r="G739" s="140" t="s">
        <v>41</v>
      </c>
      <c r="H739" s="142" t="s">
        <v>34</v>
      </c>
      <c r="I739" s="142"/>
      <c r="J739" s="140" t="s">
        <v>41</v>
      </c>
      <c r="K739" s="143" t="s">
        <v>35</v>
      </c>
      <c r="L739" s="143"/>
      <c r="M739" s="140" t="s">
        <v>41</v>
      </c>
      <c r="N739" s="144" t="s">
        <v>38</v>
      </c>
      <c r="O739" s="144"/>
      <c r="P739" s="140" t="s">
        <v>41</v>
      </c>
      <c r="Q739" s="145" t="s">
        <v>39</v>
      </c>
      <c r="R739" s="145"/>
      <c r="S739" s="140" t="s">
        <v>41</v>
      </c>
      <c r="T739" s="106"/>
      <c r="U739" s="88" t="s">
        <v>167</v>
      </c>
      <c r="V739" s="88" t="s">
        <v>167</v>
      </c>
    </row>
    <row r="740" spans="1:22" x14ac:dyDescent="0.2">
      <c r="A740" s="87"/>
      <c r="B740" s="87"/>
      <c r="C740" s="89"/>
      <c r="D740" s="88" t="s">
        <v>31</v>
      </c>
      <c r="E740" s="140" t="s">
        <v>164</v>
      </c>
      <c r="F740" s="140"/>
      <c r="G740" s="140" t="s">
        <v>31</v>
      </c>
      <c r="H740" s="140" t="s">
        <v>164</v>
      </c>
      <c r="I740" s="140"/>
      <c r="J740" s="140" t="s">
        <v>236</v>
      </c>
      <c r="K740" s="140" t="s">
        <v>164</v>
      </c>
      <c r="L740" s="140"/>
      <c r="M740" s="140" t="s">
        <v>236</v>
      </c>
      <c r="N740" s="140" t="s">
        <v>164</v>
      </c>
      <c r="O740" s="140"/>
      <c r="P740" s="140" t="s">
        <v>236</v>
      </c>
      <c r="Q740" s="140" t="s">
        <v>164</v>
      </c>
      <c r="R740" s="140"/>
      <c r="S740" s="140" t="s">
        <v>237</v>
      </c>
      <c r="T740" s="106"/>
      <c r="U740" s="88" t="s">
        <v>168</v>
      </c>
      <c r="V740" s="88" t="s">
        <v>169</v>
      </c>
    </row>
    <row r="741" spans="1:22" x14ac:dyDescent="0.2">
      <c r="A741" s="87" t="s">
        <v>7</v>
      </c>
      <c r="B741" s="87"/>
      <c r="C741" s="205" t="s">
        <v>277</v>
      </c>
      <c r="D741" s="221" t="s">
        <v>297</v>
      </c>
      <c r="E741" s="140" t="s">
        <v>126</v>
      </c>
      <c r="F741" s="140"/>
      <c r="G741" s="140"/>
      <c r="H741" s="140" t="s">
        <v>126</v>
      </c>
      <c r="I741" s="140"/>
      <c r="J741" s="140"/>
      <c r="K741" s="140" t="s">
        <v>126</v>
      </c>
      <c r="L741" s="140"/>
      <c r="M741" s="140"/>
      <c r="N741" s="140" t="s">
        <v>126</v>
      </c>
      <c r="O741" s="140"/>
      <c r="P741" s="140"/>
      <c r="Q741" s="140" t="s">
        <v>126</v>
      </c>
      <c r="R741" s="140"/>
      <c r="S741" s="140" t="s">
        <v>262</v>
      </c>
      <c r="T741" s="17"/>
      <c r="U741" s="90"/>
      <c r="V741" s="90"/>
    </row>
    <row r="742" spans="1:22" x14ac:dyDescent="0.2">
      <c r="A742" s="91"/>
      <c r="B742" s="91"/>
      <c r="C742" s="91"/>
      <c r="D742" s="107"/>
      <c r="E742" s="147"/>
      <c r="F742" s="147"/>
      <c r="G742" s="147"/>
      <c r="H742" s="147"/>
      <c r="I742" s="147"/>
      <c r="J742" s="147"/>
      <c r="K742" s="147"/>
      <c r="L742" s="147"/>
      <c r="M742" s="147"/>
      <c r="N742" s="147"/>
      <c r="O742" s="147"/>
      <c r="P742" s="147"/>
      <c r="Q742" s="147"/>
      <c r="R742" s="147"/>
      <c r="S742" s="147"/>
      <c r="T742" s="107"/>
      <c r="U742" s="92"/>
      <c r="V742" s="92"/>
    </row>
    <row r="743" spans="1:22" x14ac:dyDescent="0.2">
      <c r="A743" s="93"/>
      <c r="B743" s="93"/>
      <c r="C743" s="93"/>
      <c r="D743" s="94" t="s">
        <v>2</v>
      </c>
      <c r="E743" s="149" t="s">
        <v>34</v>
      </c>
      <c r="F743" s="149"/>
      <c r="G743" s="149" t="s">
        <v>35</v>
      </c>
      <c r="H743" s="149" t="s">
        <v>38</v>
      </c>
      <c r="I743" s="149"/>
      <c r="J743" s="149" t="s">
        <v>39</v>
      </c>
      <c r="K743" s="149" t="s">
        <v>36</v>
      </c>
      <c r="L743" s="149"/>
      <c r="M743" s="149" t="s">
        <v>40</v>
      </c>
      <c r="N743" s="149" t="s">
        <v>37</v>
      </c>
      <c r="O743" s="149"/>
      <c r="P743" s="149" t="s">
        <v>154</v>
      </c>
      <c r="Q743" s="149" t="s">
        <v>12</v>
      </c>
      <c r="R743" s="149"/>
      <c r="S743" s="149" t="s">
        <v>13</v>
      </c>
      <c r="T743" s="94"/>
      <c r="U743" s="94" t="s">
        <v>34</v>
      </c>
      <c r="V743" s="94" t="s">
        <v>35</v>
      </c>
    </row>
    <row r="744" spans="1:22" x14ac:dyDescent="0.2">
      <c r="A744" s="95"/>
      <c r="B744" s="95"/>
      <c r="C744" s="95"/>
      <c r="D744" s="108"/>
      <c r="E744" s="96"/>
      <c r="F744" s="96"/>
      <c r="G744" s="96"/>
      <c r="H744" s="96"/>
      <c r="I744" s="96"/>
      <c r="J744" s="96"/>
      <c r="K744" s="96"/>
      <c r="L744" s="96"/>
      <c r="M744" s="96"/>
      <c r="N744" s="96"/>
      <c r="O744" s="96"/>
      <c r="P744" s="96"/>
      <c r="Q744" s="96"/>
      <c r="R744" s="96"/>
      <c r="S744" s="96"/>
      <c r="T744" s="108"/>
      <c r="U744" s="96"/>
      <c r="V744" s="96"/>
    </row>
    <row r="745" spans="1:22" x14ac:dyDescent="0.2">
      <c r="A745" s="97" t="s">
        <v>2</v>
      </c>
      <c r="B745" s="97"/>
      <c r="C745" s="97" t="s">
        <v>187</v>
      </c>
      <c r="D745" s="97">
        <v>0</v>
      </c>
      <c r="E745" s="150">
        <v>0</v>
      </c>
      <c r="F745" s="150"/>
      <c r="G745" s="19">
        <f>SUM(D745:E745)</f>
        <v>0</v>
      </c>
      <c r="H745" s="150">
        <v>0</v>
      </c>
      <c r="I745" s="150"/>
      <c r="J745" s="19">
        <f>G745+H745</f>
        <v>0</v>
      </c>
      <c r="K745" s="150">
        <v>0</v>
      </c>
      <c r="L745" s="150"/>
      <c r="M745" s="19">
        <f>J745+K745</f>
        <v>0</v>
      </c>
      <c r="N745" s="150">
        <v>0</v>
      </c>
      <c r="O745" s="150"/>
      <c r="P745" s="19">
        <f>M745+N745</f>
        <v>0</v>
      </c>
      <c r="Q745" s="150">
        <v>0</v>
      </c>
      <c r="R745" s="150"/>
      <c r="S745" s="19">
        <f>P745+Q745</f>
        <v>0</v>
      </c>
      <c r="T745" s="97"/>
      <c r="U745" s="97">
        <v>0</v>
      </c>
      <c r="V745" s="19">
        <f>D745-U745</f>
        <v>0</v>
      </c>
    </row>
    <row r="746" spans="1:22" x14ac:dyDescent="0.2">
      <c r="A746" s="97" t="s">
        <v>34</v>
      </c>
      <c r="B746" s="97"/>
      <c r="C746" s="97" t="s">
        <v>188</v>
      </c>
      <c r="D746" s="97">
        <v>0</v>
      </c>
      <c r="E746" s="150">
        <v>0</v>
      </c>
      <c r="F746" s="150"/>
      <c r="G746" s="19">
        <f>SUM(D746:E746)</f>
        <v>0</v>
      </c>
      <c r="H746" s="150">
        <v>0</v>
      </c>
      <c r="I746" s="150"/>
      <c r="J746" s="19">
        <f>G746+H746</f>
        <v>0</v>
      </c>
      <c r="K746" s="150">
        <v>0</v>
      </c>
      <c r="L746" s="150"/>
      <c r="M746" s="19">
        <f>J746+K746</f>
        <v>0</v>
      </c>
      <c r="N746" s="150">
        <v>0</v>
      </c>
      <c r="O746" s="150"/>
      <c r="P746" s="19">
        <f>M746+N746</f>
        <v>0</v>
      </c>
      <c r="Q746" s="150">
        <v>0</v>
      </c>
      <c r="R746" s="150"/>
      <c r="S746" s="19">
        <f>P746+Q746</f>
        <v>0</v>
      </c>
      <c r="T746" s="97"/>
      <c r="U746" s="97">
        <v>0</v>
      </c>
      <c r="V746" s="19">
        <f>D746-U746</f>
        <v>0</v>
      </c>
    </row>
    <row r="747" spans="1:22" x14ac:dyDescent="0.2">
      <c r="A747" s="97" t="s">
        <v>35</v>
      </c>
      <c r="B747" s="97"/>
      <c r="C747" s="97" t="s">
        <v>170</v>
      </c>
      <c r="D747" s="97">
        <v>0</v>
      </c>
      <c r="E747" s="150">
        <v>0</v>
      </c>
      <c r="F747" s="150"/>
      <c r="G747" s="19">
        <f>SUM(D747:E747)</f>
        <v>0</v>
      </c>
      <c r="H747" s="150">
        <v>0</v>
      </c>
      <c r="I747" s="150"/>
      <c r="J747" s="19">
        <f>G747+H747</f>
        <v>0</v>
      </c>
      <c r="K747" s="150">
        <v>0</v>
      </c>
      <c r="L747" s="150"/>
      <c r="M747" s="19">
        <f>J747+K747</f>
        <v>0</v>
      </c>
      <c r="N747" s="150">
        <v>0</v>
      </c>
      <c r="O747" s="150"/>
      <c r="P747" s="19">
        <f>M747+N747</f>
        <v>0</v>
      </c>
      <c r="Q747" s="150">
        <v>0</v>
      </c>
      <c r="R747" s="150"/>
      <c r="S747" s="19">
        <f>P747+Q747</f>
        <v>0</v>
      </c>
      <c r="T747" s="97"/>
      <c r="U747" s="97">
        <v>0</v>
      </c>
      <c r="V747" s="19">
        <f>D747-U747</f>
        <v>0</v>
      </c>
    </row>
    <row r="748" spans="1:22" x14ac:dyDescent="0.2">
      <c r="A748" s="97" t="s">
        <v>38</v>
      </c>
      <c r="B748" s="97"/>
      <c r="C748" s="98" t="s">
        <v>171</v>
      </c>
      <c r="D748" s="19">
        <f>SUM(D745:D747)</f>
        <v>0</v>
      </c>
      <c r="E748" s="19">
        <f>SUM(E745:E747)</f>
        <v>0</v>
      </c>
      <c r="F748" s="19"/>
      <c r="G748" s="19">
        <f>SUM(D748:E748)</f>
        <v>0</v>
      </c>
      <c r="H748" s="19">
        <f>SUM(H745:H747)</f>
        <v>0</v>
      </c>
      <c r="I748" s="19"/>
      <c r="J748" s="19">
        <f>G748+H748</f>
        <v>0</v>
      </c>
      <c r="K748" s="19">
        <f>SUM(K745:K747)</f>
        <v>0</v>
      </c>
      <c r="L748" s="19"/>
      <c r="M748" s="19">
        <f>J748+K748</f>
        <v>0</v>
      </c>
      <c r="N748" s="19">
        <f>SUM(N745:N747)</f>
        <v>0</v>
      </c>
      <c r="O748" s="19"/>
      <c r="P748" s="19">
        <f>M748+N748</f>
        <v>0</v>
      </c>
      <c r="Q748" s="19">
        <f>SUM(Q745:Q747)</f>
        <v>0</v>
      </c>
      <c r="R748" s="19"/>
      <c r="S748" s="19">
        <f>P748+Q748</f>
        <v>0</v>
      </c>
      <c r="T748" s="19"/>
      <c r="U748" s="19">
        <f>SUM(U745:U747)</f>
        <v>0</v>
      </c>
      <c r="V748" s="19">
        <f>SUM(V745:V747)</f>
        <v>0</v>
      </c>
    </row>
    <row r="749" spans="1:22" x14ac:dyDescent="0.2">
      <c r="A749" s="95"/>
      <c r="B749" s="95"/>
      <c r="C749" s="99"/>
      <c r="D749" s="95"/>
      <c r="E749" s="95"/>
      <c r="F749" s="95"/>
      <c r="G749" s="95"/>
      <c r="H749" s="95"/>
      <c r="I749" s="95"/>
      <c r="J749" s="95"/>
      <c r="K749" s="95"/>
      <c r="L749" s="95"/>
      <c r="M749" s="95"/>
      <c r="N749" s="95"/>
      <c r="O749" s="95"/>
      <c r="P749" s="95"/>
      <c r="Q749" s="95"/>
      <c r="R749" s="95"/>
      <c r="S749" s="95"/>
      <c r="T749" s="95"/>
      <c r="U749" s="95"/>
      <c r="V749" s="95"/>
    </row>
    <row r="750" spans="1:22" x14ac:dyDescent="0.2">
      <c r="A750" s="95"/>
      <c r="B750" s="95"/>
      <c r="C750" s="100" t="s">
        <v>172</v>
      </c>
      <c r="D750" s="22">
        <f>SUM(D748,D772)</f>
        <v>0</v>
      </c>
      <c r="E750" s="22">
        <f>SUM(E748,E772)</f>
        <v>0</v>
      </c>
      <c r="F750" s="22"/>
      <c r="G750" s="81">
        <f>SUM(D750:E750)</f>
        <v>0</v>
      </c>
      <c r="H750" s="22">
        <f>SUM(H748,H772)</f>
        <v>0</v>
      </c>
      <c r="I750" s="22"/>
      <c r="J750" s="81">
        <f>G750+H750</f>
        <v>0</v>
      </c>
      <c r="K750" s="22">
        <f>SUM(K748,K772)</f>
        <v>0</v>
      </c>
      <c r="L750" s="22"/>
      <c r="M750" s="81">
        <f>J750+K750</f>
        <v>0</v>
      </c>
      <c r="N750" s="22">
        <f>SUM(N748,N772)</f>
        <v>0</v>
      </c>
      <c r="O750" s="22"/>
      <c r="P750" s="81">
        <f>M750+N750</f>
        <v>0</v>
      </c>
      <c r="Q750" s="22">
        <f>SUM(Q748,Q772)</f>
        <v>0</v>
      </c>
      <c r="R750" s="22"/>
      <c r="S750" s="81">
        <f>P750+Q750</f>
        <v>0</v>
      </c>
      <c r="T750" s="22"/>
      <c r="U750" s="22">
        <f>SUM(U748,U772)</f>
        <v>0</v>
      </c>
      <c r="V750" s="22">
        <f>SUM(V748,V772)</f>
        <v>0</v>
      </c>
    </row>
    <row r="751" spans="1:22" x14ac:dyDescent="0.2">
      <c r="A751" s="95"/>
      <c r="B751" s="95"/>
      <c r="C751" s="100" t="s">
        <v>173</v>
      </c>
      <c r="D751" s="22">
        <f>SUM(D768,D773)</f>
        <v>0</v>
      </c>
      <c r="E751" s="22">
        <f>SUM(E768,E773)</f>
        <v>0</v>
      </c>
      <c r="F751" s="22"/>
      <c r="G751" s="81">
        <f>SUM(D751:E751)</f>
        <v>0</v>
      </c>
      <c r="H751" s="22">
        <f>SUM(H768,H773)</f>
        <v>0</v>
      </c>
      <c r="I751" s="22"/>
      <c r="J751" s="81">
        <f>G751+H751</f>
        <v>0</v>
      </c>
      <c r="K751" s="22">
        <f>SUM(K768,K773)</f>
        <v>0</v>
      </c>
      <c r="L751" s="22"/>
      <c r="M751" s="81">
        <f>J751+K751</f>
        <v>0</v>
      </c>
      <c r="N751" s="22">
        <f>SUM(N768,N773)</f>
        <v>0</v>
      </c>
      <c r="O751" s="22"/>
      <c r="P751" s="81">
        <f>M751+N751</f>
        <v>0</v>
      </c>
      <c r="Q751" s="22">
        <f>SUM(Q768,Q773)</f>
        <v>0</v>
      </c>
      <c r="R751" s="22"/>
      <c r="S751" s="81">
        <f>P751+Q751</f>
        <v>0</v>
      </c>
      <c r="T751" s="22"/>
      <c r="U751" s="22">
        <f>SUM(U768,U773)</f>
        <v>0</v>
      </c>
      <c r="V751" s="22">
        <f>SUM(V768,V773)</f>
        <v>0</v>
      </c>
    </row>
    <row r="752" spans="1:22" x14ac:dyDescent="0.2">
      <c r="A752" s="101"/>
      <c r="B752" s="101"/>
      <c r="C752" s="100" t="s">
        <v>174</v>
      </c>
      <c r="D752" s="22">
        <f>D750-D751</f>
        <v>0</v>
      </c>
      <c r="E752" s="22">
        <f>E750-E751</f>
        <v>0</v>
      </c>
      <c r="F752" s="22"/>
      <c r="G752" s="81">
        <f>SUM(D752:E752)</f>
        <v>0</v>
      </c>
      <c r="H752" s="22">
        <f>H750-H751</f>
        <v>0</v>
      </c>
      <c r="I752" s="22"/>
      <c r="J752" s="81">
        <f>G752+H752</f>
        <v>0</v>
      </c>
      <c r="K752" s="22">
        <f>K750-K751</f>
        <v>0</v>
      </c>
      <c r="L752" s="22"/>
      <c r="M752" s="81">
        <f>J752+K752</f>
        <v>0</v>
      </c>
      <c r="N752" s="22">
        <f>N750-N751</f>
        <v>0</v>
      </c>
      <c r="O752" s="22"/>
      <c r="P752" s="81">
        <f>M752+N752</f>
        <v>0</v>
      </c>
      <c r="Q752" s="22">
        <f>Q750-Q751</f>
        <v>0</v>
      </c>
      <c r="R752" s="22"/>
      <c r="S752" s="81">
        <f>P752+Q752</f>
        <v>0</v>
      </c>
      <c r="T752" s="22"/>
      <c r="U752" s="22">
        <f>U750-U751</f>
        <v>0</v>
      </c>
      <c r="V752" s="22">
        <f>V750-V751</f>
        <v>0</v>
      </c>
    </row>
    <row r="753" spans="1:22" x14ac:dyDescent="0.2">
      <c r="A753" s="85"/>
      <c r="B753" s="85"/>
      <c r="C753" s="85"/>
      <c r="D753" s="86"/>
      <c r="E753" s="139"/>
      <c r="F753" s="146"/>
      <c r="G753" s="139"/>
      <c r="H753" s="139"/>
      <c r="I753" s="139"/>
      <c r="J753" s="139"/>
      <c r="K753" s="139"/>
      <c r="L753" s="139"/>
      <c r="M753" s="139"/>
      <c r="N753" s="139"/>
      <c r="O753" s="139"/>
      <c r="P753" s="139"/>
      <c r="Q753" s="139"/>
      <c r="R753" s="139"/>
      <c r="S753" s="139"/>
      <c r="T753" s="86"/>
      <c r="U753" s="86"/>
      <c r="V753" s="139"/>
    </row>
    <row r="754" spans="1:22" x14ac:dyDescent="0.2">
      <c r="A754" s="87" t="s">
        <v>165</v>
      </c>
      <c r="B754" s="87"/>
      <c r="C754" s="87" t="s">
        <v>166</v>
      </c>
      <c r="D754" s="88" t="s">
        <v>29</v>
      </c>
      <c r="E754" s="141" t="s">
        <v>2</v>
      </c>
      <c r="F754" s="141"/>
      <c r="G754" s="140" t="s">
        <v>41</v>
      </c>
      <c r="H754" s="142" t="s">
        <v>34</v>
      </c>
      <c r="I754" s="142"/>
      <c r="J754" s="140" t="s">
        <v>41</v>
      </c>
      <c r="K754" s="143" t="s">
        <v>35</v>
      </c>
      <c r="L754" s="143"/>
      <c r="M754" s="140" t="s">
        <v>41</v>
      </c>
      <c r="N754" s="144" t="s">
        <v>38</v>
      </c>
      <c r="O754" s="144"/>
      <c r="P754" s="140" t="s">
        <v>41</v>
      </c>
      <c r="Q754" s="145" t="s">
        <v>39</v>
      </c>
      <c r="R754" s="145"/>
      <c r="S754" s="140" t="s">
        <v>41</v>
      </c>
      <c r="T754" s="88"/>
      <c r="U754" s="88" t="s">
        <v>167</v>
      </c>
      <c r="V754" s="140" t="s">
        <v>167</v>
      </c>
    </row>
    <row r="755" spans="1:22" x14ac:dyDescent="0.2">
      <c r="A755" s="87" t="s">
        <v>7</v>
      </c>
      <c r="B755" s="87"/>
      <c r="C755" s="206" t="str">
        <f>C741</f>
        <v>II. 2. Széchenyi Kereskedelmi és Vendglátóipari SZKI</v>
      </c>
      <c r="D755" s="88" t="s">
        <v>31</v>
      </c>
      <c r="E755" s="140" t="s">
        <v>164</v>
      </c>
      <c r="F755" s="140"/>
      <c r="G755" s="140" t="s">
        <v>31</v>
      </c>
      <c r="H755" s="140" t="s">
        <v>164</v>
      </c>
      <c r="I755" s="140"/>
      <c r="J755" s="140" t="s">
        <v>236</v>
      </c>
      <c r="K755" s="140" t="s">
        <v>164</v>
      </c>
      <c r="L755" s="140"/>
      <c r="M755" s="140" t="s">
        <v>236</v>
      </c>
      <c r="N755" s="140" t="s">
        <v>164</v>
      </c>
      <c r="O755" s="140"/>
      <c r="P755" s="140" t="s">
        <v>236</v>
      </c>
      <c r="Q755" s="140" t="s">
        <v>164</v>
      </c>
      <c r="R755" s="140"/>
      <c r="S755" s="140" t="s">
        <v>236</v>
      </c>
      <c r="T755" s="88"/>
      <c r="U755" s="88" t="s">
        <v>168</v>
      </c>
      <c r="V755" s="140" t="s">
        <v>169</v>
      </c>
    </row>
    <row r="756" spans="1:22" x14ac:dyDescent="0.2">
      <c r="A756" s="91"/>
      <c r="B756" s="91"/>
      <c r="C756" s="91"/>
      <c r="D756" s="90"/>
      <c r="E756" s="140" t="s">
        <v>126</v>
      </c>
      <c r="F756" s="140"/>
      <c r="G756" s="140"/>
      <c r="H756" s="140" t="s">
        <v>126</v>
      </c>
      <c r="I756" s="140"/>
      <c r="J756" s="140"/>
      <c r="K756" s="140" t="s">
        <v>126</v>
      </c>
      <c r="L756" s="140"/>
      <c r="M756" s="140"/>
      <c r="N756" s="140" t="s">
        <v>126</v>
      </c>
      <c r="O756" s="140"/>
      <c r="P756" s="140"/>
      <c r="Q756" s="140" t="s">
        <v>126</v>
      </c>
      <c r="R756" s="140"/>
      <c r="S756" s="140"/>
      <c r="T756" s="90"/>
      <c r="U756" s="90"/>
      <c r="V756" s="146"/>
    </row>
    <row r="757" spans="1:22" x14ac:dyDescent="0.2">
      <c r="A757" s="93"/>
      <c r="B757" s="93"/>
      <c r="C757" s="93"/>
      <c r="D757" s="93">
        <v>0</v>
      </c>
      <c r="E757" s="149" t="s">
        <v>34</v>
      </c>
      <c r="F757" s="149"/>
      <c r="G757" s="149" t="s">
        <v>35</v>
      </c>
      <c r="H757" s="149" t="s">
        <v>38</v>
      </c>
      <c r="I757" s="149"/>
      <c r="J757" s="149" t="s">
        <v>39</v>
      </c>
      <c r="K757" s="149" t="s">
        <v>36</v>
      </c>
      <c r="L757" s="149"/>
      <c r="M757" s="149" t="s">
        <v>40</v>
      </c>
      <c r="N757" s="149" t="s">
        <v>37</v>
      </c>
      <c r="O757" s="149"/>
      <c r="P757" s="149" t="s">
        <v>154</v>
      </c>
      <c r="Q757" s="149" t="s">
        <v>12</v>
      </c>
      <c r="R757" s="149"/>
      <c r="S757" s="149" t="s">
        <v>13</v>
      </c>
      <c r="T757" s="93"/>
      <c r="U757" s="93"/>
      <c r="V757" s="148"/>
    </row>
    <row r="758" spans="1:22" x14ac:dyDescent="0.2">
      <c r="A758" s="95"/>
      <c r="B758" s="95"/>
      <c r="C758" s="95"/>
      <c r="D758" s="95"/>
      <c r="E758" s="95"/>
      <c r="F758" s="95"/>
      <c r="G758" s="95"/>
      <c r="H758" s="95"/>
      <c r="I758" s="95"/>
      <c r="J758" s="95"/>
      <c r="K758" s="95"/>
      <c r="L758" s="95"/>
      <c r="M758" s="95"/>
      <c r="N758" s="95"/>
      <c r="O758" s="95"/>
      <c r="P758" s="95"/>
      <c r="Q758" s="95"/>
      <c r="R758" s="95"/>
      <c r="S758" s="95"/>
      <c r="T758" s="95"/>
      <c r="U758" s="95"/>
      <c r="V758" s="95"/>
    </row>
    <row r="759" spans="1:22" x14ac:dyDescent="0.2">
      <c r="A759" s="97" t="s">
        <v>39</v>
      </c>
      <c r="B759" s="97"/>
      <c r="C759" s="97" t="s">
        <v>189</v>
      </c>
      <c r="D759" s="97">
        <v>0</v>
      </c>
      <c r="E759" s="150">
        <v>0</v>
      </c>
      <c r="F759" s="151"/>
      <c r="G759" s="19">
        <f>SUM(D759:E759)</f>
        <v>0</v>
      </c>
      <c r="H759" s="150">
        <v>0</v>
      </c>
      <c r="I759" s="150"/>
      <c r="J759" s="19">
        <f>G759+H759</f>
        <v>0</v>
      </c>
      <c r="K759" s="150">
        <v>0</v>
      </c>
      <c r="L759" s="150"/>
      <c r="M759" s="19">
        <f>J759+K759</f>
        <v>0</v>
      </c>
      <c r="N759" s="150">
        <v>0</v>
      </c>
      <c r="O759" s="150"/>
      <c r="P759" s="19">
        <f>M759+N759</f>
        <v>0</v>
      </c>
      <c r="Q759" s="150">
        <v>0</v>
      </c>
      <c r="R759" s="150"/>
      <c r="S759" s="19">
        <f>P759+Q759</f>
        <v>0</v>
      </c>
      <c r="T759" s="97"/>
      <c r="U759" s="97">
        <v>0</v>
      </c>
      <c r="V759" s="19">
        <f>D759-U759</f>
        <v>0</v>
      </c>
    </row>
    <row r="760" spans="1:22" x14ac:dyDescent="0.2">
      <c r="A760" s="97" t="s">
        <v>36</v>
      </c>
      <c r="B760" s="97"/>
      <c r="C760" s="97" t="s">
        <v>264</v>
      </c>
      <c r="D760" s="97">
        <v>0</v>
      </c>
      <c r="E760" s="150">
        <v>0</v>
      </c>
      <c r="F760" s="151"/>
      <c r="G760" s="19">
        <f>SUM(D760:E760)</f>
        <v>0</v>
      </c>
      <c r="H760" s="150">
        <v>0</v>
      </c>
      <c r="I760" s="150"/>
      <c r="J760" s="19">
        <f>G760+H760</f>
        <v>0</v>
      </c>
      <c r="K760" s="150">
        <v>0</v>
      </c>
      <c r="L760" s="150"/>
      <c r="M760" s="19">
        <f>J760+K760</f>
        <v>0</v>
      </c>
      <c r="N760" s="150">
        <v>0</v>
      </c>
      <c r="O760" s="150"/>
      <c r="P760" s="19">
        <f>M760+N760</f>
        <v>0</v>
      </c>
      <c r="Q760" s="150">
        <v>0</v>
      </c>
      <c r="R760" s="150"/>
      <c r="S760" s="19">
        <f>P760+Q760</f>
        <v>0</v>
      </c>
      <c r="T760" s="97"/>
      <c r="U760" s="97">
        <v>0</v>
      </c>
      <c r="V760" s="19">
        <f>D760-U760</f>
        <v>0</v>
      </c>
    </row>
    <row r="761" spans="1:22" x14ac:dyDescent="0.2">
      <c r="A761" s="97" t="s">
        <v>40</v>
      </c>
      <c r="B761" s="97"/>
      <c r="C761" s="97" t="s">
        <v>176</v>
      </c>
      <c r="D761" s="97">
        <v>0</v>
      </c>
      <c r="E761" s="150">
        <v>0</v>
      </c>
      <c r="F761" s="151"/>
      <c r="G761" s="19">
        <f>SUM(D761:E761)</f>
        <v>0</v>
      </c>
      <c r="H761" s="150">
        <v>0</v>
      </c>
      <c r="I761" s="150"/>
      <c r="J761" s="19">
        <f>G761+H761</f>
        <v>0</v>
      </c>
      <c r="K761" s="150">
        <v>0</v>
      </c>
      <c r="L761" s="150"/>
      <c r="M761" s="19">
        <f>J761+K761</f>
        <v>0</v>
      </c>
      <c r="N761" s="150">
        <v>0</v>
      </c>
      <c r="O761" s="150"/>
      <c r="P761" s="19">
        <f>M761+N761</f>
        <v>0</v>
      </c>
      <c r="Q761" s="150">
        <v>0</v>
      </c>
      <c r="R761" s="150"/>
      <c r="S761" s="19">
        <f>P761+Q761</f>
        <v>0</v>
      </c>
      <c r="T761" s="97"/>
      <c r="U761" s="97">
        <v>0</v>
      </c>
      <c r="V761" s="19">
        <f>D761-U761</f>
        <v>0</v>
      </c>
    </row>
    <row r="762" spans="1:22" x14ac:dyDescent="0.2">
      <c r="A762" s="97" t="s">
        <v>37</v>
      </c>
      <c r="B762" s="97"/>
      <c r="C762" s="97" t="s">
        <v>177</v>
      </c>
      <c r="D762" s="97">
        <v>0</v>
      </c>
      <c r="E762" s="150">
        <v>0</v>
      </c>
      <c r="F762" s="151"/>
      <c r="G762" s="19">
        <f>SUM(D762:E762)</f>
        <v>0</v>
      </c>
      <c r="H762" s="150">
        <v>0</v>
      </c>
      <c r="I762" s="150"/>
      <c r="J762" s="19">
        <f>G762+H762</f>
        <v>0</v>
      </c>
      <c r="K762" s="150">
        <v>0</v>
      </c>
      <c r="L762" s="150"/>
      <c r="M762" s="19">
        <f>J762+K762</f>
        <v>0</v>
      </c>
      <c r="N762" s="150">
        <v>0</v>
      </c>
      <c r="O762" s="150"/>
      <c r="P762" s="19">
        <f>M762+N762</f>
        <v>0</v>
      </c>
      <c r="Q762" s="150">
        <v>0</v>
      </c>
      <c r="R762" s="150"/>
      <c r="S762" s="19">
        <f>P762+Q762</f>
        <v>0</v>
      </c>
      <c r="T762" s="97"/>
      <c r="U762" s="97">
        <v>0</v>
      </c>
      <c r="V762" s="19">
        <f>D762-U762</f>
        <v>0</v>
      </c>
    </row>
    <row r="763" spans="1:22" x14ac:dyDescent="0.2">
      <c r="A763" s="95"/>
      <c r="B763" s="95"/>
      <c r="C763" s="95"/>
      <c r="D763" s="95"/>
      <c r="E763" s="95"/>
      <c r="F763" s="95"/>
      <c r="G763" s="95"/>
      <c r="H763" s="95"/>
      <c r="I763" s="95"/>
      <c r="J763" s="95"/>
      <c r="K763" s="95"/>
      <c r="L763" s="95"/>
      <c r="M763" s="95"/>
      <c r="N763" s="95"/>
      <c r="O763" s="95"/>
      <c r="P763" s="95"/>
      <c r="Q763" s="95"/>
      <c r="R763" s="95"/>
      <c r="S763" s="95"/>
      <c r="T763" s="95"/>
      <c r="U763" s="95"/>
      <c r="V763" s="95"/>
    </row>
    <row r="764" spans="1:22" x14ac:dyDescent="0.2">
      <c r="A764" s="97" t="s">
        <v>154</v>
      </c>
      <c r="B764" s="97"/>
      <c r="C764" s="97" t="s">
        <v>178</v>
      </c>
      <c r="D764" s="97">
        <v>0</v>
      </c>
      <c r="E764" s="150">
        <v>0</v>
      </c>
      <c r="F764" s="151"/>
      <c r="G764" s="19">
        <f>SUM(D764:E764)</f>
        <v>0</v>
      </c>
      <c r="H764" s="150">
        <v>0</v>
      </c>
      <c r="I764" s="150"/>
      <c r="J764" s="19">
        <f>G764+H764</f>
        <v>0</v>
      </c>
      <c r="K764" s="150">
        <v>0</v>
      </c>
      <c r="L764" s="150"/>
      <c r="M764" s="19">
        <f>J764+K764</f>
        <v>0</v>
      </c>
      <c r="N764" s="150">
        <v>0</v>
      </c>
      <c r="O764" s="150"/>
      <c r="P764" s="19">
        <f>M764+N764</f>
        <v>0</v>
      </c>
      <c r="Q764" s="150">
        <v>0</v>
      </c>
      <c r="R764" s="150"/>
      <c r="S764" s="19">
        <f>P764+Q764</f>
        <v>0</v>
      </c>
      <c r="T764" s="97"/>
      <c r="U764" s="97">
        <v>0</v>
      </c>
      <c r="V764" s="19">
        <f>D764-U764</f>
        <v>0</v>
      </c>
    </row>
    <row r="765" spans="1:22" x14ac:dyDescent="0.2">
      <c r="A765" s="97" t="s">
        <v>12</v>
      </c>
      <c r="B765" s="97"/>
      <c r="C765" s="97" t="s">
        <v>179</v>
      </c>
      <c r="D765" s="97">
        <v>0</v>
      </c>
      <c r="E765" s="150">
        <v>0</v>
      </c>
      <c r="F765" s="151"/>
      <c r="G765" s="19">
        <f>SUM(D765:E765)</f>
        <v>0</v>
      </c>
      <c r="H765" s="150">
        <v>0</v>
      </c>
      <c r="I765" s="150"/>
      <c r="J765" s="19">
        <f>G765+H765</f>
        <v>0</v>
      </c>
      <c r="K765" s="150">
        <v>0</v>
      </c>
      <c r="L765" s="150"/>
      <c r="M765" s="19">
        <f>J765+K765</f>
        <v>0</v>
      </c>
      <c r="N765" s="150">
        <v>0</v>
      </c>
      <c r="O765" s="150"/>
      <c r="P765" s="19">
        <f>M765+N765</f>
        <v>0</v>
      </c>
      <c r="Q765" s="150">
        <v>0</v>
      </c>
      <c r="R765" s="150"/>
      <c r="S765" s="19">
        <f>P765+Q765</f>
        <v>0</v>
      </c>
      <c r="T765" s="97"/>
      <c r="U765" s="97">
        <v>0</v>
      </c>
      <c r="V765" s="19">
        <f>D765-U765</f>
        <v>0</v>
      </c>
    </row>
    <row r="766" spans="1:22" x14ac:dyDescent="0.2">
      <c r="A766" s="97" t="s">
        <v>13</v>
      </c>
      <c r="B766" s="97"/>
      <c r="C766" s="97" t="s">
        <v>180</v>
      </c>
      <c r="D766" s="73">
        <f>SUM(D764:D765)</f>
        <v>0</v>
      </c>
      <c r="E766" s="73">
        <f>SUM(E764:E765)</f>
        <v>0</v>
      </c>
      <c r="F766" s="152"/>
      <c r="G766" s="19">
        <f>SUM(D766:E766)</f>
        <v>0</v>
      </c>
      <c r="H766" s="73">
        <f>SUM(H764:H765)</f>
        <v>0</v>
      </c>
      <c r="I766" s="73"/>
      <c r="J766" s="19">
        <f>G766+H766</f>
        <v>0</v>
      </c>
      <c r="K766" s="73">
        <f>SUM(K764:K765)</f>
        <v>0</v>
      </c>
      <c r="L766" s="73"/>
      <c r="M766" s="19">
        <f>J766+K766</f>
        <v>0</v>
      </c>
      <c r="N766" s="73">
        <f>SUM(N764:N765)</f>
        <v>0</v>
      </c>
      <c r="O766" s="73"/>
      <c r="P766" s="19">
        <f>M766+N766</f>
        <v>0</v>
      </c>
      <c r="Q766" s="73">
        <f>SUM(Q764:Q765)</f>
        <v>0</v>
      </c>
      <c r="R766" s="73"/>
      <c r="S766" s="19">
        <f>P766+Q766</f>
        <v>0</v>
      </c>
      <c r="T766" s="73"/>
      <c r="U766" s="73">
        <f>SUM(U764:U765)</f>
        <v>0</v>
      </c>
      <c r="V766" s="73">
        <f>SUM(V764:V765)</f>
        <v>0</v>
      </c>
    </row>
    <row r="767" spans="1:22" x14ac:dyDescent="0.2">
      <c r="A767" s="95"/>
      <c r="B767" s="95"/>
      <c r="C767" s="95"/>
      <c r="D767" s="95"/>
      <c r="E767" s="95"/>
      <c r="F767" s="95"/>
      <c r="G767" s="95"/>
      <c r="H767" s="95"/>
      <c r="I767" s="95"/>
      <c r="J767" s="95"/>
      <c r="K767" s="95"/>
      <c r="L767" s="95"/>
      <c r="M767" s="95"/>
      <c r="N767" s="95"/>
      <c r="O767" s="95"/>
      <c r="P767" s="95"/>
      <c r="Q767" s="95"/>
      <c r="R767" s="95"/>
      <c r="S767" s="95"/>
      <c r="T767" s="95"/>
      <c r="U767" s="95"/>
      <c r="V767" s="95"/>
    </row>
    <row r="768" spans="1:22" x14ac:dyDescent="0.2">
      <c r="A768" s="97" t="s">
        <v>14</v>
      </c>
      <c r="B768" s="97"/>
      <c r="C768" s="98" t="s">
        <v>181</v>
      </c>
      <c r="D768" s="19">
        <f>SUM(D759,D760,D761,D762,D766)</f>
        <v>0</v>
      </c>
      <c r="E768" s="19">
        <f>SUM(E759,E760,E761,E762,E766)</f>
        <v>0</v>
      </c>
      <c r="F768" s="81"/>
      <c r="G768" s="19">
        <f>SUM(D768:E768)</f>
        <v>0</v>
      </c>
      <c r="H768" s="19">
        <f>SUM(H759,H760,H761,H762,H766)</f>
        <v>0</v>
      </c>
      <c r="I768" s="19"/>
      <c r="J768" s="19">
        <f>G768+H768</f>
        <v>0</v>
      </c>
      <c r="K768" s="19">
        <f>SUM(K759,K760,K761,K762,K766)</f>
        <v>0</v>
      </c>
      <c r="L768" s="19"/>
      <c r="M768" s="19">
        <f>J768+K768</f>
        <v>0</v>
      </c>
      <c r="N768" s="19">
        <f>SUM(N759,N760,N761,N762,N766)</f>
        <v>0</v>
      </c>
      <c r="O768" s="19"/>
      <c r="P768" s="19">
        <f>M768+N768</f>
        <v>0</v>
      </c>
      <c r="Q768" s="19">
        <f>SUM(Q759,Q760,Q761,Q762,Q766)</f>
        <v>0</v>
      </c>
      <c r="R768" s="19"/>
      <c r="S768" s="19">
        <f>P768+Q768</f>
        <v>0</v>
      </c>
      <c r="T768" s="19"/>
      <c r="U768" s="19">
        <f>SUM(U759,U760,U761,U762,U766)</f>
        <v>0</v>
      </c>
      <c r="V768" s="19">
        <f>SUM(V759,V760,V761,V762,V766)</f>
        <v>0</v>
      </c>
    </row>
    <row r="769" spans="1:22" x14ac:dyDescent="0.2">
      <c r="A769" s="95"/>
      <c r="B769" s="95"/>
      <c r="C769" s="102"/>
      <c r="D769" s="103"/>
      <c r="E769" s="103"/>
      <c r="F769" s="103"/>
      <c r="G769" s="103"/>
      <c r="H769" s="103"/>
      <c r="I769" s="103"/>
      <c r="J769" s="103"/>
      <c r="K769" s="103"/>
      <c r="L769" s="103"/>
      <c r="M769" s="103"/>
      <c r="N769" s="103"/>
      <c r="O769" s="103"/>
      <c r="P769" s="103"/>
      <c r="Q769" s="103"/>
      <c r="R769" s="103"/>
      <c r="S769" s="103"/>
      <c r="T769" s="103"/>
      <c r="U769" s="103"/>
      <c r="V769" s="103"/>
    </row>
    <row r="770" spans="1:22" x14ac:dyDescent="0.2">
      <c r="A770" s="97" t="s">
        <v>15</v>
      </c>
      <c r="B770" s="97"/>
      <c r="C770" s="98" t="s">
        <v>182</v>
      </c>
      <c r="D770" s="19">
        <f>D748-D768</f>
        <v>0</v>
      </c>
      <c r="E770" s="19">
        <f>E748-E768</f>
        <v>0</v>
      </c>
      <c r="F770" s="81"/>
      <c r="G770" s="19">
        <f>SUM(D770:E770)</f>
        <v>0</v>
      </c>
      <c r="H770" s="19">
        <f>H748-H768</f>
        <v>0</v>
      </c>
      <c r="I770" s="19"/>
      <c r="J770" s="19">
        <f>G770+H770</f>
        <v>0</v>
      </c>
      <c r="K770" s="19">
        <f>K748-K768</f>
        <v>0</v>
      </c>
      <c r="L770" s="19"/>
      <c r="M770" s="19">
        <f>J770+K770</f>
        <v>0</v>
      </c>
      <c r="N770" s="19">
        <f>N748-N768</f>
        <v>0</v>
      </c>
      <c r="O770" s="19"/>
      <c r="P770" s="19">
        <f>M770+N770</f>
        <v>0</v>
      </c>
      <c r="Q770" s="19">
        <f>Q748-Q768</f>
        <v>0</v>
      </c>
      <c r="R770" s="19"/>
      <c r="S770" s="19">
        <f>P770+Q770</f>
        <v>0</v>
      </c>
      <c r="T770" s="19"/>
      <c r="U770" s="19">
        <f>U748-U768</f>
        <v>0</v>
      </c>
      <c r="V770" s="19">
        <f>V748-V768</f>
        <v>0</v>
      </c>
    </row>
    <row r="771" spans="1:22" x14ac:dyDescent="0.2">
      <c r="A771" s="95"/>
      <c r="B771" s="95"/>
      <c r="C771" s="102" t="s">
        <v>183</v>
      </c>
      <c r="D771" s="95"/>
      <c r="E771" s="95"/>
      <c r="F771" s="95"/>
      <c r="G771" s="95"/>
      <c r="H771" s="95"/>
      <c r="I771" s="95"/>
      <c r="J771" s="95"/>
      <c r="K771" s="95"/>
      <c r="L771" s="95"/>
      <c r="M771" s="95"/>
      <c r="N771" s="95"/>
      <c r="O771" s="95"/>
      <c r="P771" s="95"/>
      <c r="Q771" s="95"/>
      <c r="R771" s="95"/>
      <c r="S771" s="95"/>
      <c r="T771" s="95"/>
      <c r="U771" s="95"/>
      <c r="V771" s="95"/>
    </row>
    <row r="772" spans="1:22" x14ac:dyDescent="0.2">
      <c r="A772" s="97" t="s">
        <v>16</v>
      </c>
      <c r="B772" s="97"/>
      <c r="C772" s="98" t="s">
        <v>184</v>
      </c>
      <c r="D772" s="97">
        <v>0</v>
      </c>
      <c r="E772" s="150">
        <v>0</v>
      </c>
      <c r="F772" s="151"/>
      <c r="G772" s="19">
        <f>SUM(D772:E772)</f>
        <v>0</v>
      </c>
      <c r="H772" s="150">
        <v>0</v>
      </c>
      <c r="I772" s="150"/>
      <c r="J772" s="19">
        <f>G772+H772</f>
        <v>0</v>
      </c>
      <c r="K772" s="150">
        <v>0</v>
      </c>
      <c r="L772" s="150"/>
      <c r="M772" s="19">
        <f>J772+K772</f>
        <v>0</v>
      </c>
      <c r="N772" s="150">
        <v>0</v>
      </c>
      <c r="O772" s="150"/>
      <c r="P772" s="19">
        <f>M772+N772</f>
        <v>0</v>
      </c>
      <c r="Q772" s="150">
        <v>0</v>
      </c>
      <c r="R772" s="150"/>
      <c r="S772" s="19">
        <f>P772+Q772</f>
        <v>0</v>
      </c>
      <c r="T772" s="97"/>
      <c r="U772" s="97">
        <v>0</v>
      </c>
      <c r="V772" s="19">
        <f>D772-U772</f>
        <v>0</v>
      </c>
    </row>
    <row r="773" spans="1:22" x14ac:dyDescent="0.2">
      <c r="A773" s="97" t="s">
        <v>17</v>
      </c>
      <c r="B773" s="97"/>
      <c r="C773" s="98" t="s">
        <v>185</v>
      </c>
      <c r="D773" s="97">
        <v>0</v>
      </c>
      <c r="E773" s="150">
        <v>0</v>
      </c>
      <c r="F773" s="151"/>
      <c r="G773" s="19">
        <f>SUM(D773:E773)</f>
        <v>0</v>
      </c>
      <c r="H773" s="150">
        <v>0</v>
      </c>
      <c r="I773" s="150"/>
      <c r="J773" s="19">
        <f>G773+H773</f>
        <v>0</v>
      </c>
      <c r="K773" s="150">
        <v>0</v>
      </c>
      <c r="L773" s="150"/>
      <c r="M773" s="19">
        <f>J773+K773</f>
        <v>0</v>
      </c>
      <c r="N773" s="150">
        <v>0</v>
      </c>
      <c r="O773" s="150"/>
      <c r="P773" s="19">
        <f>M773+N773</f>
        <v>0</v>
      </c>
      <c r="Q773" s="150">
        <v>0</v>
      </c>
      <c r="R773" s="150"/>
      <c r="S773" s="19">
        <f>P773+Q773</f>
        <v>0</v>
      </c>
      <c r="T773" s="97"/>
      <c r="U773" s="97">
        <v>0</v>
      </c>
      <c r="V773" s="19">
        <f>D773-U773</f>
        <v>0</v>
      </c>
    </row>
    <row r="774" spans="1:22" x14ac:dyDescent="0.2">
      <c r="A774" s="97" t="s">
        <v>18</v>
      </c>
      <c r="B774" s="97"/>
      <c r="C774" s="98" t="s">
        <v>186</v>
      </c>
      <c r="D774" s="19">
        <f>D770+D772-D773</f>
        <v>0</v>
      </c>
      <c r="E774" s="19">
        <f>E770+E772-E773</f>
        <v>0</v>
      </c>
      <c r="F774" s="81"/>
      <c r="G774" s="19">
        <f>SUM(D774:E774)</f>
        <v>0</v>
      </c>
      <c r="H774" s="19">
        <f>H770+H772-H773</f>
        <v>0</v>
      </c>
      <c r="I774" s="19"/>
      <c r="J774" s="19">
        <f>G774+H774</f>
        <v>0</v>
      </c>
      <c r="K774" s="19">
        <f>K770+K772-K773</f>
        <v>0</v>
      </c>
      <c r="L774" s="19"/>
      <c r="M774" s="19">
        <f>J774+K774</f>
        <v>0</v>
      </c>
      <c r="N774" s="19">
        <f>N770+N772-N773</f>
        <v>0</v>
      </c>
      <c r="O774" s="19"/>
      <c r="P774" s="19">
        <f>M774+N774</f>
        <v>0</v>
      </c>
      <c r="Q774" s="19">
        <f>Q770+Q772-Q773</f>
        <v>0</v>
      </c>
      <c r="R774" s="19"/>
      <c r="S774" s="19">
        <f>P774+Q774</f>
        <v>0</v>
      </c>
      <c r="T774" s="19"/>
      <c r="U774" s="19">
        <f>U770+U772-U773</f>
        <v>0</v>
      </c>
      <c r="V774" s="19">
        <f>V770+V772-V773</f>
        <v>0</v>
      </c>
    </row>
    <row r="775" spans="1:22" hidden="1" x14ac:dyDescent="0.2">
      <c r="A775" s="104"/>
      <c r="B775" s="104"/>
      <c r="C775" s="104"/>
      <c r="D775" s="75"/>
      <c r="E775" s="75"/>
      <c r="F775" s="75"/>
      <c r="G775" s="75"/>
      <c r="H775" s="75"/>
      <c r="I775" s="75"/>
      <c r="J775" s="75"/>
      <c r="K775" s="75"/>
      <c r="L775" s="75"/>
      <c r="M775" s="75"/>
      <c r="N775" s="75"/>
      <c r="O775" s="75"/>
      <c r="P775" s="75"/>
      <c r="Q775" s="75"/>
      <c r="R775" s="75"/>
      <c r="S775" s="75"/>
      <c r="T775" s="75"/>
    </row>
    <row r="776" spans="1:22" hidden="1" x14ac:dyDescent="0.2">
      <c r="A776" s="21"/>
      <c r="B776" s="21"/>
      <c r="C776" s="21"/>
      <c r="D776" s="23"/>
      <c r="E776" s="23"/>
      <c r="F776" s="23"/>
      <c r="G776" s="23"/>
      <c r="H776" s="23"/>
      <c r="I776" s="23"/>
      <c r="J776" s="23"/>
      <c r="K776" s="23"/>
      <c r="L776" s="23"/>
      <c r="M776" s="23"/>
      <c r="N776" s="23"/>
      <c r="O776" s="23"/>
      <c r="P776" s="23"/>
      <c r="Q776" s="23"/>
      <c r="R776" s="23"/>
      <c r="S776" s="23"/>
      <c r="T776" s="23"/>
    </row>
    <row r="777" spans="1:22" hidden="1" x14ac:dyDescent="0.2">
      <c r="A777" s="21"/>
      <c r="B777" s="21"/>
      <c r="C777" s="21"/>
      <c r="D777" s="23"/>
      <c r="E777" s="23"/>
      <c r="F777" s="23"/>
      <c r="G777" s="23"/>
      <c r="H777" s="23"/>
      <c r="I777" s="23"/>
      <c r="J777" s="23"/>
      <c r="K777" s="23"/>
      <c r="L777" s="23"/>
      <c r="M777" s="23"/>
      <c r="N777" s="23"/>
      <c r="O777" s="23"/>
      <c r="P777" s="23"/>
      <c r="Q777" s="23"/>
      <c r="R777" s="23"/>
      <c r="S777" s="23"/>
      <c r="T777" s="23"/>
    </row>
    <row r="778" spans="1:22" hidden="1" x14ac:dyDescent="0.2">
      <c r="A778" s="21"/>
      <c r="B778" s="21"/>
      <c r="C778" s="21"/>
      <c r="D778" s="23"/>
      <c r="E778" s="23"/>
      <c r="F778" s="23"/>
      <c r="G778" s="23"/>
      <c r="H778" s="23"/>
      <c r="I778" s="23"/>
      <c r="J778" s="23"/>
      <c r="K778" s="23"/>
      <c r="L778" s="23"/>
      <c r="M778" s="23"/>
      <c r="N778" s="23"/>
      <c r="O778" s="23"/>
      <c r="P778" s="23"/>
      <c r="Q778" s="23"/>
      <c r="R778" s="23"/>
      <c r="S778" s="23"/>
      <c r="T778" s="23"/>
    </row>
    <row r="779" spans="1:22" hidden="1" x14ac:dyDescent="0.2">
      <c r="A779" s="110"/>
      <c r="B779" s="110"/>
      <c r="C779" s="96"/>
      <c r="D779" s="108"/>
      <c r="E779" s="108"/>
      <c r="F779" s="108"/>
      <c r="G779" s="108"/>
      <c r="H779" s="108"/>
      <c r="I779" s="108"/>
      <c r="J779" s="108"/>
      <c r="K779" s="108"/>
      <c r="L779" s="108"/>
      <c r="M779" s="108"/>
      <c r="N779" s="108"/>
      <c r="O779" s="108"/>
      <c r="P779" s="108"/>
      <c r="Q779" s="108"/>
      <c r="R779" s="108"/>
      <c r="S779" s="108"/>
      <c r="T779" s="108"/>
    </row>
    <row r="780" spans="1:22" hidden="1" x14ac:dyDescent="0.2">
      <c r="A780" s="104"/>
      <c r="B780" s="104"/>
      <c r="C780" s="104"/>
      <c r="D780" s="75"/>
      <c r="E780" s="75"/>
      <c r="F780" s="75"/>
      <c r="G780" s="75"/>
      <c r="H780" s="75"/>
      <c r="I780" s="75"/>
      <c r="J780" s="75"/>
      <c r="K780" s="75"/>
      <c r="L780" s="75"/>
      <c r="M780" s="75"/>
      <c r="N780" s="75"/>
      <c r="O780" s="75"/>
      <c r="P780" s="75"/>
      <c r="Q780" s="75"/>
      <c r="R780" s="75"/>
      <c r="S780" s="75"/>
      <c r="T780" s="75"/>
    </row>
    <row r="781" spans="1:22" hidden="1" x14ac:dyDescent="0.2">
      <c r="A781" s="104"/>
      <c r="B781" s="104"/>
      <c r="C781" s="104"/>
      <c r="D781" s="75"/>
      <c r="E781" s="75"/>
      <c r="F781" s="75"/>
      <c r="G781" s="75"/>
      <c r="H781" s="75"/>
      <c r="I781" s="75"/>
      <c r="J781" s="75"/>
      <c r="K781" s="75"/>
      <c r="L781" s="75"/>
      <c r="M781" s="75"/>
      <c r="N781" s="75"/>
      <c r="O781" s="75"/>
      <c r="P781" s="75"/>
      <c r="Q781" s="75"/>
      <c r="R781" s="75"/>
      <c r="S781" s="75"/>
      <c r="T781" s="75"/>
    </row>
    <row r="782" spans="1:22" hidden="1" x14ac:dyDescent="0.2">
      <c r="A782" s="104"/>
      <c r="B782" s="104"/>
      <c r="C782" s="104"/>
      <c r="D782" s="75"/>
      <c r="E782" s="75"/>
      <c r="F782" s="75"/>
      <c r="G782" s="75"/>
      <c r="H782" s="75"/>
      <c r="I782" s="75"/>
      <c r="J782" s="75"/>
      <c r="K782" s="75"/>
      <c r="L782" s="75"/>
      <c r="M782" s="75"/>
      <c r="N782" s="75"/>
      <c r="O782" s="75"/>
      <c r="P782" s="75"/>
      <c r="Q782" s="75"/>
      <c r="R782" s="75"/>
      <c r="S782" s="75"/>
      <c r="T782" s="75"/>
    </row>
    <row r="783" spans="1:22" hidden="1" x14ac:dyDescent="0.2">
      <c r="A783" s="104"/>
      <c r="B783" s="104"/>
      <c r="C783" s="104"/>
      <c r="D783" s="75"/>
      <c r="E783" s="75"/>
      <c r="F783" s="75"/>
      <c r="G783" s="75"/>
      <c r="H783" s="75"/>
      <c r="I783" s="75"/>
      <c r="J783" s="75"/>
      <c r="K783" s="75"/>
      <c r="L783" s="75"/>
      <c r="M783" s="75"/>
      <c r="N783" s="75"/>
      <c r="O783" s="75"/>
      <c r="P783" s="75"/>
      <c r="Q783" s="75"/>
      <c r="R783" s="75"/>
      <c r="S783" s="75"/>
      <c r="T783" s="75"/>
    </row>
    <row r="784" spans="1:22" hidden="1" x14ac:dyDescent="0.2">
      <c r="A784" s="104"/>
      <c r="B784" s="104"/>
      <c r="C784" s="104"/>
      <c r="D784" s="75"/>
      <c r="E784" s="75"/>
      <c r="F784" s="75"/>
      <c r="G784" s="75"/>
      <c r="H784" s="75"/>
      <c r="I784" s="75"/>
      <c r="J784" s="75"/>
      <c r="K784" s="75"/>
      <c r="L784" s="75"/>
      <c r="M784" s="75"/>
      <c r="N784" s="75"/>
      <c r="O784" s="75"/>
      <c r="P784" s="75"/>
      <c r="Q784" s="75"/>
      <c r="R784" s="75"/>
      <c r="S784" s="75"/>
      <c r="T784" s="75"/>
    </row>
    <row r="785" spans="1:22" hidden="1" x14ac:dyDescent="0.2">
      <c r="A785" s="104"/>
      <c r="B785" s="104"/>
      <c r="C785" s="104"/>
      <c r="D785" s="75"/>
      <c r="E785" s="75"/>
      <c r="F785" s="75"/>
      <c r="G785" s="75"/>
      <c r="H785" s="75"/>
      <c r="I785" s="75"/>
      <c r="J785" s="75"/>
      <c r="K785" s="75"/>
      <c r="L785" s="75"/>
      <c r="M785" s="75"/>
      <c r="N785" s="75"/>
      <c r="O785" s="75"/>
      <c r="P785" s="75"/>
      <c r="Q785" s="75"/>
      <c r="R785" s="75"/>
      <c r="S785" s="75"/>
      <c r="T785" s="75"/>
    </row>
    <row r="786" spans="1:22" hidden="1" x14ac:dyDescent="0.2">
      <c r="A786" s="104"/>
      <c r="B786" s="104"/>
      <c r="C786" s="104"/>
      <c r="D786" s="75"/>
      <c r="E786" s="75"/>
      <c r="F786" s="75"/>
      <c r="G786" s="75"/>
      <c r="H786" s="75"/>
      <c r="I786" s="75"/>
      <c r="J786" s="75"/>
      <c r="K786" s="75"/>
      <c r="L786" s="75"/>
      <c r="M786" s="75"/>
      <c r="N786" s="75"/>
      <c r="O786" s="75"/>
      <c r="P786" s="75"/>
      <c r="Q786" s="75"/>
      <c r="R786" s="75"/>
      <c r="S786" s="75"/>
      <c r="T786" s="75"/>
    </row>
    <row r="787" spans="1:22" hidden="1" x14ac:dyDescent="0.2">
      <c r="A787" s="104"/>
      <c r="B787" s="104"/>
      <c r="C787" s="104"/>
      <c r="D787" s="75"/>
      <c r="E787" s="75"/>
      <c r="F787" s="75"/>
      <c r="G787" s="75"/>
      <c r="H787" s="75"/>
      <c r="I787" s="75"/>
      <c r="J787" s="75"/>
      <c r="K787" s="75"/>
      <c r="L787" s="75"/>
      <c r="M787" s="75"/>
      <c r="N787" s="75"/>
      <c r="O787" s="75"/>
      <c r="P787" s="75"/>
      <c r="Q787" s="75"/>
      <c r="R787" s="75"/>
      <c r="S787" s="75"/>
      <c r="T787" s="75"/>
    </row>
    <row r="788" spans="1:22" hidden="1" x14ac:dyDescent="0.2">
      <c r="A788" s="104"/>
      <c r="B788" s="104"/>
      <c r="C788" s="104"/>
      <c r="D788" s="75"/>
      <c r="E788" s="75"/>
      <c r="F788" s="75"/>
      <c r="G788" s="75"/>
      <c r="H788" s="75"/>
      <c r="I788" s="75"/>
      <c r="J788" s="75"/>
      <c r="K788" s="75"/>
      <c r="L788" s="75"/>
      <c r="M788" s="75"/>
      <c r="N788" s="75"/>
      <c r="O788" s="75"/>
      <c r="P788" s="75"/>
      <c r="Q788" s="75"/>
      <c r="R788" s="75"/>
      <c r="S788" s="75"/>
      <c r="T788" s="75"/>
    </row>
    <row r="789" spans="1:22" x14ac:dyDescent="0.2">
      <c r="A789" s="85"/>
      <c r="B789" s="85"/>
      <c r="C789" s="85"/>
      <c r="D789" s="105"/>
      <c r="E789" s="139"/>
      <c r="F789" s="139"/>
      <c r="G789" s="139"/>
      <c r="H789" s="139"/>
      <c r="I789" s="139"/>
      <c r="J789" s="139"/>
      <c r="K789" s="139"/>
      <c r="L789" s="139"/>
      <c r="M789" s="139"/>
      <c r="N789" s="139"/>
      <c r="O789" s="139"/>
      <c r="P789" s="139"/>
      <c r="Q789" s="139"/>
      <c r="R789" s="139"/>
      <c r="S789" s="139"/>
      <c r="T789" s="105"/>
      <c r="U789" s="86"/>
      <c r="V789" s="86"/>
    </row>
    <row r="790" spans="1:22" x14ac:dyDescent="0.2">
      <c r="A790" s="87" t="s">
        <v>165</v>
      </c>
      <c r="B790" s="87"/>
      <c r="C790" s="87" t="s">
        <v>166</v>
      </c>
      <c r="D790" s="88" t="s">
        <v>29</v>
      </c>
      <c r="E790" s="141" t="s">
        <v>2</v>
      </c>
      <c r="F790" s="141"/>
      <c r="G790" s="140" t="s">
        <v>41</v>
      </c>
      <c r="H790" s="142" t="s">
        <v>34</v>
      </c>
      <c r="I790" s="142"/>
      <c r="J790" s="140" t="s">
        <v>41</v>
      </c>
      <c r="K790" s="143" t="s">
        <v>35</v>
      </c>
      <c r="L790" s="143"/>
      <c r="M790" s="140" t="s">
        <v>41</v>
      </c>
      <c r="N790" s="144" t="s">
        <v>38</v>
      </c>
      <c r="O790" s="144"/>
      <c r="P790" s="140" t="s">
        <v>41</v>
      </c>
      <c r="Q790" s="145" t="s">
        <v>39</v>
      </c>
      <c r="R790" s="145"/>
      <c r="S790" s="140" t="s">
        <v>41</v>
      </c>
      <c r="T790" s="106"/>
      <c r="U790" s="88" t="s">
        <v>167</v>
      </c>
      <c r="V790" s="88" t="s">
        <v>167</v>
      </c>
    </row>
    <row r="791" spans="1:22" x14ac:dyDescent="0.2">
      <c r="A791" s="87"/>
      <c r="B791" s="87"/>
      <c r="C791" s="89"/>
      <c r="D791" s="88" t="s">
        <v>31</v>
      </c>
      <c r="E791" s="140" t="s">
        <v>164</v>
      </c>
      <c r="F791" s="140"/>
      <c r="G791" s="140" t="s">
        <v>31</v>
      </c>
      <c r="H791" s="140" t="s">
        <v>164</v>
      </c>
      <c r="I791" s="140"/>
      <c r="J791" s="140" t="s">
        <v>236</v>
      </c>
      <c r="K791" s="140" t="s">
        <v>164</v>
      </c>
      <c r="L791" s="140"/>
      <c r="M791" s="140" t="s">
        <v>236</v>
      </c>
      <c r="N791" s="140" t="s">
        <v>164</v>
      </c>
      <c r="O791" s="140"/>
      <c r="P791" s="140" t="s">
        <v>236</v>
      </c>
      <c r="Q791" s="140" t="s">
        <v>164</v>
      </c>
      <c r="R791" s="140"/>
      <c r="S791" s="140" t="s">
        <v>237</v>
      </c>
      <c r="T791" s="106"/>
      <c r="U791" s="88" t="s">
        <v>168</v>
      </c>
      <c r="V791" s="88" t="s">
        <v>169</v>
      </c>
    </row>
    <row r="792" spans="1:22" x14ac:dyDescent="0.2">
      <c r="A792" s="87" t="s">
        <v>7</v>
      </c>
      <c r="B792" s="87"/>
      <c r="C792" s="205" t="s">
        <v>278</v>
      </c>
      <c r="D792" s="221" t="s">
        <v>297</v>
      </c>
      <c r="E792" s="140" t="s">
        <v>126</v>
      </c>
      <c r="F792" s="140"/>
      <c r="G792" s="140"/>
      <c r="H792" s="140" t="s">
        <v>126</v>
      </c>
      <c r="I792" s="140"/>
      <c r="J792" s="140"/>
      <c r="K792" s="140" t="s">
        <v>126</v>
      </c>
      <c r="L792" s="140"/>
      <c r="M792" s="140"/>
      <c r="N792" s="140" t="s">
        <v>126</v>
      </c>
      <c r="O792" s="140"/>
      <c r="P792" s="140"/>
      <c r="Q792" s="140" t="s">
        <v>126</v>
      </c>
      <c r="R792" s="140"/>
      <c r="S792" s="140" t="s">
        <v>262</v>
      </c>
      <c r="T792" s="17"/>
      <c r="U792" s="90"/>
      <c r="V792" s="90"/>
    </row>
    <row r="793" spans="1:22" x14ac:dyDescent="0.2">
      <c r="A793" s="91"/>
      <c r="B793" s="91"/>
      <c r="C793" s="91"/>
      <c r="D793" s="107"/>
      <c r="E793" s="147"/>
      <c r="F793" s="147"/>
      <c r="G793" s="147"/>
      <c r="H793" s="147"/>
      <c r="I793" s="147"/>
      <c r="J793" s="147"/>
      <c r="K793" s="147"/>
      <c r="L793" s="147"/>
      <c r="M793" s="147"/>
      <c r="N793" s="147"/>
      <c r="O793" s="147"/>
      <c r="P793" s="147"/>
      <c r="Q793" s="147"/>
      <c r="R793" s="147"/>
      <c r="S793" s="147"/>
      <c r="T793" s="107"/>
      <c r="U793" s="92"/>
      <c r="V793" s="92"/>
    </row>
    <row r="794" spans="1:22" x14ac:dyDescent="0.2">
      <c r="A794" s="93"/>
      <c r="B794" s="93"/>
      <c r="C794" s="93"/>
      <c r="D794" s="94" t="s">
        <v>2</v>
      </c>
      <c r="E794" s="149" t="s">
        <v>34</v>
      </c>
      <c r="F794" s="149"/>
      <c r="G794" s="149" t="s">
        <v>35</v>
      </c>
      <c r="H794" s="149" t="s">
        <v>38</v>
      </c>
      <c r="I794" s="149"/>
      <c r="J794" s="149" t="s">
        <v>39</v>
      </c>
      <c r="K794" s="149" t="s">
        <v>36</v>
      </c>
      <c r="L794" s="149"/>
      <c r="M794" s="149" t="s">
        <v>40</v>
      </c>
      <c r="N794" s="149" t="s">
        <v>37</v>
      </c>
      <c r="O794" s="149"/>
      <c r="P794" s="149" t="s">
        <v>154</v>
      </c>
      <c r="Q794" s="149" t="s">
        <v>12</v>
      </c>
      <c r="R794" s="149"/>
      <c r="S794" s="149" t="s">
        <v>13</v>
      </c>
      <c r="T794" s="94"/>
      <c r="U794" s="94" t="s">
        <v>34</v>
      </c>
      <c r="V794" s="94" t="s">
        <v>35</v>
      </c>
    </row>
    <row r="795" spans="1:22" x14ac:dyDescent="0.2">
      <c r="A795" s="95"/>
      <c r="B795" s="95"/>
      <c r="C795" s="95"/>
      <c r="D795" s="108"/>
      <c r="E795" s="96"/>
      <c r="F795" s="96"/>
      <c r="G795" s="96"/>
      <c r="H795" s="96"/>
      <c r="I795" s="96"/>
      <c r="J795" s="96"/>
      <c r="K795" s="96"/>
      <c r="L795" s="96"/>
      <c r="M795" s="96"/>
      <c r="N795" s="96"/>
      <c r="O795" s="96"/>
      <c r="P795" s="96"/>
      <c r="Q795" s="96"/>
      <c r="R795" s="96"/>
      <c r="S795" s="96"/>
      <c r="T795" s="108"/>
      <c r="U795" s="96"/>
      <c r="V795" s="96"/>
    </row>
    <row r="796" spans="1:22" x14ac:dyDescent="0.2">
      <c r="A796" s="97" t="s">
        <v>2</v>
      </c>
      <c r="B796" s="97"/>
      <c r="C796" s="97" t="s">
        <v>187</v>
      </c>
      <c r="D796" s="97">
        <v>0</v>
      </c>
      <c r="E796" s="150">
        <v>0</v>
      </c>
      <c r="F796" s="150"/>
      <c r="G796" s="19">
        <f>SUM(D796:E796)</f>
        <v>0</v>
      </c>
      <c r="H796" s="150">
        <v>0</v>
      </c>
      <c r="I796" s="150"/>
      <c r="J796" s="19">
        <f>G796+H796</f>
        <v>0</v>
      </c>
      <c r="K796" s="150">
        <v>0</v>
      </c>
      <c r="L796" s="150"/>
      <c r="M796" s="19">
        <f>J796+K796</f>
        <v>0</v>
      </c>
      <c r="N796" s="150">
        <v>0</v>
      </c>
      <c r="O796" s="150"/>
      <c r="P796" s="19">
        <f>M796+N796</f>
        <v>0</v>
      </c>
      <c r="Q796" s="150">
        <v>0</v>
      </c>
      <c r="R796" s="150"/>
      <c r="S796" s="19">
        <f>P796+Q796</f>
        <v>0</v>
      </c>
      <c r="T796" s="97"/>
      <c r="U796" s="97">
        <v>0</v>
      </c>
      <c r="V796" s="19">
        <f>D796-U796</f>
        <v>0</v>
      </c>
    </row>
    <row r="797" spans="1:22" x14ac:dyDescent="0.2">
      <c r="A797" s="97" t="s">
        <v>34</v>
      </c>
      <c r="B797" s="97"/>
      <c r="C797" s="97" t="s">
        <v>188</v>
      </c>
      <c r="D797" s="97">
        <v>0</v>
      </c>
      <c r="E797" s="150">
        <v>0</v>
      </c>
      <c r="F797" s="150"/>
      <c r="G797" s="19">
        <f>SUM(D797:E797)</f>
        <v>0</v>
      </c>
      <c r="H797" s="150">
        <v>0</v>
      </c>
      <c r="I797" s="150"/>
      <c r="J797" s="19">
        <f>G797+H797</f>
        <v>0</v>
      </c>
      <c r="K797" s="150">
        <v>0</v>
      </c>
      <c r="L797" s="150"/>
      <c r="M797" s="19">
        <f>J797+K797</f>
        <v>0</v>
      </c>
      <c r="N797" s="150">
        <v>0</v>
      </c>
      <c r="O797" s="150"/>
      <c r="P797" s="19">
        <f>M797+N797</f>
        <v>0</v>
      </c>
      <c r="Q797" s="150">
        <v>0</v>
      </c>
      <c r="R797" s="150"/>
      <c r="S797" s="19">
        <f>P797+Q797</f>
        <v>0</v>
      </c>
      <c r="T797" s="97"/>
      <c r="U797" s="97">
        <v>0</v>
      </c>
      <c r="V797" s="19">
        <f>D797-U797</f>
        <v>0</v>
      </c>
    </row>
    <row r="798" spans="1:22" x14ac:dyDescent="0.2">
      <c r="A798" s="97" t="s">
        <v>35</v>
      </c>
      <c r="B798" s="97"/>
      <c r="C798" s="97" t="s">
        <v>170</v>
      </c>
      <c r="D798" s="97">
        <v>0</v>
      </c>
      <c r="E798" s="150">
        <v>0</v>
      </c>
      <c r="F798" s="150"/>
      <c r="G798" s="19">
        <f>SUM(D798:E798)</f>
        <v>0</v>
      </c>
      <c r="H798" s="150">
        <v>0</v>
      </c>
      <c r="I798" s="150"/>
      <c r="J798" s="19">
        <f>G798+H798</f>
        <v>0</v>
      </c>
      <c r="K798" s="150">
        <v>0</v>
      </c>
      <c r="L798" s="150"/>
      <c r="M798" s="19">
        <f>J798+K798</f>
        <v>0</v>
      </c>
      <c r="N798" s="150">
        <v>0</v>
      </c>
      <c r="O798" s="150"/>
      <c r="P798" s="19">
        <f>M798+N798</f>
        <v>0</v>
      </c>
      <c r="Q798" s="150">
        <v>0</v>
      </c>
      <c r="R798" s="150"/>
      <c r="S798" s="19">
        <f>P798+Q798</f>
        <v>0</v>
      </c>
      <c r="T798" s="97"/>
      <c r="U798" s="97">
        <v>0</v>
      </c>
      <c r="V798" s="19">
        <f>D798-U798</f>
        <v>0</v>
      </c>
    </row>
    <row r="799" spans="1:22" x14ac:dyDescent="0.2">
      <c r="A799" s="97" t="s">
        <v>38</v>
      </c>
      <c r="B799" s="97"/>
      <c r="C799" s="98" t="s">
        <v>171</v>
      </c>
      <c r="D799" s="19">
        <f>SUM(D796:D798)</f>
        <v>0</v>
      </c>
      <c r="E799" s="19">
        <f>SUM(E796:E798)</f>
        <v>0</v>
      </c>
      <c r="F799" s="19"/>
      <c r="G799" s="19">
        <f>SUM(D799:E799)</f>
        <v>0</v>
      </c>
      <c r="H799" s="19">
        <f>SUM(H796:H798)</f>
        <v>0</v>
      </c>
      <c r="I799" s="19"/>
      <c r="J799" s="19">
        <f>G799+H799</f>
        <v>0</v>
      </c>
      <c r="K799" s="19">
        <f>SUM(K796:K798)</f>
        <v>0</v>
      </c>
      <c r="L799" s="19"/>
      <c r="M799" s="19">
        <f>J799+K799</f>
        <v>0</v>
      </c>
      <c r="N799" s="19">
        <f>SUM(N796:N798)</f>
        <v>0</v>
      </c>
      <c r="O799" s="19"/>
      <c r="P799" s="19">
        <f>M799+N799</f>
        <v>0</v>
      </c>
      <c r="Q799" s="19">
        <f>SUM(Q796:Q798)</f>
        <v>0</v>
      </c>
      <c r="R799" s="19"/>
      <c r="S799" s="19">
        <f>P799+Q799</f>
        <v>0</v>
      </c>
      <c r="T799" s="19"/>
      <c r="U799" s="19">
        <f>SUM(U796:U798)</f>
        <v>0</v>
      </c>
      <c r="V799" s="19">
        <f>SUM(V796:V798)</f>
        <v>0</v>
      </c>
    </row>
    <row r="800" spans="1:22" x14ac:dyDescent="0.2">
      <c r="A800" s="95"/>
      <c r="B800" s="95"/>
      <c r="C800" s="99"/>
      <c r="D800" s="95"/>
      <c r="E800" s="95"/>
      <c r="F800" s="95"/>
      <c r="G800" s="95"/>
      <c r="H800" s="95"/>
      <c r="I800" s="95"/>
      <c r="J800" s="95"/>
      <c r="K800" s="95"/>
      <c r="L800" s="95"/>
      <c r="M800" s="95"/>
      <c r="N800" s="95"/>
      <c r="O800" s="95"/>
      <c r="P800" s="95"/>
      <c r="Q800" s="95"/>
      <c r="R800" s="95"/>
      <c r="S800" s="95"/>
      <c r="T800" s="95"/>
      <c r="U800" s="95"/>
      <c r="V800" s="95"/>
    </row>
    <row r="801" spans="1:22" x14ac:dyDescent="0.2">
      <c r="A801" s="95"/>
      <c r="B801" s="95"/>
      <c r="C801" s="100" t="s">
        <v>172</v>
      </c>
      <c r="D801" s="22">
        <f>SUM(D799,D823)</f>
        <v>0</v>
      </c>
      <c r="E801" s="22">
        <f>SUM(E799,E823)</f>
        <v>0</v>
      </c>
      <c r="F801" s="22"/>
      <c r="G801" s="81">
        <f>SUM(D801:E801)</f>
        <v>0</v>
      </c>
      <c r="H801" s="22">
        <f>SUM(H799,H823)</f>
        <v>0</v>
      </c>
      <c r="I801" s="22"/>
      <c r="J801" s="81">
        <f>G801+H801</f>
        <v>0</v>
      </c>
      <c r="K801" s="22">
        <f>SUM(K799,K823)</f>
        <v>0</v>
      </c>
      <c r="L801" s="22"/>
      <c r="M801" s="81">
        <f>J801+K801</f>
        <v>0</v>
      </c>
      <c r="N801" s="22">
        <f>SUM(N799,N823)</f>
        <v>0</v>
      </c>
      <c r="O801" s="22"/>
      <c r="P801" s="81">
        <f>M801+N801</f>
        <v>0</v>
      </c>
      <c r="Q801" s="22">
        <f>SUM(Q799,Q823)</f>
        <v>0</v>
      </c>
      <c r="R801" s="22"/>
      <c r="S801" s="81">
        <f>P801+Q801</f>
        <v>0</v>
      </c>
      <c r="T801" s="22"/>
      <c r="U801" s="22">
        <f>SUM(U799,U823)</f>
        <v>0</v>
      </c>
      <c r="V801" s="22">
        <f>SUM(V799,V823)</f>
        <v>0</v>
      </c>
    </row>
    <row r="802" spans="1:22" x14ac:dyDescent="0.2">
      <c r="A802" s="95"/>
      <c r="B802" s="95"/>
      <c r="C802" s="100" t="s">
        <v>173</v>
      </c>
      <c r="D802" s="22">
        <f>SUM(D819,D824)</f>
        <v>0</v>
      </c>
      <c r="E802" s="22">
        <f>SUM(E819,E824)</f>
        <v>0</v>
      </c>
      <c r="F802" s="22"/>
      <c r="G802" s="81">
        <f>SUM(D802:E802)</f>
        <v>0</v>
      </c>
      <c r="H802" s="22">
        <f>SUM(H819,H824)</f>
        <v>0</v>
      </c>
      <c r="I802" s="22"/>
      <c r="J802" s="81">
        <f>G802+H802</f>
        <v>0</v>
      </c>
      <c r="K802" s="22">
        <f>SUM(K819,K824)</f>
        <v>0</v>
      </c>
      <c r="L802" s="22"/>
      <c r="M802" s="81">
        <f>J802+K802</f>
        <v>0</v>
      </c>
      <c r="N802" s="22">
        <f>SUM(N819,N824)</f>
        <v>0</v>
      </c>
      <c r="O802" s="22"/>
      <c r="P802" s="81">
        <f>M802+N802</f>
        <v>0</v>
      </c>
      <c r="Q802" s="22">
        <f>SUM(Q819,Q824)</f>
        <v>0</v>
      </c>
      <c r="R802" s="22"/>
      <c r="S802" s="81">
        <f>P802+Q802</f>
        <v>0</v>
      </c>
      <c r="T802" s="22"/>
      <c r="U802" s="22">
        <f>SUM(U819,U824)</f>
        <v>0</v>
      </c>
      <c r="V802" s="22">
        <f>SUM(V819,V824)</f>
        <v>0</v>
      </c>
    </row>
    <row r="803" spans="1:22" x14ac:dyDescent="0.2">
      <c r="A803" s="101"/>
      <c r="B803" s="101"/>
      <c r="C803" s="100" t="s">
        <v>174</v>
      </c>
      <c r="D803" s="22">
        <f>D801-D802</f>
        <v>0</v>
      </c>
      <c r="E803" s="22">
        <f>E801-E802</f>
        <v>0</v>
      </c>
      <c r="F803" s="22"/>
      <c r="G803" s="81">
        <f>SUM(D803:E803)</f>
        <v>0</v>
      </c>
      <c r="H803" s="22">
        <f>H801-H802</f>
        <v>0</v>
      </c>
      <c r="I803" s="22"/>
      <c r="J803" s="81">
        <f>G803+H803</f>
        <v>0</v>
      </c>
      <c r="K803" s="22">
        <f>K801-K802</f>
        <v>0</v>
      </c>
      <c r="L803" s="22"/>
      <c r="M803" s="81">
        <f>J803+K803</f>
        <v>0</v>
      </c>
      <c r="N803" s="22">
        <f>N801-N802</f>
        <v>0</v>
      </c>
      <c r="O803" s="22"/>
      <c r="P803" s="81">
        <f>M803+N803</f>
        <v>0</v>
      </c>
      <c r="Q803" s="22">
        <f>Q801-Q802</f>
        <v>0</v>
      </c>
      <c r="R803" s="22"/>
      <c r="S803" s="81">
        <f>P803+Q803</f>
        <v>0</v>
      </c>
      <c r="T803" s="22"/>
      <c r="U803" s="22">
        <f>U801-U802</f>
        <v>0</v>
      </c>
      <c r="V803" s="22">
        <f>V801-V802</f>
        <v>0</v>
      </c>
    </row>
    <row r="804" spans="1:22" x14ac:dyDescent="0.2">
      <c r="A804" s="85"/>
      <c r="B804" s="85"/>
      <c r="C804" s="85"/>
      <c r="D804" s="86"/>
      <c r="E804" s="139"/>
      <c r="F804" s="146"/>
      <c r="G804" s="139"/>
      <c r="H804" s="139"/>
      <c r="I804" s="139"/>
      <c r="J804" s="139"/>
      <c r="K804" s="139"/>
      <c r="L804" s="139"/>
      <c r="M804" s="139"/>
      <c r="N804" s="139"/>
      <c r="O804" s="139"/>
      <c r="P804" s="139"/>
      <c r="Q804" s="139"/>
      <c r="R804" s="139"/>
      <c r="S804" s="139"/>
      <c r="T804" s="86"/>
      <c r="U804" s="86"/>
      <c r="V804" s="139"/>
    </row>
    <row r="805" spans="1:22" x14ac:dyDescent="0.2">
      <c r="A805" s="87" t="s">
        <v>165</v>
      </c>
      <c r="B805" s="87"/>
      <c r="C805" s="87" t="s">
        <v>166</v>
      </c>
      <c r="D805" s="88" t="s">
        <v>29</v>
      </c>
      <c r="E805" s="141" t="s">
        <v>2</v>
      </c>
      <c r="F805" s="141"/>
      <c r="G805" s="140" t="s">
        <v>41</v>
      </c>
      <c r="H805" s="142" t="s">
        <v>34</v>
      </c>
      <c r="I805" s="142"/>
      <c r="J805" s="140" t="s">
        <v>41</v>
      </c>
      <c r="K805" s="143" t="s">
        <v>35</v>
      </c>
      <c r="L805" s="143"/>
      <c r="M805" s="140" t="s">
        <v>41</v>
      </c>
      <c r="N805" s="144" t="s">
        <v>38</v>
      </c>
      <c r="O805" s="144"/>
      <c r="P805" s="140" t="s">
        <v>41</v>
      </c>
      <c r="Q805" s="145" t="s">
        <v>39</v>
      </c>
      <c r="R805" s="145"/>
      <c r="S805" s="140" t="s">
        <v>41</v>
      </c>
      <c r="T805" s="88"/>
      <c r="U805" s="88" t="s">
        <v>167</v>
      </c>
      <c r="V805" s="140" t="s">
        <v>167</v>
      </c>
    </row>
    <row r="806" spans="1:22" x14ac:dyDescent="0.2">
      <c r="A806" s="87" t="s">
        <v>7</v>
      </c>
      <c r="B806" s="87"/>
      <c r="C806" s="219" t="str">
        <f>C792</f>
        <v>II.3. Kinizsi P. Élelmiszeripari SZKI és Gimnázium</v>
      </c>
      <c r="D806" s="88" t="s">
        <v>31</v>
      </c>
      <c r="E806" s="140" t="s">
        <v>164</v>
      </c>
      <c r="F806" s="140"/>
      <c r="G806" s="140" t="s">
        <v>31</v>
      </c>
      <c r="H806" s="140" t="s">
        <v>164</v>
      </c>
      <c r="I806" s="140"/>
      <c r="J806" s="140" t="s">
        <v>236</v>
      </c>
      <c r="K806" s="140" t="s">
        <v>164</v>
      </c>
      <c r="L806" s="140"/>
      <c r="M806" s="140" t="s">
        <v>236</v>
      </c>
      <c r="N806" s="140" t="s">
        <v>164</v>
      </c>
      <c r="O806" s="140"/>
      <c r="P806" s="140" t="s">
        <v>236</v>
      </c>
      <c r="Q806" s="140" t="s">
        <v>164</v>
      </c>
      <c r="R806" s="140"/>
      <c r="S806" s="140" t="s">
        <v>236</v>
      </c>
      <c r="T806" s="88"/>
      <c r="U806" s="88" t="s">
        <v>168</v>
      </c>
      <c r="V806" s="140" t="s">
        <v>169</v>
      </c>
    </row>
    <row r="807" spans="1:22" x14ac:dyDescent="0.2">
      <c r="A807" s="91"/>
      <c r="B807" s="91"/>
      <c r="C807" s="91"/>
      <c r="D807" s="90"/>
      <c r="E807" s="140" t="s">
        <v>126</v>
      </c>
      <c r="F807" s="140"/>
      <c r="G807" s="140"/>
      <c r="H807" s="140" t="s">
        <v>126</v>
      </c>
      <c r="I807" s="140"/>
      <c r="J807" s="140"/>
      <c r="K807" s="140" t="s">
        <v>126</v>
      </c>
      <c r="L807" s="140"/>
      <c r="M807" s="140"/>
      <c r="N807" s="140" t="s">
        <v>126</v>
      </c>
      <c r="O807" s="140"/>
      <c r="P807" s="140"/>
      <c r="Q807" s="140" t="s">
        <v>126</v>
      </c>
      <c r="R807" s="140"/>
      <c r="S807" s="140"/>
      <c r="T807" s="90"/>
      <c r="U807" s="90"/>
      <c r="V807" s="146"/>
    </row>
    <row r="808" spans="1:22" x14ac:dyDescent="0.2">
      <c r="A808" s="93"/>
      <c r="B808" s="93"/>
      <c r="C808" s="93"/>
      <c r="D808" s="93"/>
      <c r="E808" s="149" t="s">
        <v>34</v>
      </c>
      <c r="F808" s="149"/>
      <c r="G808" s="149" t="s">
        <v>35</v>
      </c>
      <c r="H808" s="149" t="s">
        <v>38</v>
      </c>
      <c r="I808" s="149"/>
      <c r="J808" s="149" t="s">
        <v>39</v>
      </c>
      <c r="K808" s="149" t="s">
        <v>36</v>
      </c>
      <c r="L808" s="149"/>
      <c r="M808" s="149" t="s">
        <v>40</v>
      </c>
      <c r="N808" s="149" t="s">
        <v>37</v>
      </c>
      <c r="O808" s="149"/>
      <c r="P808" s="149" t="s">
        <v>154</v>
      </c>
      <c r="Q808" s="149" t="s">
        <v>12</v>
      </c>
      <c r="R808" s="149"/>
      <c r="S808" s="149" t="s">
        <v>13</v>
      </c>
      <c r="T808" s="93"/>
      <c r="U808" s="93"/>
      <c r="V808" s="148"/>
    </row>
    <row r="809" spans="1:22" x14ac:dyDescent="0.2">
      <c r="A809" s="95"/>
      <c r="B809" s="95"/>
      <c r="C809" s="95"/>
      <c r="D809" s="95"/>
      <c r="E809" s="95"/>
      <c r="F809" s="95"/>
      <c r="G809" s="95"/>
      <c r="H809" s="95"/>
      <c r="I809" s="95"/>
      <c r="J809" s="95"/>
      <c r="K809" s="95"/>
      <c r="L809" s="95"/>
      <c r="M809" s="95"/>
      <c r="N809" s="95"/>
      <c r="O809" s="95"/>
      <c r="P809" s="95"/>
      <c r="Q809" s="95"/>
      <c r="R809" s="95"/>
      <c r="S809" s="95"/>
      <c r="T809" s="95"/>
      <c r="U809" s="95"/>
      <c r="V809" s="95"/>
    </row>
    <row r="810" spans="1:22" x14ac:dyDescent="0.2">
      <c r="A810" s="97" t="s">
        <v>39</v>
      </c>
      <c r="B810" s="97"/>
      <c r="C810" s="97" t="s">
        <v>189</v>
      </c>
      <c r="D810" s="97">
        <v>0</v>
      </c>
      <c r="E810" s="150">
        <v>0</v>
      </c>
      <c r="F810" s="151"/>
      <c r="G810" s="19">
        <f>SUM(D810:E810)</f>
        <v>0</v>
      </c>
      <c r="H810" s="150">
        <v>0</v>
      </c>
      <c r="I810" s="150"/>
      <c r="J810" s="19">
        <f>G810+H810</f>
        <v>0</v>
      </c>
      <c r="K810" s="150">
        <v>0</v>
      </c>
      <c r="L810" s="150"/>
      <c r="M810" s="19">
        <f>J810+K810</f>
        <v>0</v>
      </c>
      <c r="N810" s="150">
        <v>0</v>
      </c>
      <c r="O810" s="150"/>
      <c r="P810" s="19">
        <f>M810+N810</f>
        <v>0</v>
      </c>
      <c r="Q810" s="150">
        <v>0</v>
      </c>
      <c r="R810" s="150"/>
      <c r="S810" s="19">
        <f>P810+Q810</f>
        <v>0</v>
      </c>
      <c r="T810" s="97"/>
      <c r="U810" s="97">
        <v>0</v>
      </c>
      <c r="V810" s="19">
        <f>D810-U810</f>
        <v>0</v>
      </c>
    </row>
    <row r="811" spans="1:22" x14ac:dyDescent="0.2">
      <c r="A811" s="97" t="s">
        <v>36</v>
      </c>
      <c r="B811" s="97"/>
      <c r="C811" s="97" t="s">
        <v>264</v>
      </c>
      <c r="D811" s="97">
        <v>0</v>
      </c>
      <c r="E811" s="150">
        <v>0</v>
      </c>
      <c r="F811" s="151"/>
      <c r="G811" s="19">
        <f>SUM(D811:E811)</f>
        <v>0</v>
      </c>
      <c r="H811" s="150">
        <v>0</v>
      </c>
      <c r="I811" s="150"/>
      <c r="J811" s="19">
        <f>G811+H811</f>
        <v>0</v>
      </c>
      <c r="K811" s="150">
        <v>0</v>
      </c>
      <c r="L811" s="150"/>
      <c r="M811" s="19">
        <f>J811+K811</f>
        <v>0</v>
      </c>
      <c r="N811" s="150">
        <v>0</v>
      </c>
      <c r="O811" s="150"/>
      <c r="P811" s="19">
        <f>M811+N811</f>
        <v>0</v>
      </c>
      <c r="Q811" s="150">
        <v>0</v>
      </c>
      <c r="R811" s="150"/>
      <c r="S811" s="19">
        <f>P811+Q811</f>
        <v>0</v>
      </c>
      <c r="T811" s="97"/>
      <c r="U811" s="97">
        <v>0</v>
      </c>
      <c r="V811" s="19">
        <f>D811-U811</f>
        <v>0</v>
      </c>
    </row>
    <row r="812" spans="1:22" x14ac:dyDescent="0.2">
      <c r="A812" s="97" t="s">
        <v>40</v>
      </c>
      <c r="B812" s="97"/>
      <c r="C812" s="97" t="s">
        <v>176</v>
      </c>
      <c r="D812" s="97">
        <v>0</v>
      </c>
      <c r="E812" s="150">
        <v>0</v>
      </c>
      <c r="F812" s="151"/>
      <c r="G812" s="19">
        <f>SUM(D812:E812)</f>
        <v>0</v>
      </c>
      <c r="H812" s="150">
        <v>0</v>
      </c>
      <c r="I812" s="150"/>
      <c r="J812" s="19">
        <f>G812+H812</f>
        <v>0</v>
      </c>
      <c r="K812" s="150">
        <v>0</v>
      </c>
      <c r="L812" s="150"/>
      <c r="M812" s="19">
        <f>J812+K812</f>
        <v>0</v>
      </c>
      <c r="N812" s="150">
        <v>0</v>
      </c>
      <c r="O812" s="150"/>
      <c r="P812" s="19">
        <f>M812+N812</f>
        <v>0</v>
      </c>
      <c r="Q812" s="150">
        <v>0</v>
      </c>
      <c r="R812" s="150"/>
      <c r="S812" s="19">
        <f>P812+Q812</f>
        <v>0</v>
      </c>
      <c r="T812" s="97"/>
      <c r="U812" s="97">
        <v>0</v>
      </c>
      <c r="V812" s="19">
        <f>D812-U812</f>
        <v>0</v>
      </c>
    </row>
    <row r="813" spans="1:22" x14ac:dyDescent="0.2">
      <c r="A813" s="97" t="s">
        <v>37</v>
      </c>
      <c r="B813" s="97"/>
      <c r="C813" s="97" t="s">
        <v>177</v>
      </c>
      <c r="D813" s="97">
        <v>0</v>
      </c>
      <c r="E813" s="150">
        <v>0</v>
      </c>
      <c r="F813" s="151"/>
      <c r="G813" s="19">
        <f>SUM(D813:E813)</f>
        <v>0</v>
      </c>
      <c r="H813" s="150">
        <v>0</v>
      </c>
      <c r="I813" s="150"/>
      <c r="J813" s="19">
        <f>G813+H813</f>
        <v>0</v>
      </c>
      <c r="K813" s="150">
        <v>0</v>
      </c>
      <c r="L813" s="150"/>
      <c r="M813" s="19">
        <f>J813+K813</f>
        <v>0</v>
      </c>
      <c r="N813" s="150">
        <v>0</v>
      </c>
      <c r="O813" s="150"/>
      <c r="P813" s="19">
        <f>M813+N813</f>
        <v>0</v>
      </c>
      <c r="Q813" s="150">
        <v>0</v>
      </c>
      <c r="R813" s="150"/>
      <c r="S813" s="19">
        <f>P813+Q813</f>
        <v>0</v>
      </c>
      <c r="T813" s="97"/>
      <c r="U813" s="97">
        <v>0</v>
      </c>
      <c r="V813" s="19">
        <f>D813-U813</f>
        <v>0</v>
      </c>
    </row>
    <row r="814" spans="1:22" x14ac:dyDescent="0.2">
      <c r="A814" s="95"/>
      <c r="B814" s="95"/>
      <c r="C814" s="95"/>
      <c r="D814" s="95"/>
      <c r="E814" s="95"/>
      <c r="F814" s="95"/>
      <c r="G814" s="95"/>
      <c r="H814" s="95"/>
      <c r="I814" s="95"/>
      <c r="J814" s="95"/>
      <c r="K814" s="95"/>
      <c r="L814" s="95"/>
      <c r="M814" s="95"/>
      <c r="N814" s="95"/>
      <c r="O814" s="95"/>
      <c r="P814" s="95"/>
      <c r="Q814" s="95"/>
      <c r="R814" s="95"/>
      <c r="S814" s="95"/>
      <c r="T814" s="95"/>
      <c r="U814" s="95"/>
      <c r="V814" s="95"/>
    </row>
    <row r="815" spans="1:22" x14ac:dyDescent="0.2">
      <c r="A815" s="97" t="s">
        <v>154</v>
      </c>
      <c r="B815" s="97"/>
      <c r="C815" s="97" t="s">
        <v>178</v>
      </c>
      <c r="D815" s="97">
        <v>0</v>
      </c>
      <c r="E815" s="150">
        <v>0</v>
      </c>
      <c r="F815" s="151"/>
      <c r="G815" s="19">
        <f>SUM(D815:E815)</f>
        <v>0</v>
      </c>
      <c r="H815" s="150">
        <v>0</v>
      </c>
      <c r="I815" s="150"/>
      <c r="J815" s="19">
        <f>G815+H815</f>
        <v>0</v>
      </c>
      <c r="K815" s="150">
        <v>0</v>
      </c>
      <c r="L815" s="150"/>
      <c r="M815" s="19">
        <f>J815+K815</f>
        <v>0</v>
      </c>
      <c r="N815" s="150">
        <v>0</v>
      </c>
      <c r="O815" s="150"/>
      <c r="P815" s="19">
        <f>M815+N815</f>
        <v>0</v>
      </c>
      <c r="Q815" s="150">
        <v>0</v>
      </c>
      <c r="R815" s="150"/>
      <c r="S815" s="19">
        <f>P815+Q815</f>
        <v>0</v>
      </c>
      <c r="T815" s="97"/>
      <c r="U815" s="97">
        <v>0</v>
      </c>
      <c r="V815" s="19">
        <f>D815-U815</f>
        <v>0</v>
      </c>
    </row>
    <row r="816" spans="1:22" x14ac:dyDescent="0.2">
      <c r="A816" s="97" t="s">
        <v>12</v>
      </c>
      <c r="B816" s="97"/>
      <c r="C816" s="97" t="s">
        <v>179</v>
      </c>
      <c r="D816" s="97">
        <v>0</v>
      </c>
      <c r="E816" s="150">
        <v>0</v>
      </c>
      <c r="F816" s="151"/>
      <c r="G816" s="19">
        <f>SUM(D816:E816)</f>
        <v>0</v>
      </c>
      <c r="H816" s="150">
        <v>0</v>
      </c>
      <c r="I816" s="150"/>
      <c r="J816" s="19">
        <f>G816+H816</f>
        <v>0</v>
      </c>
      <c r="K816" s="150">
        <v>0</v>
      </c>
      <c r="L816" s="150"/>
      <c r="M816" s="19">
        <f>J816+K816</f>
        <v>0</v>
      </c>
      <c r="N816" s="150">
        <v>0</v>
      </c>
      <c r="O816" s="150"/>
      <c r="P816" s="19">
        <f>M816+N816</f>
        <v>0</v>
      </c>
      <c r="Q816" s="150">
        <v>0</v>
      </c>
      <c r="R816" s="150"/>
      <c r="S816" s="19">
        <f>P816+Q816</f>
        <v>0</v>
      </c>
      <c r="T816" s="97"/>
      <c r="U816" s="97">
        <v>0</v>
      </c>
      <c r="V816" s="19">
        <f>D816-U816</f>
        <v>0</v>
      </c>
    </row>
    <row r="817" spans="1:22" x14ac:dyDescent="0.2">
      <c r="A817" s="97" t="s">
        <v>13</v>
      </c>
      <c r="B817" s="97"/>
      <c r="C817" s="97" t="s">
        <v>180</v>
      </c>
      <c r="D817" s="73">
        <f>SUM(D815:D816)</f>
        <v>0</v>
      </c>
      <c r="E817" s="73">
        <f>SUM(E815:E816)</f>
        <v>0</v>
      </c>
      <c r="F817" s="152"/>
      <c r="G817" s="19">
        <f>SUM(D817:E817)</f>
        <v>0</v>
      </c>
      <c r="H817" s="73">
        <f>SUM(H815:H816)</f>
        <v>0</v>
      </c>
      <c r="I817" s="73"/>
      <c r="J817" s="19">
        <f>G817+H817</f>
        <v>0</v>
      </c>
      <c r="K817" s="73">
        <f>SUM(K815:K816)</f>
        <v>0</v>
      </c>
      <c r="L817" s="73"/>
      <c r="M817" s="19">
        <f>J817+K817</f>
        <v>0</v>
      </c>
      <c r="N817" s="73">
        <f>SUM(N815:N816)</f>
        <v>0</v>
      </c>
      <c r="O817" s="73"/>
      <c r="P817" s="19">
        <f>M817+N817</f>
        <v>0</v>
      </c>
      <c r="Q817" s="73">
        <f>SUM(Q815:Q816)</f>
        <v>0</v>
      </c>
      <c r="R817" s="73"/>
      <c r="S817" s="19">
        <f>P817+Q817</f>
        <v>0</v>
      </c>
      <c r="T817" s="73"/>
      <c r="U817" s="73">
        <f>SUM(U815:U816)</f>
        <v>0</v>
      </c>
      <c r="V817" s="73">
        <f>SUM(V815:V816)</f>
        <v>0</v>
      </c>
    </row>
    <row r="818" spans="1:22" x14ac:dyDescent="0.2">
      <c r="A818" s="95"/>
      <c r="B818" s="95"/>
      <c r="C818" s="95"/>
      <c r="D818" s="95"/>
      <c r="E818" s="95"/>
      <c r="F818" s="95"/>
      <c r="G818" s="95"/>
      <c r="H818" s="95"/>
      <c r="I818" s="95"/>
      <c r="J818" s="95"/>
      <c r="K818" s="95"/>
      <c r="L818" s="95"/>
      <c r="M818" s="95"/>
      <c r="N818" s="95"/>
      <c r="O818" s="95"/>
      <c r="P818" s="95"/>
      <c r="Q818" s="95"/>
      <c r="R818" s="95"/>
      <c r="S818" s="95"/>
      <c r="T818" s="95"/>
      <c r="U818" s="95"/>
      <c r="V818" s="95"/>
    </row>
    <row r="819" spans="1:22" x14ac:dyDescent="0.2">
      <c r="A819" s="97" t="s">
        <v>14</v>
      </c>
      <c r="B819" s="97"/>
      <c r="C819" s="98" t="s">
        <v>181</v>
      </c>
      <c r="D819" s="19">
        <f>SUM(D810,D811,D812,D813,D817)</f>
        <v>0</v>
      </c>
      <c r="E819" s="19">
        <f>SUM(E810,E811,E812,E813,E817)</f>
        <v>0</v>
      </c>
      <c r="F819" s="81"/>
      <c r="G819" s="19">
        <f>SUM(D819:E819)</f>
        <v>0</v>
      </c>
      <c r="H819" s="19">
        <f>SUM(H810,H811,H812,H813,H817)</f>
        <v>0</v>
      </c>
      <c r="I819" s="19"/>
      <c r="J819" s="19">
        <f>G819+H819</f>
        <v>0</v>
      </c>
      <c r="K819" s="19">
        <f>SUM(K810,K811,K812,K813,K817)</f>
        <v>0</v>
      </c>
      <c r="L819" s="19"/>
      <c r="M819" s="19">
        <f>J819+K819</f>
        <v>0</v>
      </c>
      <c r="N819" s="19">
        <f>SUM(N810,N811,N812,N813,N817)</f>
        <v>0</v>
      </c>
      <c r="O819" s="19"/>
      <c r="P819" s="19">
        <f>M819+N819</f>
        <v>0</v>
      </c>
      <c r="Q819" s="19">
        <f>SUM(Q810,Q811,Q812,Q813,Q817)</f>
        <v>0</v>
      </c>
      <c r="R819" s="19"/>
      <c r="S819" s="19">
        <f>P819+Q819</f>
        <v>0</v>
      </c>
      <c r="T819" s="19"/>
      <c r="U819" s="19">
        <f>SUM(U810,U811,U812,U813,U817)</f>
        <v>0</v>
      </c>
      <c r="V819" s="19">
        <f>SUM(V810,V811,V812,V813,V817)</f>
        <v>0</v>
      </c>
    </row>
    <row r="820" spans="1:22" x14ac:dyDescent="0.2">
      <c r="A820" s="95"/>
      <c r="B820" s="95"/>
      <c r="C820" s="102"/>
      <c r="D820" s="103"/>
      <c r="E820" s="103"/>
      <c r="F820" s="103"/>
      <c r="G820" s="103"/>
      <c r="H820" s="103"/>
      <c r="I820" s="103"/>
      <c r="J820" s="103"/>
      <c r="K820" s="103"/>
      <c r="L820" s="103"/>
      <c r="M820" s="103"/>
      <c r="N820" s="103"/>
      <c r="O820" s="103"/>
      <c r="P820" s="103"/>
      <c r="Q820" s="103"/>
      <c r="R820" s="103"/>
      <c r="S820" s="103"/>
      <c r="T820" s="103"/>
      <c r="U820" s="103"/>
      <c r="V820" s="103"/>
    </row>
    <row r="821" spans="1:22" x14ac:dyDescent="0.2">
      <c r="A821" s="97" t="s">
        <v>15</v>
      </c>
      <c r="B821" s="97"/>
      <c r="C821" s="98" t="s">
        <v>182</v>
      </c>
      <c r="D821" s="19">
        <f>D799-D819</f>
        <v>0</v>
      </c>
      <c r="E821" s="19">
        <f>E799-E819</f>
        <v>0</v>
      </c>
      <c r="F821" s="81"/>
      <c r="G821" s="19">
        <f>SUM(D821:E821)</f>
        <v>0</v>
      </c>
      <c r="H821" s="19">
        <f>H799-H819</f>
        <v>0</v>
      </c>
      <c r="I821" s="19"/>
      <c r="J821" s="19">
        <f>G821+H821</f>
        <v>0</v>
      </c>
      <c r="K821" s="19">
        <f>K799-K819</f>
        <v>0</v>
      </c>
      <c r="L821" s="19"/>
      <c r="M821" s="19">
        <f>J821+K821</f>
        <v>0</v>
      </c>
      <c r="N821" s="19">
        <f>N799-N819</f>
        <v>0</v>
      </c>
      <c r="O821" s="19"/>
      <c r="P821" s="19">
        <f>M821+N821</f>
        <v>0</v>
      </c>
      <c r="Q821" s="19">
        <f>Q799-Q819</f>
        <v>0</v>
      </c>
      <c r="R821" s="19"/>
      <c r="S821" s="19">
        <f>P821+Q821</f>
        <v>0</v>
      </c>
      <c r="T821" s="19"/>
      <c r="U821" s="19">
        <f>U799-U819</f>
        <v>0</v>
      </c>
      <c r="V821" s="19">
        <f>V799-V819</f>
        <v>0</v>
      </c>
    </row>
    <row r="822" spans="1:22" x14ac:dyDescent="0.2">
      <c r="A822" s="95"/>
      <c r="B822" s="95"/>
      <c r="C822" s="102" t="s">
        <v>183</v>
      </c>
      <c r="D822" s="95"/>
      <c r="E822" s="95"/>
      <c r="F822" s="95"/>
      <c r="G822" s="95"/>
      <c r="H822" s="95"/>
      <c r="I822" s="95"/>
      <c r="J822" s="95"/>
      <c r="K822" s="95"/>
      <c r="L822" s="95"/>
      <c r="M822" s="95"/>
      <c r="N822" s="95"/>
      <c r="O822" s="95"/>
      <c r="P822" s="95"/>
      <c r="Q822" s="95"/>
      <c r="R822" s="95"/>
      <c r="S822" s="95"/>
      <c r="T822" s="95"/>
      <c r="U822" s="95"/>
      <c r="V822" s="95"/>
    </row>
    <row r="823" spans="1:22" x14ac:dyDescent="0.2">
      <c r="A823" s="97" t="s">
        <v>16</v>
      </c>
      <c r="B823" s="97"/>
      <c r="C823" s="98" t="s">
        <v>184</v>
      </c>
      <c r="D823" s="97">
        <v>0</v>
      </c>
      <c r="E823" s="150">
        <v>0</v>
      </c>
      <c r="F823" s="151"/>
      <c r="G823" s="19">
        <f>SUM(D823:E823)</f>
        <v>0</v>
      </c>
      <c r="H823" s="150">
        <v>0</v>
      </c>
      <c r="I823" s="150"/>
      <c r="J823" s="19">
        <f>G823+H823</f>
        <v>0</v>
      </c>
      <c r="K823" s="150">
        <v>0</v>
      </c>
      <c r="L823" s="150"/>
      <c r="M823" s="19">
        <f>J823+K823</f>
        <v>0</v>
      </c>
      <c r="N823" s="150">
        <v>0</v>
      </c>
      <c r="O823" s="150"/>
      <c r="P823" s="19">
        <f>M823+N823</f>
        <v>0</v>
      </c>
      <c r="Q823" s="150">
        <v>0</v>
      </c>
      <c r="R823" s="150"/>
      <c r="S823" s="19">
        <f>P823+Q823</f>
        <v>0</v>
      </c>
      <c r="T823" s="97"/>
      <c r="U823" s="97">
        <v>0</v>
      </c>
      <c r="V823" s="19">
        <f>D823-U823</f>
        <v>0</v>
      </c>
    </row>
    <row r="824" spans="1:22" x14ac:dyDescent="0.2">
      <c r="A824" s="97" t="s">
        <v>17</v>
      </c>
      <c r="B824" s="97"/>
      <c r="C824" s="98" t="s">
        <v>185</v>
      </c>
      <c r="D824" s="97">
        <v>0</v>
      </c>
      <c r="E824" s="150">
        <v>0</v>
      </c>
      <c r="F824" s="151"/>
      <c r="G824" s="19">
        <f>SUM(D824:E824)</f>
        <v>0</v>
      </c>
      <c r="H824" s="150">
        <v>0</v>
      </c>
      <c r="I824" s="150"/>
      <c r="J824" s="19">
        <f>G824+H824</f>
        <v>0</v>
      </c>
      <c r="K824" s="150">
        <v>0</v>
      </c>
      <c r="L824" s="150"/>
      <c r="M824" s="19">
        <f>J824+K824</f>
        <v>0</v>
      </c>
      <c r="N824" s="150">
        <v>0</v>
      </c>
      <c r="O824" s="150"/>
      <c r="P824" s="19">
        <f>M824+N824</f>
        <v>0</v>
      </c>
      <c r="Q824" s="150">
        <v>0</v>
      </c>
      <c r="R824" s="150"/>
      <c r="S824" s="19">
        <f>P824+Q824</f>
        <v>0</v>
      </c>
      <c r="T824" s="97"/>
      <c r="U824" s="97">
        <v>0</v>
      </c>
      <c r="V824" s="19">
        <f>D824-U824</f>
        <v>0</v>
      </c>
    </row>
    <row r="825" spans="1:22" x14ac:dyDescent="0.2">
      <c r="A825" s="97" t="s">
        <v>18</v>
      </c>
      <c r="B825" s="97"/>
      <c r="C825" s="98" t="s">
        <v>186</v>
      </c>
      <c r="D825" s="19">
        <f>D821+D823-D824</f>
        <v>0</v>
      </c>
      <c r="E825" s="19">
        <f>E821+E823-E824</f>
        <v>0</v>
      </c>
      <c r="F825" s="81"/>
      <c r="G825" s="19">
        <f>SUM(D825:E825)</f>
        <v>0</v>
      </c>
      <c r="H825" s="19">
        <f>H821+H823-H824</f>
        <v>0</v>
      </c>
      <c r="I825" s="19"/>
      <c r="J825" s="19">
        <f>G825+H825</f>
        <v>0</v>
      </c>
      <c r="K825" s="19">
        <f>K821+K823-K824</f>
        <v>0</v>
      </c>
      <c r="L825" s="19"/>
      <c r="M825" s="19">
        <f>J825+K825</f>
        <v>0</v>
      </c>
      <c r="N825" s="19">
        <f>N821+N823-N824</f>
        <v>0</v>
      </c>
      <c r="O825" s="19"/>
      <c r="P825" s="19">
        <f>M825+N825</f>
        <v>0</v>
      </c>
      <c r="Q825" s="19">
        <f>Q821+Q823-Q824</f>
        <v>0</v>
      </c>
      <c r="R825" s="19"/>
      <c r="S825" s="19">
        <f>P825+Q825</f>
        <v>0</v>
      </c>
      <c r="T825" s="19"/>
      <c r="U825" s="19">
        <f>U821+U823-U824</f>
        <v>0</v>
      </c>
      <c r="V825" s="19">
        <f>V821+V823-V824</f>
        <v>0</v>
      </c>
    </row>
    <row r="826" spans="1:22" hidden="1" x14ac:dyDescent="0.2">
      <c r="A826" s="104"/>
      <c r="B826" s="104"/>
      <c r="C826" s="104"/>
      <c r="D826" s="75"/>
      <c r="E826" s="75"/>
      <c r="F826" s="75"/>
      <c r="G826" s="75"/>
      <c r="H826" s="75"/>
      <c r="I826" s="75"/>
      <c r="J826" s="75"/>
      <c r="K826" s="75"/>
      <c r="L826" s="75"/>
      <c r="M826" s="75"/>
      <c r="N826" s="75"/>
      <c r="O826" s="75"/>
      <c r="P826" s="75"/>
      <c r="Q826" s="75"/>
      <c r="R826" s="75"/>
      <c r="S826" s="75"/>
      <c r="T826" s="75"/>
    </row>
    <row r="827" spans="1:22" hidden="1" x14ac:dyDescent="0.2">
      <c r="A827" s="21"/>
      <c r="B827" s="21"/>
      <c r="C827" s="21"/>
      <c r="D827" s="23"/>
      <c r="E827" s="23"/>
      <c r="F827" s="23"/>
      <c r="G827" s="23"/>
      <c r="H827" s="23"/>
      <c r="I827" s="23"/>
      <c r="J827" s="23"/>
      <c r="K827" s="23"/>
      <c r="L827" s="23"/>
      <c r="M827" s="23"/>
      <c r="N827" s="23"/>
      <c r="O827" s="23"/>
      <c r="P827" s="23"/>
      <c r="Q827" s="23"/>
      <c r="R827" s="23"/>
      <c r="S827" s="23"/>
      <c r="T827" s="23"/>
    </row>
    <row r="828" spans="1:22" hidden="1" x14ac:dyDescent="0.2">
      <c r="A828" s="21"/>
      <c r="B828" s="21"/>
      <c r="C828" s="21"/>
      <c r="D828" s="23"/>
      <c r="E828" s="23"/>
      <c r="F828" s="23"/>
      <c r="G828" s="23"/>
      <c r="H828" s="23"/>
      <c r="I828" s="23"/>
      <c r="J828" s="23"/>
      <c r="K828" s="23"/>
      <c r="L828" s="23"/>
      <c r="M828" s="23"/>
      <c r="N828" s="23"/>
      <c r="O828" s="23"/>
      <c r="P828" s="23"/>
      <c r="Q828" s="23"/>
      <c r="R828" s="23"/>
      <c r="S828" s="23"/>
      <c r="T828" s="23"/>
    </row>
    <row r="829" spans="1:22" hidden="1" x14ac:dyDescent="0.2">
      <c r="A829" s="21"/>
      <c r="B829" s="21"/>
      <c r="C829" s="21"/>
      <c r="D829" s="23"/>
      <c r="E829" s="23"/>
      <c r="F829" s="23"/>
      <c r="G829" s="23"/>
      <c r="H829" s="23"/>
      <c r="I829" s="23"/>
      <c r="J829" s="23"/>
      <c r="K829" s="23"/>
      <c r="L829" s="23"/>
      <c r="M829" s="23"/>
      <c r="N829" s="23"/>
      <c r="O829" s="23"/>
      <c r="P829" s="23"/>
      <c r="Q829" s="23"/>
      <c r="R829" s="23"/>
      <c r="S829" s="23"/>
      <c r="T829" s="23"/>
    </row>
    <row r="830" spans="1:22" hidden="1" x14ac:dyDescent="0.2">
      <c r="A830" s="110"/>
      <c r="B830" s="110"/>
      <c r="C830" s="96"/>
      <c r="D830" s="108"/>
      <c r="E830" s="108"/>
      <c r="F830" s="108"/>
      <c r="G830" s="108"/>
      <c r="H830" s="108"/>
      <c r="I830" s="108"/>
      <c r="J830" s="108"/>
      <c r="K830" s="108"/>
      <c r="L830" s="108"/>
      <c r="M830" s="108"/>
      <c r="N830" s="108"/>
      <c r="O830" s="108"/>
      <c r="P830" s="108"/>
      <c r="Q830" s="108"/>
      <c r="R830" s="108"/>
      <c r="S830" s="108"/>
      <c r="T830" s="108"/>
    </row>
    <row r="831" spans="1:22" hidden="1" x14ac:dyDescent="0.2">
      <c r="A831" s="104"/>
      <c r="B831" s="104"/>
      <c r="C831" s="104"/>
      <c r="D831" s="75"/>
      <c r="E831" s="75"/>
      <c r="F831" s="75"/>
      <c r="G831" s="75"/>
      <c r="H831" s="75"/>
      <c r="I831" s="75"/>
      <c r="J831" s="75"/>
      <c r="K831" s="75"/>
      <c r="L831" s="75"/>
      <c r="M831" s="75"/>
      <c r="N831" s="75"/>
      <c r="O831" s="75"/>
      <c r="P831" s="75"/>
      <c r="Q831" s="75"/>
      <c r="R831" s="75"/>
      <c r="S831" s="75"/>
      <c r="T831" s="75"/>
    </row>
    <row r="832" spans="1:22" hidden="1" x14ac:dyDescent="0.2">
      <c r="A832" s="104"/>
      <c r="B832" s="104"/>
      <c r="C832" s="104"/>
      <c r="D832" s="75"/>
      <c r="E832" s="75"/>
      <c r="F832" s="75"/>
      <c r="G832" s="75"/>
      <c r="H832" s="75"/>
      <c r="I832" s="75"/>
      <c r="J832" s="75"/>
      <c r="K832" s="75"/>
      <c r="L832" s="75"/>
      <c r="M832" s="75"/>
      <c r="N832" s="75"/>
      <c r="O832" s="75"/>
      <c r="P832" s="75"/>
      <c r="Q832" s="75"/>
      <c r="R832" s="75"/>
      <c r="S832" s="75"/>
      <c r="T832" s="75"/>
    </row>
    <row r="833" spans="1:22" hidden="1" x14ac:dyDescent="0.2">
      <c r="A833" s="104"/>
      <c r="B833" s="104"/>
      <c r="C833" s="104"/>
      <c r="D833" s="75"/>
      <c r="E833" s="75"/>
      <c r="F833" s="75"/>
      <c r="G833" s="75"/>
      <c r="H833" s="75"/>
      <c r="I833" s="75"/>
      <c r="J833" s="75"/>
      <c r="K833" s="75"/>
      <c r="L833" s="75"/>
      <c r="M833" s="75"/>
      <c r="N833" s="75"/>
      <c r="O833" s="75"/>
      <c r="P833" s="75"/>
      <c r="Q833" s="75"/>
      <c r="R833" s="75"/>
      <c r="S833" s="75"/>
      <c r="T833" s="75"/>
    </row>
    <row r="834" spans="1:22" hidden="1" x14ac:dyDescent="0.2">
      <c r="A834" s="104"/>
      <c r="B834" s="104"/>
      <c r="C834" s="104"/>
      <c r="D834" s="75"/>
      <c r="E834" s="75"/>
      <c r="F834" s="75"/>
      <c r="G834" s="75"/>
      <c r="H834" s="75"/>
      <c r="I834" s="75"/>
      <c r="J834" s="75"/>
      <c r="K834" s="75"/>
      <c r="L834" s="75"/>
      <c r="M834" s="75"/>
      <c r="N834" s="75"/>
      <c r="O834" s="75"/>
      <c r="P834" s="75"/>
      <c r="Q834" s="75"/>
      <c r="R834" s="75"/>
      <c r="S834" s="75"/>
      <c r="T834" s="75"/>
    </row>
    <row r="835" spans="1:22" hidden="1" x14ac:dyDescent="0.2">
      <c r="A835" s="104"/>
      <c r="B835" s="104"/>
      <c r="C835" s="104"/>
      <c r="D835" s="75"/>
      <c r="E835" s="75"/>
      <c r="F835" s="75"/>
      <c r="G835" s="75"/>
      <c r="H835" s="75"/>
      <c r="I835" s="75"/>
      <c r="J835" s="75"/>
      <c r="K835" s="75"/>
      <c r="L835" s="75"/>
      <c r="M835" s="75"/>
      <c r="N835" s="75"/>
      <c r="O835" s="75"/>
      <c r="P835" s="75"/>
      <c r="Q835" s="75"/>
      <c r="R835" s="75"/>
      <c r="S835" s="75"/>
      <c r="T835" s="75"/>
    </row>
    <row r="836" spans="1:22" hidden="1" x14ac:dyDescent="0.2">
      <c r="A836" s="104"/>
      <c r="B836" s="104"/>
      <c r="C836" s="104"/>
      <c r="D836" s="75"/>
      <c r="E836" s="75"/>
      <c r="F836" s="75"/>
      <c r="G836" s="75"/>
      <c r="H836" s="75"/>
      <c r="I836" s="75"/>
      <c r="J836" s="75"/>
      <c r="K836" s="75"/>
      <c r="L836" s="75"/>
      <c r="M836" s="75"/>
      <c r="N836" s="75"/>
      <c r="O836" s="75"/>
      <c r="P836" s="75"/>
      <c r="Q836" s="75"/>
      <c r="R836" s="75"/>
      <c r="S836" s="75"/>
      <c r="T836" s="75"/>
    </row>
    <row r="837" spans="1:22" hidden="1" x14ac:dyDescent="0.2">
      <c r="A837" s="104"/>
      <c r="B837" s="104"/>
      <c r="C837" s="104"/>
      <c r="D837" s="75"/>
      <c r="E837" s="75"/>
      <c r="F837" s="75"/>
      <c r="G837" s="75"/>
      <c r="H837" s="75"/>
      <c r="I837" s="75"/>
      <c r="J837" s="75"/>
      <c r="K837" s="75"/>
      <c r="L837" s="75"/>
      <c r="M837" s="75"/>
      <c r="N837" s="75"/>
      <c r="O837" s="75"/>
      <c r="P837" s="75"/>
      <c r="Q837" s="75"/>
      <c r="R837" s="75"/>
      <c r="S837" s="75"/>
      <c r="T837" s="75"/>
    </row>
    <row r="838" spans="1:22" hidden="1" x14ac:dyDescent="0.2">
      <c r="A838" s="104"/>
      <c r="B838" s="104"/>
      <c r="C838" s="104"/>
      <c r="D838" s="75"/>
      <c r="E838" s="75"/>
      <c r="F838" s="75"/>
      <c r="G838" s="75"/>
      <c r="H838" s="75"/>
      <c r="I838" s="75"/>
      <c r="J838" s="75"/>
      <c r="K838" s="75"/>
      <c r="L838" s="75"/>
      <c r="M838" s="75"/>
      <c r="N838" s="75"/>
      <c r="O838" s="75"/>
      <c r="P838" s="75"/>
      <c r="Q838" s="75"/>
      <c r="R838" s="75"/>
      <c r="S838" s="75"/>
      <c r="T838" s="75"/>
    </row>
    <row r="839" spans="1:22" hidden="1" x14ac:dyDescent="0.2">
      <c r="A839" s="104"/>
      <c r="B839" s="104"/>
      <c r="C839" s="104"/>
      <c r="D839" s="75"/>
      <c r="E839" s="75"/>
      <c r="F839" s="75"/>
      <c r="G839" s="75"/>
      <c r="H839" s="75"/>
      <c r="I839" s="75"/>
      <c r="J839" s="75"/>
      <c r="K839" s="75"/>
      <c r="L839" s="75"/>
      <c r="M839" s="75"/>
      <c r="N839" s="75"/>
      <c r="O839" s="75"/>
      <c r="P839" s="75"/>
      <c r="Q839" s="75"/>
      <c r="R839" s="75"/>
      <c r="S839" s="75"/>
      <c r="T839" s="75"/>
    </row>
    <row r="840" spans="1:22" x14ac:dyDescent="0.2">
      <c r="A840" s="85"/>
      <c r="B840" s="85"/>
      <c r="C840" s="85"/>
      <c r="D840" s="105"/>
      <c r="E840" s="139"/>
      <c r="F840" s="139"/>
      <c r="G840" s="139"/>
      <c r="H840" s="139"/>
      <c r="I840" s="139"/>
      <c r="J840" s="139"/>
      <c r="K840" s="139"/>
      <c r="L840" s="139"/>
      <c r="M840" s="139"/>
      <c r="N840" s="139"/>
      <c r="O840" s="139"/>
      <c r="P840" s="139"/>
      <c r="Q840" s="139"/>
      <c r="R840" s="139"/>
      <c r="S840" s="139"/>
      <c r="T840" s="105"/>
      <c r="U840" s="86"/>
      <c r="V840" s="86"/>
    </row>
    <row r="841" spans="1:22" x14ac:dyDescent="0.2">
      <c r="A841" s="87" t="s">
        <v>165</v>
      </c>
      <c r="B841" s="87"/>
      <c r="C841" s="87" t="s">
        <v>166</v>
      </c>
      <c r="D841" s="88" t="s">
        <v>29</v>
      </c>
      <c r="E841" s="141" t="s">
        <v>2</v>
      </c>
      <c r="F841" s="141"/>
      <c r="G841" s="140" t="s">
        <v>41</v>
      </c>
      <c r="H841" s="142" t="s">
        <v>34</v>
      </c>
      <c r="I841" s="142"/>
      <c r="J841" s="140" t="s">
        <v>41</v>
      </c>
      <c r="K841" s="143" t="s">
        <v>35</v>
      </c>
      <c r="L841" s="143"/>
      <c r="M841" s="140" t="s">
        <v>41</v>
      </c>
      <c r="N841" s="144" t="s">
        <v>38</v>
      </c>
      <c r="O841" s="144"/>
      <c r="P841" s="140" t="s">
        <v>41</v>
      </c>
      <c r="Q841" s="145" t="s">
        <v>39</v>
      </c>
      <c r="R841" s="145"/>
      <c r="S841" s="140" t="s">
        <v>41</v>
      </c>
      <c r="T841" s="106"/>
      <c r="U841" s="88" t="s">
        <v>167</v>
      </c>
      <c r="V841" s="88" t="s">
        <v>167</v>
      </c>
    </row>
    <row r="842" spans="1:22" x14ac:dyDescent="0.2">
      <c r="A842" s="87"/>
      <c r="B842" s="87"/>
      <c r="C842" s="89"/>
      <c r="D842" s="88" t="s">
        <v>31</v>
      </c>
      <c r="E842" s="140" t="s">
        <v>164</v>
      </c>
      <c r="F842" s="140"/>
      <c r="G842" s="140" t="s">
        <v>31</v>
      </c>
      <c r="H842" s="140" t="s">
        <v>164</v>
      </c>
      <c r="I842" s="140"/>
      <c r="J842" s="140" t="s">
        <v>236</v>
      </c>
      <c r="K842" s="140" t="s">
        <v>164</v>
      </c>
      <c r="L842" s="140"/>
      <c r="M842" s="140" t="s">
        <v>236</v>
      </c>
      <c r="N842" s="140" t="s">
        <v>164</v>
      </c>
      <c r="O842" s="140"/>
      <c r="P842" s="140" t="s">
        <v>236</v>
      </c>
      <c r="Q842" s="140" t="s">
        <v>164</v>
      </c>
      <c r="R842" s="140"/>
      <c r="S842" s="140" t="s">
        <v>237</v>
      </c>
      <c r="T842" s="106"/>
      <c r="U842" s="88" t="s">
        <v>168</v>
      </c>
      <c r="V842" s="88" t="s">
        <v>169</v>
      </c>
    </row>
    <row r="843" spans="1:22" x14ac:dyDescent="0.2">
      <c r="A843" s="87" t="s">
        <v>7</v>
      </c>
      <c r="B843" s="87"/>
      <c r="C843" s="205" t="s">
        <v>258</v>
      </c>
      <c r="D843" s="221" t="s">
        <v>297</v>
      </c>
      <c r="E843" s="140" t="s">
        <v>126</v>
      </c>
      <c r="F843" s="140"/>
      <c r="G843" s="140"/>
      <c r="H843" s="140" t="s">
        <v>126</v>
      </c>
      <c r="I843" s="140"/>
      <c r="J843" s="140"/>
      <c r="K843" s="140" t="s">
        <v>126</v>
      </c>
      <c r="L843" s="140"/>
      <c r="M843" s="140"/>
      <c r="N843" s="140" t="s">
        <v>126</v>
      </c>
      <c r="O843" s="140"/>
      <c r="P843" s="140"/>
      <c r="Q843" s="140" t="s">
        <v>126</v>
      </c>
      <c r="R843" s="140"/>
      <c r="S843" s="140" t="s">
        <v>262</v>
      </c>
      <c r="T843" s="17"/>
      <c r="U843" s="90"/>
      <c r="V843" s="90"/>
    </row>
    <row r="844" spans="1:22" x14ac:dyDescent="0.2">
      <c r="A844" s="91"/>
      <c r="B844" s="91"/>
      <c r="C844" s="91"/>
      <c r="D844" s="107"/>
      <c r="E844" s="147"/>
      <c r="F844" s="147"/>
      <c r="G844" s="147"/>
      <c r="H844" s="147"/>
      <c r="I844" s="147"/>
      <c r="J844" s="147"/>
      <c r="K844" s="147"/>
      <c r="L844" s="147"/>
      <c r="M844" s="147"/>
      <c r="N844" s="147"/>
      <c r="O844" s="147"/>
      <c r="P844" s="147"/>
      <c r="Q844" s="147"/>
      <c r="R844" s="147"/>
      <c r="S844" s="147"/>
      <c r="T844" s="107"/>
      <c r="U844" s="92"/>
      <c r="V844" s="92"/>
    </row>
    <row r="845" spans="1:22" x14ac:dyDescent="0.2">
      <c r="A845" s="93"/>
      <c r="B845" s="93"/>
      <c r="C845" s="93"/>
      <c r="D845" s="94" t="s">
        <v>2</v>
      </c>
      <c r="E845" s="149" t="s">
        <v>34</v>
      </c>
      <c r="F845" s="149"/>
      <c r="G845" s="149" t="s">
        <v>35</v>
      </c>
      <c r="H845" s="149" t="s">
        <v>38</v>
      </c>
      <c r="I845" s="149"/>
      <c r="J845" s="149" t="s">
        <v>39</v>
      </c>
      <c r="K845" s="149" t="s">
        <v>36</v>
      </c>
      <c r="L845" s="149"/>
      <c r="M845" s="149" t="s">
        <v>40</v>
      </c>
      <c r="N845" s="149" t="s">
        <v>37</v>
      </c>
      <c r="O845" s="149"/>
      <c r="P845" s="149" t="s">
        <v>154</v>
      </c>
      <c r="Q845" s="149" t="s">
        <v>12</v>
      </c>
      <c r="R845" s="149"/>
      <c r="S845" s="149" t="s">
        <v>13</v>
      </c>
      <c r="T845" s="94"/>
      <c r="U845" s="94" t="s">
        <v>34</v>
      </c>
      <c r="V845" s="94" t="s">
        <v>35</v>
      </c>
    </row>
    <row r="846" spans="1:22" x14ac:dyDescent="0.2">
      <c r="A846" s="95"/>
      <c r="B846" s="95"/>
      <c r="C846" s="95"/>
      <c r="D846" s="108"/>
      <c r="E846" s="96"/>
      <c r="F846" s="96"/>
      <c r="G846" s="96"/>
      <c r="H846" s="96"/>
      <c r="I846" s="96"/>
      <c r="J846" s="96"/>
      <c r="K846" s="96"/>
      <c r="L846" s="96"/>
      <c r="M846" s="96"/>
      <c r="N846" s="96"/>
      <c r="O846" s="96"/>
      <c r="P846" s="96"/>
      <c r="Q846" s="96"/>
      <c r="R846" s="96"/>
      <c r="S846" s="96"/>
      <c r="T846" s="108"/>
      <c r="U846" s="96"/>
      <c r="V846" s="96"/>
    </row>
    <row r="847" spans="1:22" x14ac:dyDescent="0.2">
      <c r="A847" s="97" t="s">
        <v>2</v>
      </c>
      <c r="B847" s="97"/>
      <c r="C847" s="97" t="s">
        <v>187</v>
      </c>
      <c r="D847" s="97">
        <v>0</v>
      </c>
      <c r="E847" s="150">
        <v>0</v>
      </c>
      <c r="F847" s="150"/>
      <c r="G847" s="19">
        <f>SUM(D847:E847)</f>
        <v>0</v>
      </c>
      <c r="H847" s="150">
        <v>0</v>
      </c>
      <c r="I847" s="150"/>
      <c r="J847" s="19">
        <f>G847+H847</f>
        <v>0</v>
      </c>
      <c r="K847" s="150">
        <v>0</v>
      </c>
      <c r="L847" s="150"/>
      <c r="M847" s="19">
        <f>J847+K847</f>
        <v>0</v>
      </c>
      <c r="N847" s="150">
        <v>0</v>
      </c>
      <c r="O847" s="150"/>
      <c r="P847" s="19">
        <f>M847+N847</f>
        <v>0</v>
      </c>
      <c r="Q847" s="150">
        <v>0</v>
      </c>
      <c r="R847" s="150"/>
      <c r="S847" s="19">
        <f>P847+Q847</f>
        <v>0</v>
      </c>
      <c r="T847" s="97"/>
      <c r="U847" s="97">
        <v>0</v>
      </c>
      <c r="V847" s="19">
        <f>D847-U847</f>
        <v>0</v>
      </c>
    </row>
    <row r="848" spans="1:22" x14ac:dyDescent="0.2">
      <c r="A848" s="97" t="s">
        <v>34</v>
      </c>
      <c r="B848" s="97"/>
      <c r="C848" s="97" t="s">
        <v>188</v>
      </c>
      <c r="D848" s="150">
        <v>0</v>
      </c>
      <c r="E848" s="150"/>
      <c r="F848" s="150"/>
      <c r="G848" s="19">
        <f>SUM(D848:E848)</f>
        <v>0</v>
      </c>
      <c r="H848" s="150">
        <v>0</v>
      </c>
      <c r="I848" s="150"/>
      <c r="J848" s="19">
        <f>G848+H848</f>
        <v>0</v>
      </c>
      <c r="K848" s="150">
        <v>0</v>
      </c>
      <c r="L848" s="150"/>
      <c r="M848" s="19">
        <f>J848+K848</f>
        <v>0</v>
      </c>
      <c r="N848" s="150">
        <v>0</v>
      </c>
      <c r="O848" s="150"/>
      <c r="P848" s="19">
        <f>M848+N848</f>
        <v>0</v>
      </c>
      <c r="Q848" s="150">
        <v>0</v>
      </c>
      <c r="R848" s="150"/>
      <c r="S848" s="19">
        <f>P848+Q848</f>
        <v>0</v>
      </c>
      <c r="T848" s="97"/>
      <c r="U848" s="97">
        <v>0</v>
      </c>
      <c r="V848" s="19">
        <f>D848-U848</f>
        <v>0</v>
      </c>
    </row>
    <row r="849" spans="1:22" x14ac:dyDescent="0.2">
      <c r="A849" s="97" t="s">
        <v>35</v>
      </c>
      <c r="B849" s="97"/>
      <c r="C849" s="97" t="s">
        <v>170</v>
      </c>
      <c r="D849" s="150">
        <v>0</v>
      </c>
      <c r="E849" s="150"/>
      <c r="F849" s="150"/>
      <c r="G849" s="19">
        <f>SUM(D849:E849)</f>
        <v>0</v>
      </c>
      <c r="H849" s="150">
        <v>0</v>
      </c>
      <c r="I849" s="150"/>
      <c r="J849" s="19">
        <f>G849+H849</f>
        <v>0</v>
      </c>
      <c r="K849" s="150">
        <v>0</v>
      </c>
      <c r="L849" s="150"/>
      <c r="M849" s="19">
        <f>J849+K849</f>
        <v>0</v>
      </c>
      <c r="N849" s="150">
        <v>0</v>
      </c>
      <c r="O849" s="150"/>
      <c r="P849" s="19">
        <f>M849+N849</f>
        <v>0</v>
      </c>
      <c r="Q849" s="150">
        <v>0</v>
      </c>
      <c r="R849" s="150"/>
      <c r="S849" s="19">
        <f>P849+Q849</f>
        <v>0</v>
      </c>
      <c r="T849" s="97"/>
      <c r="U849" s="97">
        <v>0</v>
      </c>
      <c r="V849" s="19">
        <f>D849-U849</f>
        <v>0</v>
      </c>
    </row>
    <row r="850" spans="1:22" x14ac:dyDescent="0.2">
      <c r="A850" s="97" t="s">
        <v>38</v>
      </c>
      <c r="B850" s="97"/>
      <c r="C850" s="98" t="s">
        <v>171</v>
      </c>
      <c r="D850" s="19">
        <f>SUM(D847:D849)</f>
        <v>0</v>
      </c>
      <c r="E850" s="19">
        <f>SUM(E847:E849)</f>
        <v>0</v>
      </c>
      <c r="F850" s="19"/>
      <c r="G850" s="19">
        <f>SUM(D850:E850)</f>
        <v>0</v>
      </c>
      <c r="H850" s="19">
        <f>SUM(H847:H849)</f>
        <v>0</v>
      </c>
      <c r="I850" s="19"/>
      <c r="J850" s="19">
        <f>G850+H850</f>
        <v>0</v>
      </c>
      <c r="K850" s="19">
        <f>SUM(K847:K849)</f>
        <v>0</v>
      </c>
      <c r="L850" s="19"/>
      <c r="M850" s="19">
        <f>J850+K850</f>
        <v>0</v>
      </c>
      <c r="N850" s="19">
        <f>SUM(N847:N849)</f>
        <v>0</v>
      </c>
      <c r="O850" s="19"/>
      <c r="P850" s="19">
        <f>M850+N850</f>
        <v>0</v>
      </c>
      <c r="Q850" s="19">
        <f>SUM(Q847:Q849)</f>
        <v>0</v>
      </c>
      <c r="R850" s="19"/>
      <c r="S850" s="19">
        <f>P850+Q850</f>
        <v>0</v>
      </c>
      <c r="T850" s="19"/>
      <c r="U850" s="19">
        <f>SUM(U847:U849)</f>
        <v>0</v>
      </c>
      <c r="V850" s="19">
        <f>SUM(V847:V849)</f>
        <v>0</v>
      </c>
    </row>
    <row r="851" spans="1:22" x14ac:dyDescent="0.2">
      <c r="A851" s="95"/>
      <c r="B851" s="95"/>
      <c r="C851" s="99"/>
      <c r="D851" s="95"/>
      <c r="E851" s="95"/>
      <c r="F851" s="95"/>
      <c r="G851" s="95"/>
      <c r="H851" s="95"/>
      <c r="I851" s="95"/>
      <c r="J851" s="95"/>
      <c r="K851" s="95"/>
      <c r="L851" s="95"/>
      <c r="M851" s="95"/>
      <c r="N851" s="95"/>
      <c r="O851" s="95"/>
      <c r="P851" s="95"/>
      <c r="Q851" s="95"/>
      <c r="R851" s="95"/>
      <c r="S851" s="95"/>
      <c r="T851" s="95"/>
      <c r="U851" s="95"/>
      <c r="V851" s="95"/>
    </row>
    <row r="852" spans="1:22" x14ac:dyDescent="0.2">
      <c r="A852" s="95"/>
      <c r="B852" s="95"/>
      <c r="C852" s="100" t="s">
        <v>172</v>
      </c>
      <c r="D852" s="22">
        <f>SUM(D850,D874)</f>
        <v>0</v>
      </c>
      <c r="E852" s="22">
        <f>SUM(E850,E874)</f>
        <v>0</v>
      </c>
      <c r="F852" s="22"/>
      <c r="G852" s="81">
        <f>SUM(D852:E852)</f>
        <v>0</v>
      </c>
      <c r="H852" s="22">
        <f>SUM(H850,H874)</f>
        <v>0</v>
      </c>
      <c r="I852" s="22"/>
      <c r="J852" s="81">
        <f>G852+H852</f>
        <v>0</v>
      </c>
      <c r="K852" s="22">
        <f>SUM(K850,K874)</f>
        <v>0</v>
      </c>
      <c r="L852" s="22"/>
      <c r="M852" s="81">
        <f>J852+K852</f>
        <v>0</v>
      </c>
      <c r="N852" s="22">
        <f>SUM(N850,N874)</f>
        <v>0</v>
      </c>
      <c r="O852" s="22"/>
      <c r="P852" s="81">
        <f>M852+N852</f>
        <v>0</v>
      </c>
      <c r="Q852" s="22">
        <f>SUM(Q850,Q874)</f>
        <v>0</v>
      </c>
      <c r="R852" s="22"/>
      <c r="S852" s="81">
        <f>P852+Q852</f>
        <v>0</v>
      </c>
      <c r="T852" s="22"/>
      <c r="U852" s="22">
        <f>SUM(U850,U874)</f>
        <v>0</v>
      </c>
      <c r="V852" s="22">
        <f>SUM(V850,V874)</f>
        <v>0</v>
      </c>
    </row>
    <row r="853" spans="1:22" x14ac:dyDescent="0.2">
      <c r="A853" s="95"/>
      <c r="B853" s="95"/>
      <c r="C853" s="100" t="s">
        <v>173</v>
      </c>
      <c r="D853" s="22">
        <f>SUM(D870,D875)</f>
        <v>0</v>
      </c>
      <c r="E853" s="22">
        <f>SUM(E870,E875)</f>
        <v>0</v>
      </c>
      <c r="F853" s="22"/>
      <c r="G853" s="81">
        <f>SUM(D853:E853)</f>
        <v>0</v>
      </c>
      <c r="H853" s="22">
        <f>SUM(H870,H875)</f>
        <v>0</v>
      </c>
      <c r="I853" s="22"/>
      <c r="J853" s="81">
        <f>G853+H853</f>
        <v>0</v>
      </c>
      <c r="K853" s="22">
        <f>SUM(K870,K875)</f>
        <v>0</v>
      </c>
      <c r="L853" s="22"/>
      <c r="M853" s="81">
        <f>J853+K853</f>
        <v>0</v>
      </c>
      <c r="N853" s="22">
        <f>SUM(N870,N875)</f>
        <v>0</v>
      </c>
      <c r="O853" s="22"/>
      <c r="P853" s="81">
        <f>M853+N853</f>
        <v>0</v>
      </c>
      <c r="Q853" s="22">
        <f>SUM(Q870,Q875)</f>
        <v>0</v>
      </c>
      <c r="R853" s="22"/>
      <c r="S853" s="81">
        <f>P853+Q853</f>
        <v>0</v>
      </c>
      <c r="T853" s="22"/>
      <c r="U853" s="22">
        <f>SUM(U870,U875)</f>
        <v>0</v>
      </c>
      <c r="V853" s="22">
        <f>SUM(V870,V875)</f>
        <v>0</v>
      </c>
    </row>
    <row r="854" spans="1:22" x14ac:dyDescent="0.2">
      <c r="A854" s="101"/>
      <c r="B854" s="101"/>
      <c r="C854" s="100" t="s">
        <v>174</v>
      </c>
      <c r="D854" s="22">
        <f>D852-D853</f>
        <v>0</v>
      </c>
      <c r="E854" s="22">
        <f>E852-E853</f>
        <v>0</v>
      </c>
      <c r="F854" s="22"/>
      <c r="G854" s="81">
        <f>SUM(D854:E854)</f>
        <v>0</v>
      </c>
      <c r="H854" s="22">
        <f>H852-H853</f>
        <v>0</v>
      </c>
      <c r="I854" s="22"/>
      <c r="J854" s="81">
        <f>G854+H854</f>
        <v>0</v>
      </c>
      <c r="K854" s="22">
        <f>K852-K853</f>
        <v>0</v>
      </c>
      <c r="L854" s="22"/>
      <c r="M854" s="81">
        <f>J854+K854</f>
        <v>0</v>
      </c>
      <c r="N854" s="22">
        <f>N852-N853</f>
        <v>0</v>
      </c>
      <c r="O854" s="22"/>
      <c r="P854" s="81">
        <f>M854+N854</f>
        <v>0</v>
      </c>
      <c r="Q854" s="22">
        <f>Q852-Q853</f>
        <v>0</v>
      </c>
      <c r="R854" s="22"/>
      <c r="S854" s="81">
        <f>P854+Q854</f>
        <v>0</v>
      </c>
      <c r="T854" s="22"/>
      <c r="U854" s="22">
        <f>U852-U853</f>
        <v>0</v>
      </c>
      <c r="V854" s="22">
        <f>V852-V853</f>
        <v>0</v>
      </c>
    </row>
    <row r="855" spans="1:22" x14ac:dyDescent="0.2">
      <c r="A855" s="85"/>
      <c r="B855" s="85"/>
      <c r="C855" s="85"/>
      <c r="D855" s="86"/>
      <c r="E855" s="139"/>
      <c r="F855" s="146"/>
      <c r="G855" s="139"/>
      <c r="H855" s="139"/>
      <c r="I855" s="139"/>
      <c r="J855" s="139"/>
      <c r="K855" s="139"/>
      <c r="L855" s="139"/>
      <c r="M855" s="139"/>
      <c r="N855" s="139"/>
      <c r="O855" s="139"/>
      <c r="P855" s="139"/>
      <c r="Q855" s="139"/>
      <c r="R855" s="139"/>
      <c r="S855" s="139"/>
      <c r="T855" s="86"/>
      <c r="U855" s="86"/>
      <c r="V855" s="139"/>
    </row>
    <row r="856" spans="1:22" x14ac:dyDescent="0.2">
      <c r="A856" s="87" t="s">
        <v>165</v>
      </c>
      <c r="B856" s="87"/>
      <c r="C856" s="87" t="s">
        <v>166</v>
      </c>
      <c r="D856" s="88" t="s">
        <v>29</v>
      </c>
      <c r="E856" s="141" t="s">
        <v>2</v>
      </c>
      <c r="F856" s="141"/>
      <c r="G856" s="140" t="s">
        <v>41</v>
      </c>
      <c r="H856" s="142" t="s">
        <v>34</v>
      </c>
      <c r="I856" s="142"/>
      <c r="J856" s="140" t="s">
        <v>41</v>
      </c>
      <c r="K856" s="143" t="s">
        <v>35</v>
      </c>
      <c r="L856" s="143"/>
      <c r="M856" s="140" t="s">
        <v>41</v>
      </c>
      <c r="N856" s="144" t="s">
        <v>38</v>
      </c>
      <c r="O856" s="144"/>
      <c r="P856" s="140" t="s">
        <v>41</v>
      </c>
      <c r="Q856" s="145" t="s">
        <v>39</v>
      </c>
      <c r="R856" s="145"/>
      <c r="S856" s="140" t="s">
        <v>41</v>
      </c>
      <c r="T856" s="88"/>
      <c r="U856" s="88" t="s">
        <v>167</v>
      </c>
      <c r="V856" s="140" t="s">
        <v>167</v>
      </c>
    </row>
    <row r="857" spans="1:22" x14ac:dyDescent="0.2">
      <c r="A857" s="87" t="s">
        <v>7</v>
      </c>
      <c r="B857" s="87"/>
      <c r="C857" s="219" t="str">
        <f>C843</f>
        <v>II.4. Építőipari, Faipari SZKI és Gimnázium</v>
      </c>
      <c r="D857" s="88" t="s">
        <v>31</v>
      </c>
      <c r="E857" s="140" t="s">
        <v>164</v>
      </c>
      <c r="F857" s="140"/>
      <c r="G857" s="140" t="s">
        <v>31</v>
      </c>
      <c r="H857" s="140" t="s">
        <v>164</v>
      </c>
      <c r="I857" s="140"/>
      <c r="J857" s="140" t="s">
        <v>236</v>
      </c>
      <c r="K857" s="140" t="s">
        <v>164</v>
      </c>
      <c r="L857" s="140"/>
      <c r="M857" s="140" t="s">
        <v>236</v>
      </c>
      <c r="N857" s="140" t="s">
        <v>164</v>
      </c>
      <c r="O857" s="140"/>
      <c r="P857" s="140" t="s">
        <v>236</v>
      </c>
      <c r="Q857" s="140" t="s">
        <v>164</v>
      </c>
      <c r="R857" s="140"/>
      <c r="S857" s="140" t="s">
        <v>236</v>
      </c>
      <c r="T857" s="88"/>
      <c r="U857" s="88" t="s">
        <v>168</v>
      </c>
      <c r="V857" s="140" t="s">
        <v>169</v>
      </c>
    </row>
    <row r="858" spans="1:22" x14ac:dyDescent="0.2">
      <c r="A858" s="91"/>
      <c r="B858" s="91"/>
      <c r="C858" s="91"/>
      <c r="D858" s="90"/>
      <c r="E858" s="140" t="s">
        <v>126</v>
      </c>
      <c r="F858" s="140"/>
      <c r="G858" s="140"/>
      <c r="H858" s="140" t="s">
        <v>126</v>
      </c>
      <c r="I858" s="140"/>
      <c r="J858" s="140"/>
      <c r="K858" s="140" t="s">
        <v>126</v>
      </c>
      <c r="L858" s="140"/>
      <c r="M858" s="140"/>
      <c r="N858" s="140" t="s">
        <v>126</v>
      </c>
      <c r="O858" s="140"/>
      <c r="P858" s="140"/>
      <c r="Q858" s="140" t="s">
        <v>126</v>
      </c>
      <c r="R858" s="140"/>
      <c r="S858" s="140"/>
      <c r="T858" s="90"/>
      <c r="U858" s="90"/>
      <c r="V858" s="146"/>
    </row>
    <row r="859" spans="1:22" x14ac:dyDescent="0.2">
      <c r="A859" s="93"/>
      <c r="B859" s="93"/>
      <c r="C859" s="93"/>
      <c r="D859" s="93"/>
      <c r="E859" s="149" t="s">
        <v>34</v>
      </c>
      <c r="F859" s="149"/>
      <c r="G859" s="149" t="s">
        <v>35</v>
      </c>
      <c r="H859" s="149" t="s">
        <v>38</v>
      </c>
      <c r="I859" s="149"/>
      <c r="J859" s="149" t="s">
        <v>39</v>
      </c>
      <c r="K859" s="149" t="s">
        <v>36</v>
      </c>
      <c r="L859" s="149"/>
      <c r="M859" s="149" t="s">
        <v>40</v>
      </c>
      <c r="N859" s="149" t="s">
        <v>37</v>
      </c>
      <c r="O859" s="149"/>
      <c r="P859" s="149" t="s">
        <v>154</v>
      </c>
      <c r="Q859" s="149" t="s">
        <v>12</v>
      </c>
      <c r="R859" s="149"/>
      <c r="S859" s="149" t="s">
        <v>13</v>
      </c>
      <c r="T859" s="93"/>
      <c r="U859" s="93"/>
      <c r="V859" s="148"/>
    </row>
    <row r="860" spans="1:22" x14ac:dyDescent="0.2">
      <c r="A860" s="95"/>
      <c r="B860" s="95"/>
      <c r="C860" s="95"/>
      <c r="D860" s="95"/>
      <c r="E860" s="95"/>
      <c r="F860" s="95"/>
      <c r="G860" s="95"/>
      <c r="H860" s="95"/>
      <c r="I860" s="95"/>
      <c r="J860" s="95"/>
      <c r="K860" s="95"/>
      <c r="L860" s="95"/>
      <c r="M860" s="95"/>
      <c r="N860" s="95"/>
      <c r="O860" s="95"/>
      <c r="P860" s="95"/>
      <c r="Q860" s="95"/>
      <c r="R860" s="95"/>
      <c r="S860" s="95"/>
      <c r="T860" s="95"/>
      <c r="U860" s="95"/>
      <c r="V860" s="95"/>
    </row>
    <row r="861" spans="1:22" x14ac:dyDescent="0.2">
      <c r="A861" s="97" t="s">
        <v>39</v>
      </c>
      <c r="B861" s="97"/>
      <c r="C861" s="97" t="s">
        <v>189</v>
      </c>
      <c r="D861" s="150">
        <v>0</v>
      </c>
      <c r="E861" s="150">
        <v>0</v>
      </c>
      <c r="F861" s="151"/>
      <c r="G861" s="19">
        <f>SUM(D861:E861)</f>
        <v>0</v>
      </c>
      <c r="H861" s="150">
        <v>0</v>
      </c>
      <c r="I861" s="150"/>
      <c r="J861" s="19">
        <f>G861+H861</f>
        <v>0</v>
      </c>
      <c r="K861" s="150">
        <v>0</v>
      </c>
      <c r="L861" s="150"/>
      <c r="M861" s="19">
        <f>J861+K861</f>
        <v>0</v>
      </c>
      <c r="N861" s="150">
        <v>0</v>
      </c>
      <c r="O861" s="150"/>
      <c r="P861" s="19">
        <f>M861+N861</f>
        <v>0</v>
      </c>
      <c r="Q861" s="150">
        <v>0</v>
      </c>
      <c r="R861" s="150"/>
      <c r="S861" s="19">
        <f>P861+Q861</f>
        <v>0</v>
      </c>
      <c r="T861" s="97"/>
      <c r="U861" s="97">
        <v>0</v>
      </c>
      <c r="V861" s="19">
        <f>D861-U861</f>
        <v>0</v>
      </c>
    </row>
    <row r="862" spans="1:22" x14ac:dyDescent="0.2">
      <c r="A862" s="97" t="s">
        <v>36</v>
      </c>
      <c r="B862" s="97"/>
      <c r="C862" s="97" t="s">
        <v>264</v>
      </c>
      <c r="D862" s="150">
        <v>0</v>
      </c>
      <c r="E862" s="150">
        <v>0</v>
      </c>
      <c r="F862" s="151"/>
      <c r="G862" s="19">
        <f>SUM(D862:E862)</f>
        <v>0</v>
      </c>
      <c r="H862" s="150">
        <v>0</v>
      </c>
      <c r="I862" s="150"/>
      <c r="J862" s="19">
        <f>G862+H862</f>
        <v>0</v>
      </c>
      <c r="K862" s="150">
        <v>0</v>
      </c>
      <c r="L862" s="150"/>
      <c r="M862" s="19">
        <f>J862+K862</f>
        <v>0</v>
      </c>
      <c r="N862" s="150">
        <v>0</v>
      </c>
      <c r="O862" s="150"/>
      <c r="P862" s="19">
        <f>M862+N862</f>
        <v>0</v>
      </c>
      <c r="Q862" s="150">
        <v>0</v>
      </c>
      <c r="R862" s="150"/>
      <c r="S862" s="19">
        <f>P862+Q862</f>
        <v>0</v>
      </c>
      <c r="T862" s="97"/>
      <c r="U862" s="97">
        <v>0</v>
      </c>
      <c r="V862" s="19">
        <f>D862-U862</f>
        <v>0</v>
      </c>
    </row>
    <row r="863" spans="1:22" x14ac:dyDescent="0.2">
      <c r="A863" s="97" t="s">
        <v>40</v>
      </c>
      <c r="B863" s="97"/>
      <c r="C863" s="97" t="s">
        <v>176</v>
      </c>
      <c r="D863" s="150">
        <v>0</v>
      </c>
      <c r="E863" s="150">
        <v>0</v>
      </c>
      <c r="F863" s="151"/>
      <c r="G863" s="19">
        <f>SUM(D863:E863)</f>
        <v>0</v>
      </c>
      <c r="H863" s="150">
        <v>0</v>
      </c>
      <c r="I863" s="150"/>
      <c r="J863" s="19">
        <f>G863+H863</f>
        <v>0</v>
      </c>
      <c r="K863" s="150">
        <v>0</v>
      </c>
      <c r="L863" s="150"/>
      <c r="M863" s="19">
        <f>J863+K863</f>
        <v>0</v>
      </c>
      <c r="N863" s="150">
        <v>0</v>
      </c>
      <c r="O863" s="150"/>
      <c r="P863" s="19">
        <f>M863+N863</f>
        <v>0</v>
      </c>
      <c r="Q863" s="150">
        <v>0</v>
      </c>
      <c r="R863" s="150"/>
      <c r="S863" s="19">
        <f>P863+Q863</f>
        <v>0</v>
      </c>
      <c r="T863" s="97"/>
      <c r="U863" s="97">
        <v>0</v>
      </c>
      <c r="V863" s="19">
        <f>D863-U863</f>
        <v>0</v>
      </c>
    </row>
    <row r="864" spans="1:22" x14ac:dyDescent="0.2">
      <c r="A864" s="97" t="s">
        <v>37</v>
      </c>
      <c r="B864" s="97"/>
      <c r="C864" s="97" t="s">
        <v>177</v>
      </c>
      <c r="D864" s="150">
        <v>0</v>
      </c>
      <c r="E864" s="150">
        <v>0</v>
      </c>
      <c r="F864" s="151"/>
      <c r="G864" s="19">
        <f>SUM(D864:E864)</f>
        <v>0</v>
      </c>
      <c r="H864" s="150">
        <v>0</v>
      </c>
      <c r="I864" s="150"/>
      <c r="J864" s="19">
        <f>G864+H864</f>
        <v>0</v>
      </c>
      <c r="K864" s="150">
        <v>0</v>
      </c>
      <c r="L864" s="150"/>
      <c r="M864" s="19">
        <f>J864+K864</f>
        <v>0</v>
      </c>
      <c r="N864" s="150">
        <v>0</v>
      </c>
      <c r="O864" s="150"/>
      <c r="P864" s="19">
        <f>M864+N864</f>
        <v>0</v>
      </c>
      <c r="Q864" s="150">
        <v>0</v>
      </c>
      <c r="R864" s="150"/>
      <c r="S864" s="19">
        <f>P864+Q864</f>
        <v>0</v>
      </c>
      <c r="T864" s="97"/>
      <c r="U864" s="97">
        <v>0</v>
      </c>
      <c r="V864" s="19">
        <f>D864-U864</f>
        <v>0</v>
      </c>
    </row>
    <row r="865" spans="1:22" x14ac:dyDescent="0.2">
      <c r="A865" s="95"/>
      <c r="B865" s="95"/>
      <c r="C865" s="95"/>
      <c r="D865" s="95"/>
      <c r="E865" s="95"/>
      <c r="F865" s="95"/>
      <c r="G865" s="95"/>
      <c r="H865" s="95"/>
      <c r="I865" s="95"/>
      <c r="J865" s="95"/>
      <c r="K865" s="95"/>
      <c r="L865" s="95"/>
      <c r="M865" s="95"/>
      <c r="N865" s="95"/>
      <c r="O865" s="95"/>
      <c r="P865" s="95"/>
      <c r="Q865" s="95"/>
      <c r="R865" s="95"/>
      <c r="S865" s="95"/>
      <c r="T865" s="95"/>
      <c r="U865" s="95"/>
      <c r="V865" s="95"/>
    </row>
    <row r="866" spans="1:22" x14ac:dyDescent="0.2">
      <c r="A866" s="97" t="s">
        <v>154</v>
      </c>
      <c r="B866" s="97"/>
      <c r="C866" s="97" t="s">
        <v>178</v>
      </c>
      <c r="D866" s="150">
        <v>0</v>
      </c>
      <c r="E866" s="150">
        <v>0</v>
      </c>
      <c r="F866" s="151"/>
      <c r="G866" s="19">
        <f>SUM(D866:E866)</f>
        <v>0</v>
      </c>
      <c r="H866" s="150">
        <v>0</v>
      </c>
      <c r="I866" s="150"/>
      <c r="J866" s="19">
        <f>G866+H866</f>
        <v>0</v>
      </c>
      <c r="K866" s="150">
        <v>0</v>
      </c>
      <c r="L866" s="150"/>
      <c r="M866" s="19">
        <f>J866+K866</f>
        <v>0</v>
      </c>
      <c r="N866" s="150">
        <v>0</v>
      </c>
      <c r="O866" s="150"/>
      <c r="P866" s="19">
        <f>M866+N866</f>
        <v>0</v>
      </c>
      <c r="Q866" s="150">
        <v>0</v>
      </c>
      <c r="R866" s="150"/>
      <c r="S866" s="19">
        <f>P866+Q866</f>
        <v>0</v>
      </c>
      <c r="T866" s="97"/>
      <c r="U866" s="97">
        <v>0</v>
      </c>
      <c r="V866" s="19">
        <f>D866-U866</f>
        <v>0</v>
      </c>
    </row>
    <row r="867" spans="1:22" x14ac:dyDescent="0.2">
      <c r="A867" s="97" t="s">
        <v>12</v>
      </c>
      <c r="B867" s="97"/>
      <c r="C867" s="97" t="s">
        <v>179</v>
      </c>
      <c r="D867" s="150">
        <v>0</v>
      </c>
      <c r="E867" s="150">
        <v>0</v>
      </c>
      <c r="F867" s="151"/>
      <c r="G867" s="19">
        <f>SUM(D867:E867)</f>
        <v>0</v>
      </c>
      <c r="H867" s="150">
        <v>0</v>
      </c>
      <c r="I867" s="150"/>
      <c r="J867" s="19">
        <f>G867+H867</f>
        <v>0</v>
      </c>
      <c r="K867" s="150">
        <v>0</v>
      </c>
      <c r="L867" s="150"/>
      <c r="M867" s="19">
        <f>J867+K867</f>
        <v>0</v>
      </c>
      <c r="N867" s="150">
        <v>0</v>
      </c>
      <c r="O867" s="150"/>
      <c r="P867" s="19">
        <f>M867+N867</f>
        <v>0</v>
      </c>
      <c r="Q867" s="150">
        <v>0</v>
      </c>
      <c r="R867" s="150"/>
      <c r="S867" s="19">
        <f>P867+Q867</f>
        <v>0</v>
      </c>
      <c r="T867" s="97"/>
      <c r="U867" s="97">
        <v>0</v>
      </c>
      <c r="V867" s="19">
        <f>D867-U867</f>
        <v>0</v>
      </c>
    </row>
    <row r="868" spans="1:22" x14ac:dyDescent="0.2">
      <c r="A868" s="97" t="s">
        <v>13</v>
      </c>
      <c r="B868" s="97"/>
      <c r="C868" s="97" t="s">
        <v>180</v>
      </c>
      <c r="D868" s="73">
        <f>SUM(D866:D867)</f>
        <v>0</v>
      </c>
      <c r="E868" s="73">
        <f>SUM(E866:E867)</f>
        <v>0</v>
      </c>
      <c r="F868" s="152"/>
      <c r="G868" s="19">
        <f>SUM(D868:E868)</f>
        <v>0</v>
      </c>
      <c r="H868" s="73">
        <f>SUM(H866:H867)</f>
        <v>0</v>
      </c>
      <c r="I868" s="73"/>
      <c r="J868" s="19">
        <f>G868+H868</f>
        <v>0</v>
      </c>
      <c r="K868" s="73">
        <f>SUM(K866:K867)</f>
        <v>0</v>
      </c>
      <c r="L868" s="73"/>
      <c r="M868" s="19">
        <f>J868+K868</f>
        <v>0</v>
      </c>
      <c r="N868" s="73">
        <f>SUM(N866:N867)</f>
        <v>0</v>
      </c>
      <c r="O868" s="73"/>
      <c r="P868" s="19">
        <f>M868+N868</f>
        <v>0</v>
      </c>
      <c r="Q868" s="73">
        <f>SUM(Q866:Q867)</f>
        <v>0</v>
      </c>
      <c r="R868" s="73"/>
      <c r="S868" s="19">
        <f>P868+Q868</f>
        <v>0</v>
      </c>
      <c r="T868" s="73"/>
      <c r="U868" s="73">
        <f>SUM(U866:U867)</f>
        <v>0</v>
      </c>
      <c r="V868" s="73">
        <f>SUM(V866:V867)</f>
        <v>0</v>
      </c>
    </row>
    <row r="869" spans="1:22" x14ac:dyDescent="0.2">
      <c r="A869" s="95"/>
      <c r="B869" s="95"/>
      <c r="C869" s="95"/>
      <c r="D869" s="95"/>
      <c r="E869" s="95"/>
      <c r="F869" s="95"/>
      <c r="G869" s="95"/>
      <c r="H869" s="95"/>
      <c r="I869" s="95"/>
      <c r="J869" s="95"/>
      <c r="K869" s="95"/>
      <c r="L869" s="95"/>
      <c r="M869" s="95"/>
      <c r="N869" s="95"/>
      <c r="O869" s="95"/>
      <c r="P869" s="95"/>
      <c r="Q869" s="95"/>
      <c r="R869" s="95"/>
      <c r="S869" s="95"/>
      <c r="T869" s="95"/>
      <c r="U869" s="95"/>
      <c r="V869" s="95"/>
    </row>
    <row r="870" spans="1:22" x14ac:dyDescent="0.2">
      <c r="A870" s="97" t="s">
        <v>14</v>
      </c>
      <c r="B870" s="97"/>
      <c r="C870" s="98" t="s">
        <v>181</v>
      </c>
      <c r="D870" s="19">
        <f>SUM(D861,D862,D863,D864,D868)</f>
        <v>0</v>
      </c>
      <c r="E870" s="19">
        <f>SUM(E861,E862,E863,E864,E868)</f>
        <v>0</v>
      </c>
      <c r="F870" s="81"/>
      <c r="G870" s="19">
        <f>SUM(D870:E870)</f>
        <v>0</v>
      </c>
      <c r="H870" s="19">
        <f>SUM(H861,H862,H863,H864,H868)</f>
        <v>0</v>
      </c>
      <c r="I870" s="19"/>
      <c r="J870" s="19">
        <f>G870+H870</f>
        <v>0</v>
      </c>
      <c r="K870" s="19">
        <f>SUM(K861,K862,K863,K864,K868)</f>
        <v>0</v>
      </c>
      <c r="L870" s="19"/>
      <c r="M870" s="19">
        <f>J870+K870</f>
        <v>0</v>
      </c>
      <c r="N870" s="19">
        <f>SUM(N861,N862,N863,N864,N868)</f>
        <v>0</v>
      </c>
      <c r="O870" s="19"/>
      <c r="P870" s="19">
        <f>M870+N870</f>
        <v>0</v>
      </c>
      <c r="Q870" s="19">
        <f>SUM(Q861,Q862,Q863,Q864,Q868)</f>
        <v>0</v>
      </c>
      <c r="R870" s="19"/>
      <c r="S870" s="19">
        <f>P870+Q870</f>
        <v>0</v>
      </c>
      <c r="T870" s="19"/>
      <c r="U870" s="19">
        <f>SUM(U861,U862,U863,U864,U868)</f>
        <v>0</v>
      </c>
      <c r="V870" s="19">
        <f>SUM(V861,V862,V863,V864,V868)</f>
        <v>0</v>
      </c>
    </row>
    <row r="871" spans="1:22" x14ac:dyDescent="0.2">
      <c r="A871" s="95"/>
      <c r="B871" s="95"/>
      <c r="C871" s="102"/>
      <c r="D871" s="103"/>
      <c r="E871" s="103"/>
      <c r="F871" s="103"/>
      <c r="G871" s="103"/>
      <c r="H871" s="103"/>
      <c r="I871" s="103"/>
      <c r="J871" s="103"/>
      <c r="K871" s="103"/>
      <c r="L871" s="103"/>
      <c r="M871" s="103"/>
      <c r="N871" s="103"/>
      <c r="O871" s="103"/>
      <c r="P871" s="103"/>
      <c r="Q871" s="103"/>
      <c r="R871" s="103"/>
      <c r="S871" s="103"/>
      <c r="T871" s="103"/>
      <c r="U871" s="103"/>
      <c r="V871" s="103"/>
    </row>
    <row r="872" spans="1:22" x14ac:dyDescent="0.2">
      <c r="A872" s="97" t="s">
        <v>15</v>
      </c>
      <c r="B872" s="97"/>
      <c r="C872" s="98" t="s">
        <v>182</v>
      </c>
      <c r="D872" s="19">
        <f>D850-D870</f>
        <v>0</v>
      </c>
      <c r="E872" s="19">
        <f>E850-E870</f>
        <v>0</v>
      </c>
      <c r="F872" s="81"/>
      <c r="G872" s="19">
        <f>SUM(D872:E872)</f>
        <v>0</v>
      </c>
      <c r="H872" s="19">
        <f>H850-H870</f>
        <v>0</v>
      </c>
      <c r="I872" s="19"/>
      <c r="J872" s="19">
        <f>G872+H872</f>
        <v>0</v>
      </c>
      <c r="K872" s="19">
        <f>K850-K870</f>
        <v>0</v>
      </c>
      <c r="L872" s="19"/>
      <c r="M872" s="19">
        <f>J872+K872</f>
        <v>0</v>
      </c>
      <c r="N872" s="19">
        <f>N850-N870</f>
        <v>0</v>
      </c>
      <c r="O872" s="19"/>
      <c r="P872" s="19">
        <f>M872+N872</f>
        <v>0</v>
      </c>
      <c r="Q872" s="19">
        <f>Q850-Q870</f>
        <v>0</v>
      </c>
      <c r="R872" s="19"/>
      <c r="S872" s="19">
        <f>P872+Q872</f>
        <v>0</v>
      </c>
      <c r="T872" s="19"/>
      <c r="U872" s="19">
        <f>U850-U870</f>
        <v>0</v>
      </c>
      <c r="V872" s="19">
        <f>V850-V870</f>
        <v>0</v>
      </c>
    </row>
    <row r="873" spans="1:22" x14ac:dyDescent="0.2">
      <c r="A873" s="95"/>
      <c r="B873" s="95"/>
      <c r="C873" s="102" t="s">
        <v>183</v>
      </c>
      <c r="D873" s="95"/>
      <c r="E873" s="95"/>
      <c r="F873" s="95"/>
      <c r="G873" s="95"/>
      <c r="H873" s="95"/>
      <c r="I873" s="95"/>
      <c r="J873" s="95"/>
      <c r="K873" s="95"/>
      <c r="L873" s="95"/>
      <c r="M873" s="95"/>
      <c r="N873" s="95"/>
      <c r="O873" s="95"/>
      <c r="P873" s="95"/>
      <c r="Q873" s="95"/>
      <c r="R873" s="95"/>
      <c r="S873" s="95"/>
      <c r="T873" s="95"/>
      <c r="U873" s="95"/>
      <c r="V873" s="95"/>
    </row>
    <row r="874" spans="1:22" x14ac:dyDescent="0.2">
      <c r="A874" s="97" t="s">
        <v>16</v>
      </c>
      <c r="B874" s="97"/>
      <c r="C874" s="98" t="s">
        <v>184</v>
      </c>
      <c r="D874" s="97">
        <v>0</v>
      </c>
      <c r="E874" s="150">
        <v>0</v>
      </c>
      <c r="F874" s="151"/>
      <c r="G874" s="19">
        <f>SUM(D874:E874)</f>
        <v>0</v>
      </c>
      <c r="H874" s="150">
        <v>0</v>
      </c>
      <c r="I874" s="150"/>
      <c r="J874" s="19">
        <f>G874+H874</f>
        <v>0</v>
      </c>
      <c r="K874" s="150">
        <v>0</v>
      </c>
      <c r="L874" s="150"/>
      <c r="M874" s="19">
        <f>J874+K874</f>
        <v>0</v>
      </c>
      <c r="N874" s="150">
        <v>0</v>
      </c>
      <c r="O874" s="150"/>
      <c r="P874" s="19">
        <f>M874+N874</f>
        <v>0</v>
      </c>
      <c r="Q874" s="150">
        <v>0</v>
      </c>
      <c r="R874" s="150"/>
      <c r="S874" s="19">
        <f>P874+Q874</f>
        <v>0</v>
      </c>
      <c r="T874" s="97"/>
      <c r="U874" s="97">
        <v>0</v>
      </c>
      <c r="V874" s="19">
        <f>D874-U874</f>
        <v>0</v>
      </c>
    </row>
    <row r="875" spans="1:22" x14ac:dyDescent="0.2">
      <c r="A875" s="97" t="s">
        <v>17</v>
      </c>
      <c r="B875" s="97"/>
      <c r="C875" s="98" t="s">
        <v>185</v>
      </c>
      <c r="D875" s="97">
        <v>0</v>
      </c>
      <c r="E875" s="150">
        <v>0</v>
      </c>
      <c r="F875" s="151"/>
      <c r="G875" s="19">
        <f>SUM(D875:E875)</f>
        <v>0</v>
      </c>
      <c r="H875" s="150">
        <v>0</v>
      </c>
      <c r="I875" s="150"/>
      <c r="J875" s="19">
        <f>G875+H875</f>
        <v>0</v>
      </c>
      <c r="K875" s="150">
        <v>0</v>
      </c>
      <c r="L875" s="150"/>
      <c r="M875" s="19">
        <f>J875+K875</f>
        <v>0</v>
      </c>
      <c r="N875" s="150">
        <v>0</v>
      </c>
      <c r="O875" s="150"/>
      <c r="P875" s="19">
        <f>M875+N875</f>
        <v>0</v>
      </c>
      <c r="Q875" s="150">
        <v>0</v>
      </c>
      <c r="R875" s="150"/>
      <c r="S875" s="19">
        <f>P875+Q875</f>
        <v>0</v>
      </c>
      <c r="T875" s="97"/>
      <c r="U875" s="97">
        <v>0</v>
      </c>
      <c r="V875" s="19">
        <f>D875-U875</f>
        <v>0</v>
      </c>
    </row>
    <row r="876" spans="1:22" x14ac:dyDescent="0.2">
      <c r="A876" s="97" t="s">
        <v>18</v>
      </c>
      <c r="B876" s="97"/>
      <c r="C876" s="98" t="s">
        <v>186</v>
      </c>
      <c r="D876" s="19">
        <f>D872+D874-D875</f>
        <v>0</v>
      </c>
      <c r="E876" s="19">
        <f>E872+E874-E875</f>
        <v>0</v>
      </c>
      <c r="F876" s="81"/>
      <c r="G876" s="19">
        <f>SUM(D876:E876)</f>
        <v>0</v>
      </c>
      <c r="H876" s="19">
        <f>H872+H874-H875</f>
        <v>0</v>
      </c>
      <c r="I876" s="19"/>
      <c r="J876" s="19">
        <f>G876+H876</f>
        <v>0</v>
      </c>
      <c r="K876" s="19">
        <f>K872+K874-K875</f>
        <v>0</v>
      </c>
      <c r="L876" s="19"/>
      <c r="M876" s="19">
        <f>J876+K876</f>
        <v>0</v>
      </c>
      <c r="N876" s="19">
        <f>N872+N874-N875</f>
        <v>0</v>
      </c>
      <c r="O876" s="19"/>
      <c r="P876" s="19">
        <f>M876+N876</f>
        <v>0</v>
      </c>
      <c r="Q876" s="19">
        <f>Q872+Q874-Q875</f>
        <v>0</v>
      </c>
      <c r="R876" s="19"/>
      <c r="S876" s="19">
        <f>P876+Q876</f>
        <v>0</v>
      </c>
      <c r="T876" s="19"/>
      <c r="U876" s="19">
        <f>U872+U874-U875</f>
        <v>0</v>
      </c>
      <c r="V876" s="19">
        <f>V872+V874-V875</f>
        <v>0</v>
      </c>
    </row>
    <row r="877" spans="1:22" hidden="1" x14ac:dyDescent="0.2">
      <c r="A877" s="104"/>
      <c r="B877" s="104"/>
      <c r="C877" s="104"/>
      <c r="D877" s="75"/>
      <c r="E877" s="75"/>
      <c r="F877" s="75"/>
      <c r="G877" s="75"/>
      <c r="H877" s="75"/>
      <c r="I877" s="75"/>
      <c r="J877" s="75"/>
      <c r="K877" s="75"/>
      <c r="L877" s="75"/>
      <c r="M877" s="75"/>
      <c r="N877" s="75"/>
      <c r="O877" s="75"/>
      <c r="P877" s="75"/>
      <c r="Q877" s="75"/>
      <c r="R877" s="75"/>
      <c r="S877" s="75"/>
      <c r="T877" s="75"/>
    </row>
    <row r="878" spans="1:22" hidden="1" x14ac:dyDescent="0.2">
      <c r="A878" s="21"/>
      <c r="B878" s="21"/>
      <c r="C878" s="21"/>
      <c r="D878" s="23"/>
      <c r="E878" s="23"/>
      <c r="F878" s="23"/>
      <c r="G878" s="23"/>
      <c r="H878" s="23"/>
      <c r="I878" s="23"/>
      <c r="J878" s="23"/>
      <c r="K878" s="23"/>
      <c r="L878" s="23"/>
      <c r="M878" s="23"/>
      <c r="N878" s="23"/>
      <c r="O878" s="23"/>
      <c r="P878" s="23"/>
      <c r="Q878" s="23"/>
      <c r="R878" s="23"/>
      <c r="S878" s="23"/>
      <c r="T878" s="23"/>
    </row>
    <row r="879" spans="1:22" hidden="1" x14ac:dyDescent="0.2">
      <c r="A879" s="21"/>
      <c r="B879" s="21"/>
      <c r="C879" s="21"/>
      <c r="D879" s="23"/>
      <c r="E879" s="23"/>
      <c r="F879" s="23"/>
      <c r="G879" s="23"/>
      <c r="H879" s="23"/>
      <c r="I879" s="23"/>
      <c r="J879" s="23"/>
      <c r="K879" s="23"/>
      <c r="L879" s="23"/>
      <c r="M879" s="23"/>
      <c r="N879" s="23"/>
      <c r="O879" s="23"/>
      <c r="P879" s="23"/>
      <c r="Q879" s="23"/>
      <c r="R879" s="23"/>
      <c r="S879" s="23"/>
      <c r="T879" s="23"/>
    </row>
    <row r="880" spans="1:22" hidden="1" x14ac:dyDescent="0.2">
      <c r="A880" s="21"/>
      <c r="B880" s="21"/>
      <c r="C880" s="21"/>
      <c r="D880" s="23"/>
      <c r="E880" s="23"/>
      <c r="F880" s="23"/>
      <c r="G880" s="23"/>
      <c r="H880" s="23"/>
      <c r="I880" s="23"/>
      <c r="J880" s="23"/>
      <c r="K880" s="23"/>
      <c r="L880" s="23"/>
      <c r="M880" s="23"/>
      <c r="N880" s="23"/>
      <c r="O880" s="23"/>
      <c r="P880" s="23"/>
      <c r="Q880" s="23"/>
      <c r="R880" s="23"/>
      <c r="S880" s="23"/>
      <c r="T880" s="23"/>
    </row>
    <row r="881" spans="1:22" hidden="1" x14ac:dyDescent="0.2">
      <c r="A881" s="110"/>
      <c r="B881" s="110"/>
      <c r="C881" s="96"/>
      <c r="D881" s="108"/>
      <c r="E881" s="108"/>
      <c r="F881" s="108"/>
      <c r="G881" s="108"/>
      <c r="H881" s="108"/>
      <c r="I881" s="108"/>
      <c r="J881" s="108"/>
      <c r="K881" s="108"/>
      <c r="L881" s="108"/>
      <c r="M881" s="108"/>
      <c r="N881" s="108"/>
      <c r="O881" s="108"/>
      <c r="P881" s="108"/>
      <c r="Q881" s="108"/>
      <c r="R881" s="108"/>
      <c r="S881" s="108"/>
      <c r="T881" s="108"/>
    </row>
    <row r="882" spans="1:22" hidden="1" x14ac:dyDescent="0.2">
      <c r="A882" s="104"/>
      <c r="B882" s="104"/>
      <c r="C882" s="104"/>
      <c r="D882" s="75"/>
      <c r="E882" s="75"/>
      <c r="F882" s="75"/>
      <c r="G882" s="75"/>
      <c r="H882" s="75"/>
      <c r="I882" s="75"/>
      <c r="J882" s="75"/>
      <c r="K882" s="75"/>
      <c r="L882" s="75"/>
      <c r="M882" s="75"/>
      <c r="N882" s="75"/>
      <c r="O882" s="75"/>
      <c r="P882" s="75"/>
      <c r="Q882" s="75"/>
      <c r="R882" s="75"/>
      <c r="S882" s="75"/>
      <c r="T882" s="75"/>
    </row>
    <row r="883" spans="1:22" hidden="1" x14ac:dyDescent="0.2">
      <c r="A883" s="104"/>
      <c r="B883" s="104"/>
      <c r="C883" s="104"/>
      <c r="D883" s="75"/>
      <c r="E883" s="75"/>
      <c r="F883" s="75"/>
      <c r="G883" s="75"/>
      <c r="H883" s="75"/>
      <c r="I883" s="75"/>
      <c r="J883" s="75"/>
      <c r="K883" s="75"/>
      <c r="L883" s="75"/>
      <c r="M883" s="75"/>
      <c r="N883" s="75"/>
      <c r="O883" s="75"/>
      <c r="P883" s="75"/>
      <c r="Q883" s="75"/>
      <c r="R883" s="75"/>
      <c r="S883" s="75"/>
      <c r="T883" s="75"/>
    </row>
    <row r="884" spans="1:22" hidden="1" x14ac:dyDescent="0.2">
      <c r="A884" s="104"/>
      <c r="B884" s="104"/>
      <c r="C884" s="104"/>
      <c r="D884" s="75"/>
      <c r="E884" s="75"/>
      <c r="F884" s="75"/>
      <c r="G884" s="75"/>
      <c r="H884" s="75"/>
      <c r="I884" s="75"/>
      <c r="J884" s="75"/>
      <c r="K884" s="75"/>
      <c r="L884" s="75"/>
      <c r="M884" s="75"/>
      <c r="N884" s="75"/>
      <c r="O884" s="75"/>
      <c r="P884" s="75"/>
      <c r="Q884" s="75"/>
      <c r="R884" s="75"/>
      <c r="S884" s="75"/>
      <c r="T884" s="75"/>
    </row>
    <row r="885" spans="1:22" hidden="1" x14ac:dyDescent="0.2">
      <c r="A885" s="104"/>
      <c r="B885" s="104"/>
      <c r="C885" s="104"/>
      <c r="D885" s="75"/>
      <c r="E885" s="75"/>
      <c r="F885" s="75"/>
      <c r="G885" s="75"/>
      <c r="H885" s="75"/>
      <c r="I885" s="75"/>
      <c r="J885" s="75"/>
      <c r="K885" s="75"/>
      <c r="L885" s="75"/>
      <c r="M885" s="75"/>
      <c r="N885" s="75"/>
      <c r="O885" s="75"/>
      <c r="P885" s="75"/>
      <c r="Q885" s="75"/>
      <c r="R885" s="75"/>
      <c r="S885" s="75"/>
      <c r="T885" s="75"/>
    </row>
    <row r="886" spans="1:22" hidden="1" x14ac:dyDescent="0.2">
      <c r="A886" s="104"/>
      <c r="B886" s="104"/>
      <c r="C886" s="104"/>
      <c r="D886" s="75"/>
      <c r="E886" s="75"/>
      <c r="F886" s="75"/>
      <c r="G886" s="75"/>
      <c r="H886" s="75"/>
      <c r="I886" s="75"/>
      <c r="J886" s="75"/>
      <c r="K886" s="75"/>
      <c r="L886" s="75"/>
      <c r="M886" s="75"/>
      <c r="N886" s="75"/>
      <c r="O886" s="75"/>
      <c r="P886" s="75"/>
      <c r="Q886" s="75"/>
      <c r="R886" s="75"/>
      <c r="S886" s="75"/>
      <c r="T886" s="75"/>
    </row>
    <row r="887" spans="1:22" hidden="1" x14ac:dyDescent="0.2">
      <c r="A887" s="104"/>
      <c r="B887" s="104"/>
      <c r="C887" s="104"/>
      <c r="D887" s="75"/>
      <c r="E887" s="75"/>
      <c r="F887" s="75"/>
      <c r="G887" s="75"/>
      <c r="H887" s="75"/>
      <c r="I887" s="75"/>
      <c r="J887" s="75"/>
      <c r="K887" s="75"/>
      <c r="L887" s="75"/>
      <c r="M887" s="75"/>
      <c r="N887" s="75"/>
      <c r="O887" s="75"/>
      <c r="P887" s="75"/>
      <c r="Q887" s="75"/>
      <c r="R887" s="75"/>
      <c r="S887" s="75"/>
      <c r="T887" s="75"/>
    </row>
    <row r="888" spans="1:22" hidden="1" x14ac:dyDescent="0.2">
      <c r="A888" s="104"/>
      <c r="B888" s="104"/>
      <c r="C888" s="104"/>
      <c r="D888" s="75"/>
      <c r="E888" s="75"/>
      <c r="F888" s="75"/>
      <c r="G888" s="75"/>
      <c r="H888" s="75"/>
      <c r="I888" s="75"/>
      <c r="J888" s="75"/>
      <c r="K888" s="75"/>
      <c r="L888" s="75"/>
      <c r="M888" s="75"/>
      <c r="N888" s="75"/>
      <c r="O888" s="75"/>
      <c r="P888" s="75"/>
      <c r="Q888" s="75"/>
      <c r="R888" s="75"/>
      <c r="S888" s="75"/>
      <c r="T888" s="75"/>
    </row>
    <row r="889" spans="1:22" hidden="1" x14ac:dyDescent="0.2">
      <c r="A889" s="104"/>
      <c r="B889" s="104"/>
      <c r="C889" s="104"/>
      <c r="D889" s="75"/>
      <c r="E889" s="75"/>
      <c r="F889" s="75"/>
      <c r="G889" s="75"/>
      <c r="H889" s="75"/>
      <c r="I889" s="75"/>
      <c r="J889" s="75"/>
      <c r="K889" s="75"/>
      <c r="L889" s="75"/>
      <c r="M889" s="75"/>
      <c r="N889" s="75"/>
      <c r="O889" s="75"/>
      <c r="P889" s="75"/>
      <c r="Q889" s="75"/>
      <c r="R889" s="75"/>
      <c r="S889" s="75"/>
      <c r="T889" s="75"/>
    </row>
    <row r="890" spans="1:22" hidden="1" x14ac:dyDescent="0.2">
      <c r="A890" s="104"/>
      <c r="B890" s="104"/>
      <c r="C890" s="104"/>
      <c r="D890" s="75"/>
      <c r="E890" s="75"/>
      <c r="F890" s="75"/>
      <c r="G890" s="75"/>
      <c r="H890" s="75"/>
      <c r="I890" s="75"/>
      <c r="J890" s="75"/>
      <c r="K890" s="75"/>
      <c r="L890" s="75"/>
      <c r="M890" s="75"/>
      <c r="N890" s="75"/>
      <c r="O890" s="75"/>
      <c r="P890" s="75"/>
      <c r="Q890" s="75"/>
      <c r="R890" s="75"/>
      <c r="S890" s="75"/>
      <c r="T890" s="75"/>
    </row>
    <row r="891" spans="1:22" x14ac:dyDescent="0.2">
      <c r="A891" s="85"/>
      <c r="B891" s="85"/>
      <c r="C891" s="85"/>
      <c r="D891" s="105"/>
      <c r="E891" s="139"/>
      <c r="F891" s="139"/>
      <c r="G891" s="139"/>
      <c r="H891" s="139"/>
      <c r="I891" s="139"/>
      <c r="J891" s="139"/>
      <c r="K891" s="139"/>
      <c r="L891" s="139"/>
      <c r="M891" s="139"/>
      <c r="N891" s="139"/>
      <c r="O891" s="139"/>
      <c r="P891" s="139"/>
      <c r="Q891" s="139"/>
      <c r="R891" s="139"/>
      <c r="S891" s="139"/>
      <c r="T891" s="105"/>
      <c r="U891" s="86"/>
      <c r="V891" s="86"/>
    </row>
    <row r="892" spans="1:22" x14ac:dyDescent="0.2">
      <c r="A892" s="87" t="s">
        <v>165</v>
      </c>
      <c r="B892" s="87"/>
      <c r="C892" s="87" t="s">
        <v>166</v>
      </c>
      <c r="D892" s="88" t="s">
        <v>29</v>
      </c>
      <c r="E892" s="141" t="s">
        <v>2</v>
      </c>
      <c r="F892" s="141"/>
      <c r="G892" s="140" t="s">
        <v>41</v>
      </c>
      <c r="H892" s="142" t="s">
        <v>34</v>
      </c>
      <c r="I892" s="142"/>
      <c r="J892" s="140" t="s">
        <v>41</v>
      </c>
      <c r="K892" s="143" t="s">
        <v>35</v>
      </c>
      <c r="L892" s="143"/>
      <c r="M892" s="140" t="s">
        <v>41</v>
      </c>
      <c r="N892" s="144" t="s">
        <v>38</v>
      </c>
      <c r="O892" s="144"/>
      <c r="P892" s="140" t="s">
        <v>41</v>
      </c>
      <c r="Q892" s="145" t="s">
        <v>39</v>
      </c>
      <c r="R892" s="145"/>
      <c r="S892" s="140" t="s">
        <v>41</v>
      </c>
      <c r="T892" s="106"/>
      <c r="U892" s="88" t="s">
        <v>167</v>
      </c>
      <c r="V892" s="88" t="s">
        <v>167</v>
      </c>
    </row>
    <row r="893" spans="1:22" x14ac:dyDescent="0.2">
      <c r="A893" s="87"/>
      <c r="B893" s="87"/>
      <c r="C893" s="89"/>
      <c r="D893" s="88" t="s">
        <v>31</v>
      </c>
      <c r="E893" s="140" t="s">
        <v>164</v>
      </c>
      <c r="F893" s="140"/>
      <c r="G893" s="140" t="s">
        <v>31</v>
      </c>
      <c r="H893" s="140" t="s">
        <v>164</v>
      </c>
      <c r="I893" s="140"/>
      <c r="J893" s="140" t="s">
        <v>236</v>
      </c>
      <c r="K893" s="140" t="s">
        <v>164</v>
      </c>
      <c r="L893" s="140"/>
      <c r="M893" s="140" t="s">
        <v>236</v>
      </c>
      <c r="N893" s="140" t="s">
        <v>164</v>
      </c>
      <c r="O893" s="140"/>
      <c r="P893" s="140" t="s">
        <v>236</v>
      </c>
      <c r="Q893" s="140" t="s">
        <v>164</v>
      </c>
      <c r="R893" s="140"/>
      <c r="S893" s="140" t="s">
        <v>237</v>
      </c>
      <c r="T893" s="106"/>
      <c r="U893" s="88" t="s">
        <v>168</v>
      </c>
      <c r="V893" s="88" t="s">
        <v>169</v>
      </c>
    </row>
    <row r="894" spans="1:22" x14ac:dyDescent="0.2">
      <c r="A894" s="87" t="s">
        <v>7</v>
      </c>
      <c r="B894" s="87"/>
      <c r="C894" s="205" t="s">
        <v>279</v>
      </c>
      <c r="D894" s="221" t="s">
        <v>297</v>
      </c>
      <c r="E894" s="140" t="s">
        <v>126</v>
      </c>
      <c r="F894" s="140"/>
      <c r="G894" s="140"/>
      <c r="H894" s="140" t="s">
        <v>126</v>
      </c>
      <c r="I894" s="140"/>
      <c r="J894" s="140"/>
      <c r="K894" s="140" t="s">
        <v>126</v>
      </c>
      <c r="L894" s="140"/>
      <c r="M894" s="140"/>
      <c r="N894" s="140" t="s">
        <v>126</v>
      </c>
      <c r="O894" s="140"/>
      <c r="P894" s="140"/>
      <c r="Q894" s="140" t="s">
        <v>126</v>
      </c>
      <c r="R894" s="140"/>
      <c r="S894" s="140" t="s">
        <v>262</v>
      </c>
      <c r="T894" s="17"/>
      <c r="U894" s="90"/>
      <c r="V894" s="90"/>
    </row>
    <row r="895" spans="1:22" x14ac:dyDescent="0.2">
      <c r="A895" s="91"/>
      <c r="B895" s="91"/>
      <c r="C895" s="91"/>
      <c r="D895" s="107"/>
      <c r="E895" s="147"/>
      <c r="F895" s="147"/>
      <c r="G895" s="147"/>
      <c r="H895" s="147"/>
      <c r="I895" s="147"/>
      <c r="J895" s="147"/>
      <c r="K895" s="147"/>
      <c r="L895" s="147"/>
      <c r="M895" s="147"/>
      <c r="N895" s="147"/>
      <c r="O895" s="147"/>
      <c r="P895" s="147"/>
      <c r="Q895" s="147"/>
      <c r="R895" s="147"/>
      <c r="S895" s="147"/>
      <c r="T895" s="107"/>
      <c r="U895" s="92"/>
      <c r="V895" s="92"/>
    </row>
    <row r="896" spans="1:22" x14ac:dyDescent="0.2">
      <c r="A896" s="93"/>
      <c r="B896" s="93"/>
      <c r="C896" s="93"/>
      <c r="D896" s="94" t="s">
        <v>2</v>
      </c>
      <c r="E896" s="149" t="s">
        <v>34</v>
      </c>
      <c r="F896" s="149"/>
      <c r="G896" s="149" t="s">
        <v>35</v>
      </c>
      <c r="H896" s="149" t="s">
        <v>38</v>
      </c>
      <c r="I896" s="149"/>
      <c r="J896" s="149" t="s">
        <v>39</v>
      </c>
      <c r="K896" s="149" t="s">
        <v>36</v>
      </c>
      <c r="L896" s="149"/>
      <c r="M896" s="149" t="s">
        <v>40</v>
      </c>
      <c r="N896" s="149" t="s">
        <v>37</v>
      </c>
      <c r="O896" s="149"/>
      <c r="P896" s="149" t="s">
        <v>154</v>
      </c>
      <c r="Q896" s="149" t="s">
        <v>12</v>
      </c>
      <c r="R896" s="149"/>
      <c r="S896" s="149" t="s">
        <v>13</v>
      </c>
      <c r="T896" s="94"/>
      <c r="U896" s="94" t="s">
        <v>34</v>
      </c>
      <c r="V896" s="94" t="s">
        <v>35</v>
      </c>
    </row>
    <row r="897" spans="1:22" x14ac:dyDescent="0.2">
      <c r="A897" s="95"/>
      <c r="B897" s="95"/>
      <c r="C897" s="95"/>
      <c r="D897" s="108"/>
      <c r="E897" s="96"/>
      <c r="F897" s="96"/>
      <c r="G897" s="96"/>
      <c r="H897" s="96"/>
      <c r="I897" s="96"/>
      <c r="J897" s="96"/>
      <c r="K897" s="96"/>
      <c r="L897" s="96"/>
      <c r="M897" s="96"/>
      <c r="N897" s="96"/>
      <c r="O897" s="96"/>
      <c r="P897" s="96"/>
      <c r="Q897" s="96"/>
      <c r="R897" s="96"/>
      <c r="S897" s="96"/>
      <c r="T897" s="108"/>
      <c r="U897" s="96"/>
      <c r="V897" s="96"/>
    </row>
    <row r="898" spans="1:22" x14ac:dyDescent="0.2">
      <c r="A898" s="97" t="s">
        <v>2</v>
      </c>
      <c r="B898" s="97"/>
      <c r="C898" s="97" t="s">
        <v>187</v>
      </c>
      <c r="D898" s="97">
        <v>0</v>
      </c>
      <c r="E898" s="150">
        <v>0</v>
      </c>
      <c r="F898" s="150"/>
      <c r="G898" s="19">
        <f>SUM(D898:E898)</f>
        <v>0</v>
      </c>
      <c r="H898" s="150">
        <v>0</v>
      </c>
      <c r="I898" s="150"/>
      <c r="J898" s="19">
        <f>G898+H898</f>
        <v>0</v>
      </c>
      <c r="K898" s="150">
        <v>0</v>
      </c>
      <c r="L898" s="150"/>
      <c r="M898" s="19">
        <f>J898+K898</f>
        <v>0</v>
      </c>
      <c r="N898" s="150">
        <v>0</v>
      </c>
      <c r="O898" s="150"/>
      <c r="P898" s="19">
        <f>M898+N898</f>
        <v>0</v>
      </c>
      <c r="Q898" s="150">
        <v>0</v>
      </c>
      <c r="R898" s="150"/>
      <c r="S898" s="19">
        <f>P898+Q898</f>
        <v>0</v>
      </c>
      <c r="T898" s="97"/>
      <c r="U898" s="97">
        <v>0</v>
      </c>
      <c r="V898" s="19">
        <f>D898-U898</f>
        <v>0</v>
      </c>
    </row>
    <row r="899" spans="1:22" x14ac:dyDescent="0.2">
      <c r="A899" s="97" t="s">
        <v>34</v>
      </c>
      <c r="B899" s="97"/>
      <c r="C899" s="97" t="s">
        <v>188</v>
      </c>
      <c r="D899" s="150">
        <v>0</v>
      </c>
      <c r="E899" s="150">
        <v>0</v>
      </c>
      <c r="F899" s="150"/>
      <c r="G899" s="19">
        <f>SUM(D899:E899)</f>
        <v>0</v>
      </c>
      <c r="H899" s="150">
        <v>0</v>
      </c>
      <c r="I899" s="150"/>
      <c r="J899" s="19">
        <f>G899+H899</f>
        <v>0</v>
      </c>
      <c r="K899" s="150">
        <v>0</v>
      </c>
      <c r="L899" s="150"/>
      <c r="M899" s="19">
        <f>J899+K899</f>
        <v>0</v>
      </c>
      <c r="N899" s="150">
        <v>0</v>
      </c>
      <c r="O899" s="150"/>
      <c r="P899" s="19">
        <f>M899+N899</f>
        <v>0</v>
      </c>
      <c r="Q899" s="150">
        <v>0</v>
      </c>
      <c r="R899" s="150"/>
      <c r="S899" s="19">
        <f>P899+Q899</f>
        <v>0</v>
      </c>
      <c r="T899" s="97"/>
      <c r="U899" s="97">
        <v>0</v>
      </c>
      <c r="V899" s="19">
        <f>D899-U899</f>
        <v>0</v>
      </c>
    </row>
    <row r="900" spans="1:22" x14ac:dyDescent="0.2">
      <c r="A900" s="97" t="s">
        <v>35</v>
      </c>
      <c r="B900" s="97"/>
      <c r="C900" s="97" t="s">
        <v>170</v>
      </c>
      <c r="D900" s="150">
        <v>0</v>
      </c>
      <c r="E900" s="150">
        <v>0</v>
      </c>
      <c r="F900" s="150"/>
      <c r="G900" s="19">
        <f>SUM(D900:E900)</f>
        <v>0</v>
      </c>
      <c r="H900" s="150">
        <v>0</v>
      </c>
      <c r="I900" s="150"/>
      <c r="J900" s="19">
        <f>G900+H900</f>
        <v>0</v>
      </c>
      <c r="K900" s="150">
        <v>0</v>
      </c>
      <c r="L900" s="150"/>
      <c r="M900" s="19">
        <f>J900+K900</f>
        <v>0</v>
      </c>
      <c r="N900" s="150">
        <v>0</v>
      </c>
      <c r="O900" s="150"/>
      <c r="P900" s="19">
        <f>M900+N900</f>
        <v>0</v>
      </c>
      <c r="Q900" s="150">
        <v>0</v>
      </c>
      <c r="R900" s="150"/>
      <c r="S900" s="19">
        <f>P900+Q900</f>
        <v>0</v>
      </c>
      <c r="T900" s="97"/>
      <c r="U900" s="97">
        <v>0</v>
      </c>
      <c r="V900" s="19">
        <f>D900-U900</f>
        <v>0</v>
      </c>
    </row>
    <row r="901" spans="1:22" x14ac:dyDescent="0.2">
      <c r="A901" s="97" t="s">
        <v>38</v>
      </c>
      <c r="B901" s="97"/>
      <c r="C901" s="98" t="s">
        <v>171</v>
      </c>
      <c r="D901" s="19">
        <f>SUM(D898:D900)</f>
        <v>0</v>
      </c>
      <c r="E901" s="19">
        <f>SUM(E898:E900)</f>
        <v>0</v>
      </c>
      <c r="F901" s="19"/>
      <c r="G901" s="19">
        <f>SUM(D901:E901)</f>
        <v>0</v>
      </c>
      <c r="H901" s="19">
        <f>SUM(H898:H900)</f>
        <v>0</v>
      </c>
      <c r="I901" s="19"/>
      <c r="J901" s="19">
        <f>G901+H901</f>
        <v>0</v>
      </c>
      <c r="K901" s="19">
        <f>SUM(K898:K900)</f>
        <v>0</v>
      </c>
      <c r="L901" s="19"/>
      <c r="M901" s="19">
        <f>J901+K901</f>
        <v>0</v>
      </c>
      <c r="N901" s="19">
        <f>SUM(N898:N900)</f>
        <v>0</v>
      </c>
      <c r="O901" s="19"/>
      <c r="P901" s="19">
        <f>M901+N901</f>
        <v>0</v>
      </c>
      <c r="Q901" s="19">
        <f>SUM(Q898:Q900)</f>
        <v>0</v>
      </c>
      <c r="R901" s="19"/>
      <c r="S901" s="19">
        <f>P901+Q901</f>
        <v>0</v>
      </c>
      <c r="T901" s="19"/>
      <c r="U901" s="19">
        <f>SUM(U898:U900)</f>
        <v>0</v>
      </c>
      <c r="V901" s="19">
        <f>SUM(V898:V900)</f>
        <v>0</v>
      </c>
    </row>
    <row r="902" spans="1:22" x14ac:dyDescent="0.2">
      <c r="A902" s="95"/>
      <c r="B902" s="95"/>
      <c r="C902" s="99"/>
      <c r="D902" s="95"/>
      <c r="E902" s="95"/>
      <c r="F902" s="95"/>
      <c r="G902" s="95"/>
      <c r="H902" s="95"/>
      <c r="I902" s="95"/>
      <c r="J902" s="95"/>
      <c r="K902" s="95"/>
      <c r="L902" s="95"/>
      <c r="M902" s="95"/>
      <c r="N902" s="95"/>
      <c r="O902" s="95"/>
      <c r="P902" s="95"/>
      <c r="Q902" s="95"/>
      <c r="R902" s="95"/>
      <c r="S902" s="95"/>
      <c r="T902" s="95"/>
      <c r="U902" s="95"/>
      <c r="V902" s="95"/>
    </row>
    <row r="903" spans="1:22" x14ac:dyDescent="0.2">
      <c r="A903" s="95"/>
      <c r="B903" s="95"/>
      <c r="C903" s="100" t="s">
        <v>172</v>
      </c>
      <c r="D903" s="22">
        <f>SUM(D901,D925)</f>
        <v>0</v>
      </c>
      <c r="E903" s="22">
        <f>SUM(E901,E925)</f>
        <v>0</v>
      </c>
      <c r="F903" s="22"/>
      <c r="G903" s="81">
        <f>SUM(D903:E903)</f>
        <v>0</v>
      </c>
      <c r="H903" s="22">
        <f>SUM(H901,H925)</f>
        <v>0</v>
      </c>
      <c r="I903" s="22"/>
      <c r="J903" s="81">
        <f>G903+H903</f>
        <v>0</v>
      </c>
      <c r="K903" s="22">
        <f>SUM(K901,K925)</f>
        <v>0</v>
      </c>
      <c r="L903" s="22"/>
      <c r="M903" s="81">
        <f>J903+K903</f>
        <v>0</v>
      </c>
      <c r="N903" s="22">
        <f>SUM(N901,N925)</f>
        <v>0</v>
      </c>
      <c r="O903" s="22"/>
      <c r="P903" s="81">
        <f>M903+N903</f>
        <v>0</v>
      </c>
      <c r="Q903" s="22">
        <f>SUM(Q901,Q925)</f>
        <v>0</v>
      </c>
      <c r="R903" s="22"/>
      <c r="S903" s="81">
        <f>P903+Q903</f>
        <v>0</v>
      </c>
      <c r="T903" s="22"/>
      <c r="U903" s="22">
        <f>SUM(U901,U925)</f>
        <v>0</v>
      </c>
      <c r="V903" s="22">
        <f>SUM(V901,V925)</f>
        <v>0</v>
      </c>
    </row>
    <row r="904" spans="1:22" x14ac:dyDescent="0.2">
      <c r="A904" s="95"/>
      <c r="B904" s="95"/>
      <c r="C904" s="100" t="s">
        <v>173</v>
      </c>
      <c r="D904" s="22">
        <f>SUM(D921,D926)</f>
        <v>0</v>
      </c>
      <c r="E904" s="22">
        <f>SUM(E921,E926)</f>
        <v>0</v>
      </c>
      <c r="F904" s="22"/>
      <c r="G904" s="81">
        <f>SUM(D904:E904)</f>
        <v>0</v>
      </c>
      <c r="H904" s="22">
        <f>SUM(H921,H926)</f>
        <v>0</v>
      </c>
      <c r="I904" s="22"/>
      <c r="J904" s="81">
        <f>G904+H904</f>
        <v>0</v>
      </c>
      <c r="K904" s="22">
        <f>SUM(K921,K926)</f>
        <v>0</v>
      </c>
      <c r="L904" s="22"/>
      <c r="M904" s="81">
        <f>J904+K904</f>
        <v>0</v>
      </c>
      <c r="N904" s="22">
        <f>SUM(N921,N926)</f>
        <v>0</v>
      </c>
      <c r="O904" s="22"/>
      <c r="P904" s="81">
        <f>M904+N904</f>
        <v>0</v>
      </c>
      <c r="Q904" s="22">
        <f>SUM(Q921,Q926)</f>
        <v>0</v>
      </c>
      <c r="R904" s="22"/>
      <c r="S904" s="81">
        <f>P904+Q904</f>
        <v>0</v>
      </c>
      <c r="T904" s="22"/>
      <c r="U904" s="22">
        <f>SUM(U921,U926)</f>
        <v>0</v>
      </c>
      <c r="V904" s="22">
        <f>SUM(V921,V926)</f>
        <v>0</v>
      </c>
    </row>
    <row r="905" spans="1:22" x14ac:dyDescent="0.2">
      <c r="A905" s="101"/>
      <c r="B905" s="101"/>
      <c r="C905" s="100" t="s">
        <v>174</v>
      </c>
      <c r="D905" s="22">
        <f>D903-D904</f>
        <v>0</v>
      </c>
      <c r="E905" s="22">
        <f>E903-E904</f>
        <v>0</v>
      </c>
      <c r="F905" s="22"/>
      <c r="G905" s="81">
        <f>SUM(D905:E905)</f>
        <v>0</v>
      </c>
      <c r="H905" s="22">
        <f>H903-H904</f>
        <v>0</v>
      </c>
      <c r="I905" s="22"/>
      <c r="J905" s="81">
        <f>G905+H905</f>
        <v>0</v>
      </c>
      <c r="K905" s="22">
        <f>K903-K904</f>
        <v>0</v>
      </c>
      <c r="L905" s="22"/>
      <c r="M905" s="81">
        <f>J905+K905</f>
        <v>0</v>
      </c>
      <c r="N905" s="22">
        <f>N903-N904</f>
        <v>0</v>
      </c>
      <c r="O905" s="22"/>
      <c r="P905" s="81">
        <f>M905+N905</f>
        <v>0</v>
      </c>
      <c r="Q905" s="22">
        <f>Q903-Q904</f>
        <v>0</v>
      </c>
      <c r="R905" s="22"/>
      <c r="S905" s="81">
        <f>P905+Q905</f>
        <v>0</v>
      </c>
      <c r="T905" s="22"/>
      <c r="U905" s="22">
        <f>U903-U904</f>
        <v>0</v>
      </c>
      <c r="V905" s="22">
        <f>V903-V904</f>
        <v>0</v>
      </c>
    </row>
    <row r="906" spans="1:22" x14ac:dyDescent="0.2">
      <c r="A906" s="85"/>
      <c r="B906" s="85"/>
      <c r="C906" s="85"/>
      <c r="D906" s="86"/>
      <c r="E906" s="139"/>
      <c r="F906" s="146"/>
      <c r="G906" s="139"/>
      <c r="H906" s="139"/>
      <c r="I906" s="139"/>
      <c r="J906" s="139"/>
      <c r="K906" s="139"/>
      <c r="L906" s="139"/>
      <c r="M906" s="139"/>
      <c r="N906" s="139"/>
      <c r="O906" s="139"/>
      <c r="P906" s="139"/>
      <c r="Q906" s="139"/>
      <c r="R906" s="139"/>
      <c r="S906" s="139"/>
      <c r="T906" s="86"/>
      <c r="U906" s="86"/>
      <c r="V906" s="139"/>
    </row>
    <row r="907" spans="1:22" x14ac:dyDescent="0.2">
      <c r="A907" s="87" t="s">
        <v>165</v>
      </c>
      <c r="B907" s="87"/>
      <c r="C907" s="87" t="s">
        <v>166</v>
      </c>
      <c r="D907" s="88" t="s">
        <v>29</v>
      </c>
      <c r="E907" s="141" t="s">
        <v>2</v>
      </c>
      <c r="F907" s="141"/>
      <c r="G907" s="140" t="s">
        <v>41</v>
      </c>
      <c r="H907" s="142" t="s">
        <v>34</v>
      </c>
      <c r="I907" s="142"/>
      <c r="J907" s="140" t="s">
        <v>41</v>
      </c>
      <c r="K907" s="143" t="s">
        <v>35</v>
      </c>
      <c r="L907" s="143"/>
      <c r="M907" s="140" t="s">
        <v>41</v>
      </c>
      <c r="N907" s="144" t="s">
        <v>38</v>
      </c>
      <c r="O907" s="144"/>
      <c r="P907" s="140" t="s">
        <v>41</v>
      </c>
      <c r="Q907" s="145" t="s">
        <v>39</v>
      </c>
      <c r="R907" s="145"/>
      <c r="S907" s="140" t="s">
        <v>41</v>
      </c>
      <c r="T907" s="88"/>
      <c r="U907" s="88" t="s">
        <v>167</v>
      </c>
      <c r="V907" s="140" t="s">
        <v>167</v>
      </c>
    </row>
    <row r="908" spans="1:22" x14ac:dyDescent="0.2">
      <c r="A908" s="87" t="s">
        <v>7</v>
      </c>
      <c r="B908" s="87"/>
      <c r="C908" s="219" t="str">
        <f>C894</f>
        <v>II.5. Szigeti Gy.J. Egészségügyi Szakképző Iskola</v>
      </c>
      <c r="D908" s="88" t="s">
        <v>31</v>
      </c>
      <c r="E908" s="140" t="s">
        <v>164</v>
      </c>
      <c r="F908" s="140"/>
      <c r="G908" s="140" t="s">
        <v>31</v>
      </c>
      <c r="H908" s="140" t="s">
        <v>164</v>
      </c>
      <c r="I908" s="140"/>
      <c r="J908" s="140" t="s">
        <v>236</v>
      </c>
      <c r="K908" s="140" t="s">
        <v>164</v>
      </c>
      <c r="L908" s="140"/>
      <c r="M908" s="140" t="s">
        <v>236</v>
      </c>
      <c r="N908" s="140" t="s">
        <v>164</v>
      </c>
      <c r="O908" s="140"/>
      <c r="P908" s="140" t="s">
        <v>236</v>
      </c>
      <c r="Q908" s="140" t="s">
        <v>164</v>
      </c>
      <c r="R908" s="140"/>
      <c r="S908" s="140" t="s">
        <v>236</v>
      </c>
      <c r="T908" s="88"/>
      <c r="U908" s="88" t="s">
        <v>168</v>
      </c>
      <c r="V908" s="140" t="s">
        <v>169</v>
      </c>
    </row>
    <row r="909" spans="1:22" x14ac:dyDescent="0.2">
      <c r="A909" s="91"/>
      <c r="B909" s="91"/>
      <c r="C909" s="91"/>
      <c r="D909" s="90"/>
      <c r="E909" s="140" t="s">
        <v>126</v>
      </c>
      <c r="F909" s="140"/>
      <c r="G909" s="140"/>
      <c r="H909" s="140" t="s">
        <v>126</v>
      </c>
      <c r="I909" s="140"/>
      <c r="J909" s="140"/>
      <c r="K909" s="140" t="s">
        <v>126</v>
      </c>
      <c r="L909" s="140"/>
      <c r="M909" s="140"/>
      <c r="N909" s="140" t="s">
        <v>126</v>
      </c>
      <c r="O909" s="140"/>
      <c r="P909" s="140"/>
      <c r="Q909" s="140" t="s">
        <v>126</v>
      </c>
      <c r="R909" s="140"/>
      <c r="S909" s="140"/>
      <c r="T909" s="90"/>
      <c r="U909" s="90"/>
      <c r="V909" s="146"/>
    </row>
    <row r="910" spans="1:22" x14ac:dyDescent="0.2">
      <c r="A910" s="93"/>
      <c r="B910" s="93"/>
      <c r="C910" s="93"/>
      <c r="D910" s="93"/>
      <c r="E910" s="149" t="s">
        <v>34</v>
      </c>
      <c r="F910" s="149"/>
      <c r="G910" s="149" t="s">
        <v>35</v>
      </c>
      <c r="H910" s="149" t="s">
        <v>38</v>
      </c>
      <c r="I910" s="149"/>
      <c r="J910" s="149" t="s">
        <v>39</v>
      </c>
      <c r="K910" s="149" t="s">
        <v>36</v>
      </c>
      <c r="L910" s="149"/>
      <c r="M910" s="149" t="s">
        <v>40</v>
      </c>
      <c r="N910" s="149" t="s">
        <v>37</v>
      </c>
      <c r="O910" s="149"/>
      <c r="P910" s="149" t="s">
        <v>154</v>
      </c>
      <c r="Q910" s="149" t="s">
        <v>12</v>
      </c>
      <c r="R910" s="149"/>
      <c r="S910" s="149" t="s">
        <v>13</v>
      </c>
      <c r="T910" s="93"/>
      <c r="U910" s="93"/>
      <c r="V910" s="148"/>
    </row>
    <row r="911" spans="1:22" x14ac:dyDescent="0.2">
      <c r="A911" s="95"/>
      <c r="B911" s="95"/>
      <c r="C911" s="95"/>
      <c r="D911" s="95"/>
      <c r="E911" s="95"/>
      <c r="F911" s="95"/>
      <c r="G911" s="95"/>
      <c r="H911" s="95"/>
      <c r="I911" s="95"/>
      <c r="J911" s="95"/>
      <c r="K911" s="95"/>
      <c r="L911" s="95"/>
      <c r="M911" s="95"/>
      <c r="N911" s="95"/>
      <c r="O911" s="95"/>
      <c r="P911" s="95"/>
      <c r="Q911" s="95"/>
      <c r="R911" s="95"/>
      <c r="S911" s="95"/>
      <c r="T911" s="95"/>
      <c r="U911" s="95"/>
      <c r="V911" s="95"/>
    </row>
    <row r="912" spans="1:22" x14ac:dyDescent="0.2">
      <c r="A912" s="97" t="s">
        <v>39</v>
      </c>
      <c r="B912" s="97"/>
      <c r="C912" s="97" t="s">
        <v>189</v>
      </c>
      <c r="D912" s="97">
        <v>0</v>
      </c>
      <c r="E912" s="150">
        <v>0</v>
      </c>
      <c r="F912" s="151"/>
      <c r="G912" s="19">
        <f>SUM(D912:E912)</f>
        <v>0</v>
      </c>
      <c r="H912" s="150">
        <v>0</v>
      </c>
      <c r="I912" s="150"/>
      <c r="J912" s="19">
        <f>G912+H912</f>
        <v>0</v>
      </c>
      <c r="K912" s="150">
        <v>0</v>
      </c>
      <c r="L912" s="150"/>
      <c r="M912" s="19">
        <f>J912+K912</f>
        <v>0</v>
      </c>
      <c r="N912" s="150">
        <v>0</v>
      </c>
      <c r="O912" s="150"/>
      <c r="P912" s="19">
        <f>M912+N912</f>
        <v>0</v>
      </c>
      <c r="Q912" s="150">
        <v>0</v>
      </c>
      <c r="R912" s="150"/>
      <c r="S912" s="19">
        <f>P912+Q912</f>
        <v>0</v>
      </c>
      <c r="T912" s="97"/>
      <c r="U912" s="97">
        <v>0</v>
      </c>
      <c r="V912" s="19">
        <f>D912-U912</f>
        <v>0</v>
      </c>
    </row>
    <row r="913" spans="1:22" x14ac:dyDescent="0.2">
      <c r="A913" s="97" t="s">
        <v>36</v>
      </c>
      <c r="B913" s="97"/>
      <c r="C913" s="97" t="s">
        <v>264</v>
      </c>
      <c r="D913" s="97">
        <v>0</v>
      </c>
      <c r="E913" s="150">
        <v>0</v>
      </c>
      <c r="F913" s="151"/>
      <c r="G913" s="19">
        <f>SUM(D913:E913)</f>
        <v>0</v>
      </c>
      <c r="H913" s="150">
        <v>0</v>
      </c>
      <c r="I913" s="150"/>
      <c r="J913" s="19">
        <f>G913+H913</f>
        <v>0</v>
      </c>
      <c r="K913" s="150">
        <v>0</v>
      </c>
      <c r="L913" s="150"/>
      <c r="M913" s="19">
        <f>J913+K913</f>
        <v>0</v>
      </c>
      <c r="N913" s="150">
        <v>0</v>
      </c>
      <c r="O913" s="150"/>
      <c r="P913" s="19">
        <f>M913+N913</f>
        <v>0</v>
      </c>
      <c r="Q913" s="150">
        <v>0</v>
      </c>
      <c r="R913" s="150"/>
      <c r="S913" s="19">
        <f>P913+Q913</f>
        <v>0</v>
      </c>
      <c r="T913" s="97"/>
      <c r="U913" s="97">
        <v>0</v>
      </c>
      <c r="V913" s="19">
        <f>D913-U913</f>
        <v>0</v>
      </c>
    </row>
    <row r="914" spans="1:22" x14ac:dyDescent="0.2">
      <c r="A914" s="97" t="s">
        <v>40</v>
      </c>
      <c r="B914" s="97"/>
      <c r="C914" s="97" t="s">
        <v>176</v>
      </c>
      <c r="D914" s="97">
        <v>0</v>
      </c>
      <c r="E914" s="150">
        <v>0</v>
      </c>
      <c r="F914" s="151"/>
      <c r="G914" s="19">
        <f>SUM(D914:E914)</f>
        <v>0</v>
      </c>
      <c r="H914" s="150">
        <v>0</v>
      </c>
      <c r="I914" s="150"/>
      <c r="J914" s="19">
        <f>G914+H914</f>
        <v>0</v>
      </c>
      <c r="K914" s="150">
        <v>0</v>
      </c>
      <c r="L914" s="150"/>
      <c r="M914" s="19">
        <f>J914+K914</f>
        <v>0</v>
      </c>
      <c r="N914" s="150">
        <v>0</v>
      </c>
      <c r="O914" s="150"/>
      <c r="P914" s="19">
        <f>M914+N914</f>
        <v>0</v>
      </c>
      <c r="Q914" s="150">
        <v>0</v>
      </c>
      <c r="R914" s="150"/>
      <c r="S914" s="19">
        <f>P914+Q914</f>
        <v>0</v>
      </c>
      <c r="T914" s="97"/>
      <c r="U914" s="97">
        <v>0</v>
      </c>
      <c r="V914" s="19">
        <f>D914-U914</f>
        <v>0</v>
      </c>
    </row>
    <row r="915" spans="1:22" x14ac:dyDescent="0.2">
      <c r="A915" s="97" t="s">
        <v>37</v>
      </c>
      <c r="B915" s="97"/>
      <c r="C915" s="97" t="s">
        <v>177</v>
      </c>
      <c r="D915" s="97">
        <v>0</v>
      </c>
      <c r="E915" s="150">
        <v>0</v>
      </c>
      <c r="F915" s="151"/>
      <c r="G915" s="19">
        <f>SUM(D915:E915)</f>
        <v>0</v>
      </c>
      <c r="H915" s="150">
        <v>0</v>
      </c>
      <c r="I915" s="150"/>
      <c r="J915" s="19">
        <f>G915+H915</f>
        <v>0</v>
      </c>
      <c r="K915" s="150">
        <v>0</v>
      </c>
      <c r="L915" s="150"/>
      <c r="M915" s="19">
        <f>J915+K915</f>
        <v>0</v>
      </c>
      <c r="N915" s="150">
        <v>0</v>
      </c>
      <c r="O915" s="150"/>
      <c r="P915" s="19">
        <f>M915+N915</f>
        <v>0</v>
      </c>
      <c r="Q915" s="150">
        <v>0</v>
      </c>
      <c r="R915" s="150"/>
      <c r="S915" s="19">
        <f>P915+Q915</f>
        <v>0</v>
      </c>
      <c r="T915" s="97"/>
      <c r="U915" s="97">
        <v>0</v>
      </c>
      <c r="V915" s="19">
        <f>D915-U915</f>
        <v>0</v>
      </c>
    </row>
    <row r="916" spans="1:22" x14ac:dyDescent="0.2">
      <c r="A916" s="95"/>
      <c r="B916" s="95"/>
      <c r="C916" s="95"/>
      <c r="D916" s="95"/>
      <c r="E916" s="95"/>
      <c r="F916" s="95"/>
      <c r="G916" s="95"/>
      <c r="H916" s="95"/>
      <c r="I916" s="95"/>
      <c r="J916" s="95"/>
      <c r="K916" s="95"/>
      <c r="L916" s="95"/>
      <c r="M916" s="95"/>
      <c r="N916" s="95"/>
      <c r="O916" s="95"/>
      <c r="P916" s="95"/>
      <c r="Q916" s="95"/>
      <c r="R916" s="95"/>
      <c r="S916" s="95"/>
      <c r="T916" s="95"/>
      <c r="U916" s="95"/>
      <c r="V916" s="95"/>
    </row>
    <row r="917" spans="1:22" x14ac:dyDescent="0.2">
      <c r="A917" s="97" t="s">
        <v>154</v>
      </c>
      <c r="B917" s="97"/>
      <c r="C917" s="97" t="s">
        <v>178</v>
      </c>
      <c r="D917" s="97">
        <v>0</v>
      </c>
      <c r="E917" s="150">
        <v>0</v>
      </c>
      <c r="F917" s="151"/>
      <c r="G917" s="19">
        <f>SUM(D917:E917)</f>
        <v>0</v>
      </c>
      <c r="H917" s="150">
        <v>0</v>
      </c>
      <c r="I917" s="150"/>
      <c r="J917" s="19">
        <f>G917+H917</f>
        <v>0</v>
      </c>
      <c r="K917" s="150">
        <v>0</v>
      </c>
      <c r="L917" s="150"/>
      <c r="M917" s="19">
        <f>J917+K917</f>
        <v>0</v>
      </c>
      <c r="N917" s="150">
        <v>0</v>
      </c>
      <c r="O917" s="150"/>
      <c r="P917" s="19">
        <f>M917+N917</f>
        <v>0</v>
      </c>
      <c r="Q917" s="150">
        <v>0</v>
      </c>
      <c r="R917" s="150"/>
      <c r="S917" s="19">
        <f>P917+Q917</f>
        <v>0</v>
      </c>
      <c r="T917" s="97"/>
      <c r="U917" s="97">
        <v>0</v>
      </c>
      <c r="V917" s="19">
        <f>D917-U917</f>
        <v>0</v>
      </c>
    </row>
    <row r="918" spans="1:22" x14ac:dyDescent="0.2">
      <c r="A918" s="97" t="s">
        <v>12</v>
      </c>
      <c r="B918" s="97"/>
      <c r="C918" s="97" t="s">
        <v>179</v>
      </c>
      <c r="D918" s="97">
        <v>0</v>
      </c>
      <c r="E918" s="150">
        <v>0</v>
      </c>
      <c r="F918" s="151"/>
      <c r="G918" s="19">
        <f>SUM(D918:E918)</f>
        <v>0</v>
      </c>
      <c r="H918" s="150">
        <v>0</v>
      </c>
      <c r="I918" s="150"/>
      <c r="J918" s="19">
        <f>G918+H918</f>
        <v>0</v>
      </c>
      <c r="K918" s="150">
        <v>0</v>
      </c>
      <c r="L918" s="150"/>
      <c r="M918" s="19">
        <f>J918+K918</f>
        <v>0</v>
      </c>
      <c r="N918" s="150">
        <v>0</v>
      </c>
      <c r="O918" s="150"/>
      <c r="P918" s="19">
        <f>M918+N918</f>
        <v>0</v>
      </c>
      <c r="Q918" s="150">
        <v>0</v>
      </c>
      <c r="R918" s="150"/>
      <c r="S918" s="19">
        <f>P918+Q918</f>
        <v>0</v>
      </c>
      <c r="T918" s="97"/>
      <c r="U918" s="97">
        <v>0</v>
      </c>
      <c r="V918" s="19">
        <f>D918-U918</f>
        <v>0</v>
      </c>
    </row>
    <row r="919" spans="1:22" x14ac:dyDescent="0.2">
      <c r="A919" s="97" t="s">
        <v>13</v>
      </c>
      <c r="B919" s="97"/>
      <c r="C919" s="97" t="s">
        <v>180</v>
      </c>
      <c r="D919" s="73">
        <f>SUM(D917:D918)</f>
        <v>0</v>
      </c>
      <c r="E919" s="73">
        <f>SUM(E917:E918)</f>
        <v>0</v>
      </c>
      <c r="F919" s="152"/>
      <c r="G919" s="19">
        <f>SUM(D919:E919)</f>
        <v>0</v>
      </c>
      <c r="H919" s="73">
        <f>SUM(H917:H918)</f>
        <v>0</v>
      </c>
      <c r="I919" s="73"/>
      <c r="J919" s="19">
        <f>G919+H919</f>
        <v>0</v>
      </c>
      <c r="K919" s="73">
        <f>SUM(K917:K918)</f>
        <v>0</v>
      </c>
      <c r="L919" s="73"/>
      <c r="M919" s="19">
        <f>J919+K919</f>
        <v>0</v>
      </c>
      <c r="N919" s="73">
        <f>SUM(N917:N918)</f>
        <v>0</v>
      </c>
      <c r="O919" s="73"/>
      <c r="P919" s="19">
        <f>M919+N919</f>
        <v>0</v>
      </c>
      <c r="Q919" s="73">
        <f>SUM(Q917:Q918)</f>
        <v>0</v>
      </c>
      <c r="R919" s="73"/>
      <c r="S919" s="19">
        <f>P919+Q919</f>
        <v>0</v>
      </c>
      <c r="T919" s="73"/>
      <c r="U919" s="73">
        <f>SUM(U917:U918)</f>
        <v>0</v>
      </c>
      <c r="V919" s="73">
        <f>SUM(V917:V918)</f>
        <v>0</v>
      </c>
    </row>
    <row r="920" spans="1:22" x14ac:dyDescent="0.2">
      <c r="A920" s="95"/>
      <c r="B920" s="95"/>
      <c r="C920" s="95"/>
      <c r="D920" s="95"/>
      <c r="E920" s="95"/>
      <c r="F920" s="95"/>
      <c r="G920" s="95"/>
      <c r="H920" s="95"/>
      <c r="I920" s="95"/>
      <c r="J920" s="95"/>
      <c r="K920" s="95"/>
      <c r="L920" s="95"/>
      <c r="M920" s="95"/>
      <c r="N920" s="95"/>
      <c r="O920" s="95"/>
      <c r="P920" s="95"/>
      <c r="Q920" s="95"/>
      <c r="R920" s="95"/>
      <c r="S920" s="95"/>
      <c r="T920" s="95"/>
      <c r="U920" s="95"/>
      <c r="V920" s="95"/>
    </row>
    <row r="921" spans="1:22" x14ac:dyDescent="0.2">
      <c r="A921" s="97" t="s">
        <v>14</v>
      </c>
      <c r="B921" s="97"/>
      <c r="C921" s="98" t="s">
        <v>181</v>
      </c>
      <c r="D921" s="19">
        <f>SUM(D912,D913,D914,D915,D919)</f>
        <v>0</v>
      </c>
      <c r="E921" s="19">
        <f>SUM(E912,E913,E914,E915,E919)</f>
        <v>0</v>
      </c>
      <c r="F921" s="81"/>
      <c r="G921" s="19">
        <f>SUM(D921:E921)</f>
        <v>0</v>
      </c>
      <c r="H921" s="19">
        <f>SUM(H912,H913,H914,H915,H919)</f>
        <v>0</v>
      </c>
      <c r="I921" s="19"/>
      <c r="J921" s="19">
        <f>G921+H921</f>
        <v>0</v>
      </c>
      <c r="K921" s="19">
        <f>SUM(K912,K913,K914,K915,K919)</f>
        <v>0</v>
      </c>
      <c r="L921" s="19"/>
      <c r="M921" s="19">
        <f>J921+K921</f>
        <v>0</v>
      </c>
      <c r="N921" s="19">
        <f>SUM(N912,N913,N914,N915,N919)</f>
        <v>0</v>
      </c>
      <c r="O921" s="19"/>
      <c r="P921" s="19">
        <f>M921+N921</f>
        <v>0</v>
      </c>
      <c r="Q921" s="19">
        <f>SUM(Q912,Q913,Q914,Q915,Q919)</f>
        <v>0</v>
      </c>
      <c r="R921" s="19"/>
      <c r="S921" s="19">
        <f>P921+Q921</f>
        <v>0</v>
      </c>
      <c r="T921" s="19"/>
      <c r="U921" s="19">
        <f>SUM(U912,U913,U914,U915,U919)</f>
        <v>0</v>
      </c>
      <c r="V921" s="19">
        <f>SUM(V912,V913,V914,V915,V919)</f>
        <v>0</v>
      </c>
    </row>
    <row r="922" spans="1:22" x14ac:dyDescent="0.2">
      <c r="A922" s="95"/>
      <c r="B922" s="95"/>
      <c r="C922" s="102"/>
      <c r="D922" s="103"/>
      <c r="E922" s="103"/>
      <c r="F922" s="103"/>
      <c r="G922" s="103"/>
      <c r="H922" s="103"/>
      <c r="I922" s="103"/>
      <c r="J922" s="103"/>
      <c r="K922" s="103"/>
      <c r="L922" s="103"/>
      <c r="M922" s="103"/>
      <c r="N922" s="103"/>
      <c r="O922" s="103"/>
      <c r="P922" s="103"/>
      <c r="Q922" s="103"/>
      <c r="R922" s="103"/>
      <c r="S922" s="103"/>
      <c r="T922" s="103"/>
      <c r="U922" s="103"/>
      <c r="V922" s="103"/>
    </row>
    <row r="923" spans="1:22" x14ac:dyDescent="0.2">
      <c r="A923" s="97" t="s">
        <v>15</v>
      </c>
      <c r="B923" s="97"/>
      <c r="C923" s="98" t="s">
        <v>182</v>
      </c>
      <c r="D923" s="19">
        <f>D901-D921</f>
        <v>0</v>
      </c>
      <c r="E923" s="19">
        <f>E901-E921</f>
        <v>0</v>
      </c>
      <c r="F923" s="81"/>
      <c r="G923" s="19">
        <f>SUM(D923:E923)</f>
        <v>0</v>
      </c>
      <c r="H923" s="19">
        <f>H901-H921</f>
        <v>0</v>
      </c>
      <c r="I923" s="19"/>
      <c r="J923" s="19">
        <f>G923+H923</f>
        <v>0</v>
      </c>
      <c r="K923" s="19">
        <f>K901-K921</f>
        <v>0</v>
      </c>
      <c r="L923" s="19"/>
      <c r="M923" s="19">
        <f>J923+K923</f>
        <v>0</v>
      </c>
      <c r="N923" s="19">
        <f>N901-N921</f>
        <v>0</v>
      </c>
      <c r="O923" s="19"/>
      <c r="P923" s="19">
        <f>M923+N923</f>
        <v>0</v>
      </c>
      <c r="Q923" s="19">
        <f>Q901-Q921</f>
        <v>0</v>
      </c>
      <c r="R923" s="19"/>
      <c r="S923" s="19">
        <f>P923+Q923</f>
        <v>0</v>
      </c>
      <c r="T923" s="19"/>
      <c r="U923" s="19">
        <f>U901-U921</f>
        <v>0</v>
      </c>
      <c r="V923" s="19">
        <f>V901-V921</f>
        <v>0</v>
      </c>
    </row>
    <row r="924" spans="1:22" x14ac:dyDescent="0.2">
      <c r="A924" s="95"/>
      <c r="B924" s="95"/>
      <c r="C924" s="102" t="s">
        <v>183</v>
      </c>
      <c r="D924" s="95"/>
      <c r="E924" s="95"/>
      <c r="F924" s="95"/>
      <c r="G924" s="95"/>
      <c r="H924" s="95"/>
      <c r="I924" s="95"/>
      <c r="J924" s="95"/>
      <c r="K924" s="95"/>
      <c r="L924" s="95"/>
      <c r="M924" s="95"/>
      <c r="N924" s="95"/>
      <c r="O924" s="95"/>
      <c r="P924" s="95"/>
      <c r="Q924" s="95"/>
      <c r="R924" s="95"/>
      <c r="S924" s="95"/>
      <c r="T924" s="95"/>
      <c r="U924" s="95"/>
      <c r="V924" s="95"/>
    </row>
    <row r="925" spans="1:22" x14ac:dyDescent="0.2">
      <c r="A925" s="97" t="s">
        <v>16</v>
      </c>
      <c r="B925" s="97"/>
      <c r="C925" s="98" t="s">
        <v>184</v>
      </c>
      <c r="D925" s="97">
        <v>0</v>
      </c>
      <c r="E925" s="150">
        <v>0</v>
      </c>
      <c r="F925" s="151"/>
      <c r="G925" s="19">
        <f>SUM(D925:E925)</f>
        <v>0</v>
      </c>
      <c r="H925" s="150">
        <v>0</v>
      </c>
      <c r="I925" s="150"/>
      <c r="J925" s="19">
        <f>G925+H925</f>
        <v>0</v>
      </c>
      <c r="K925" s="150">
        <v>0</v>
      </c>
      <c r="L925" s="150"/>
      <c r="M925" s="19">
        <f>J925+K925</f>
        <v>0</v>
      </c>
      <c r="N925" s="150">
        <v>0</v>
      </c>
      <c r="O925" s="150"/>
      <c r="P925" s="19">
        <f>M925+N925</f>
        <v>0</v>
      </c>
      <c r="Q925" s="150">
        <v>0</v>
      </c>
      <c r="R925" s="150"/>
      <c r="S925" s="19">
        <f>P925+Q925</f>
        <v>0</v>
      </c>
      <c r="T925" s="97"/>
      <c r="U925" s="97">
        <v>0</v>
      </c>
      <c r="V925" s="19">
        <f>D925-U925</f>
        <v>0</v>
      </c>
    </row>
    <row r="926" spans="1:22" x14ac:dyDescent="0.2">
      <c r="A926" s="97" t="s">
        <v>17</v>
      </c>
      <c r="B926" s="97"/>
      <c r="C926" s="98" t="s">
        <v>185</v>
      </c>
      <c r="D926" s="97">
        <v>0</v>
      </c>
      <c r="E926" s="150">
        <v>0</v>
      </c>
      <c r="F926" s="151"/>
      <c r="G926" s="19">
        <f>SUM(D926:E926)</f>
        <v>0</v>
      </c>
      <c r="H926" s="150">
        <v>0</v>
      </c>
      <c r="I926" s="150"/>
      <c r="J926" s="19">
        <f>G926+H926</f>
        <v>0</v>
      </c>
      <c r="K926" s="150">
        <v>0</v>
      </c>
      <c r="L926" s="150"/>
      <c r="M926" s="19">
        <f>J926+K926</f>
        <v>0</v>
      </c>
      <c r="N926" s="150">
        <v>0</v>
      </c>
      <c r="O926" s="150"/>
      <c r="P926" s="19">
        <f>M926+N926</f>
        <v>0</v>
      </c>
      <c r="Q926" s="150">
        <v>0</v>
      </c>
      <c r="R926" s="150"/>
      <c r="S926" s="19">
        <f>P926+Q926</f>
        <v>0</v>
      </c>
      <c r="T926" s="97"/>
      <c r="U926" s="97">
        <v>0</v>
      </c>
      <c r="V926" s="19">
        <f>D926-U926</f>
        <v>0</v>
      </c>
    </row>
    <row r="927" spans="1:22" x14ac:dyDescent="0.2">
      <c r="A927" s="97" t="s">
        <v>18</v>
      </c>
      <c r="B927" s="97"/>
      <c r="C927" s="98" t="s">
        <v>186</v>
      </c>
      <c r="D927" s="19">
        <f>D923+D925-D926</f>
        <v>0</v>
      </c>
      <c r="E927" s="19">
        <f>E923+E925-E926</f>
        <v>0</v>
      </c>
      <c r="F927" s="81"/>
      <c r="G927" s="19">
        <f>SUM(D927:E927)</f>
        <v>0</v>
      </c>
      <c r="H927" s="19">
        <f>H923+H925-H926</f>
        <v>0</v>
      </c>
      <c r="I927" s="19"/>
      <c r="J927" s="19">
        <f>G927+H927</f>
        <v>0</v>
      </c>
      <c r="K927" s="19">
        <f>K923+K925-K926</f>
        <v>0</v>
      </c>
      <c r="L927" s="19"/>
      <c r="M927" s="19">
        <f>J927+K927</f>
        <v>0</v>
      </c>
      <c r="N927" s="19">
        <f>N923+N925-N926</f>
        <v>0</v>
      </c>
      <c r="O927" s="19"/>
      <c r="P927" s="19">
        <f>M927+N927</f>
        <v>0</v>
      </c>
      <c r="Q927" s="19">
        <f>Q923+Q925-Q926</f>
        <v>0</v>
      </c>
      <c r="R927" s="19"/>
      <c r="S927" s="19">
        <f>P927+Q927</f>
        <v>0</v>
      </c>
      <c r="T927" s="19"/>
      <c r="U927" s="19">
        <f>U923+U925-U926</f>
        <v>0</v>
      </c>
      <c r="V927" s="19">
        <f>V923+V925-V926</f>
        <v>0</v>
      </c>
    </row>
    <row r="928" spans="1:22" hidden="1" x14ac:dyDescent="0.2">
      <c r="A928" s="104"/>
      <c r="B928" s="104"/>
      <c r="C928" s="104"/>
      <c r="D928" s="75"/>
      <c r="E928" s="75"/>
      <c r="F928" s="75"/>
      <c r="G928" s="75"/>
      <c r="H928" s="75"/>
      <c r="I928" s="75"/>
      <c r="J928" s="75"/>
      <c r="K928" s="75"/>
      <c r="L928" s="75"/>
      <c r="M928" s="75"/>
      <c r="N928" s="75"/>
      <c r="O928" s="75"/>
      <c r="P928" s="75"/>
      <c r="Q928" s="75"/>
      <c r="R928" s="75"/>
      <c r="S928" s="75"/>
      <c r="T928" s="75"/>
    </row>
    <row r="929" spans="1:22" hidden="1" x14ac:dyDescent="0.2">
      <c r="A929" s="21"/>
      <c r="B929" s="21"/>
      <c r="C929" s="21"/>
      <c r="D929" s="23"/>
      <c r="E929" s="23"/>
      <c r="F929" s="23"/>
      <c r="G929" s="23"/>
      <c r="H929" s="23"/>
      <c r="I929" s="23"/>
      <c r="J929" s="23"/>
      <c r="K929" s="23"/>
      <c r="L929" s="23"/>
      <c r="M929" s="23"/>
      <c r="N929" s="23"/>
      <c r="O929" s="23"/>
      <c r="P929" s="23"/>
      <c r="Q929" s="23"/>
      <c r="R929" s="23"/>
      <c r="S929" s="23"/>
      <c r="T929" s="23"/>
    </row>
    <row r="930" spans="1:22" hidden="1" x14ac:dyDescent="0.2">
      <c r="A930" s="21"/>
      <c r="B930" s="21"/>
      <c r="C930" s="21"/>
      <c r="D930" s="23"/>
      <c r="E930" s="23"/>
      <c r="F930" s="23"/>
      <c r="G930" s="23"/>
      <c r="H930" s="23"/>
      <c r="I930" s="23"/>
      <c r="J930" s="23"/>
      <c r="K930" s="23"/>
      <c r="L930" s="23"/>
      <c r="M930" s="23"/>
      <c r="N930" s="23"/>
      <c r="O930" s="23"/>
      <c r="P930" s="23"/>
      <c r="Q930" s="23"/>
      <c r="R930" s="23"/>
      <c r="S930" s="23"/>
      <c r="T930" s="23"/>
    </row>
    <row r="931" spans="1:22" hidden="1" x14ac:dyDescent="0.2">
      <c r="A931" s="21"/>
      <c r="B931" s="21"/>
      <c r="C931" s="21"/>
      <c r="D931" s="23"/>
      <c r="E931" s="23"/>
      <c r="F931" s="23"/>
      <c r="G931" s="23"/>
      <c r="H931" s="23"/>
      <c r="I931" s="23"/>
      <c r="J931" s="23"/>
      <c r="K931" s="23"/>
      <c r="L931" s="23"/>
      <c r="M931" s="23"/>
      <c r="N931" s="23"/>
      <c r="O931" s="23"/>
      <c r="P931" s="23"/>
      <c r="Q931" s="23"/>
      <c r="R931" s="23"/>
      <c r="S931" s="23"/>
      <c r="T931" s="23"/>
    </row>
    <row r="932" spans="1:22" hidden="1" x14ac:dyDescent="0.2">
      <c r="A932" s="110"/>
      <c r="B932" s="110"/>
      <c r="C932" s="96"/>
      <c r="D932" s="108"/>
      <c r="E932" s="108"/>
      <c r="F932" s="108"/>
      <c r="G932" s="108"/>
      <c r="H932" s="108"/>
      <c r="I932" s="108"/>
      <c r="J932" s="108"/>
      <c r="K932" s="108"/>
      <c r="L932" s="108"/>
      <c r="M932" s="108"/>
      <c r="N932" s="108"/>
      <c r="O932" s="108"/>
      <c r="P932" s="108"/>
      <c r="Q932" s="108"/>
      <c r="R932" s="108"/>
      <c r="S932" s="108"/>
      <c r="T932" s="108"/>
    </row>
    <row r="933" spans="1:22" hidden="1" x14ac:dyDescent="0.2">
      <c r="A933" s="104"/>
      <c r="B933" s="104"/>
      <c r="C933" s="104"/>
      <c r="D933" s="75"/>
      <c r="E933" s="75"/>
      <c r="F933" s="75"/>
      <c r="G933" s="75"/>
      <c r="H933" s="75"/>
      <c r="I933" s="75"/>
      <c r="J933" s="75"/>
      <c r="K933" s="75"/>
      <c r="L933" s="75"/>
      <c r="M933" s="75"/>
      <c r="N933" s="75"/>
      <c r="O933" s="75"/>
      <c r="P933" s="75"/>
      <c r="Q933" s="75"/>
      <c r="R933" s="75"/>
      <c r="S933" s="75"/>
      <c r="T933" s="75"/>
    </row>
    <row r="934" spans="1:22" hidden="1" x14ac:dyDescent="0.2">
      <c r="A934" s="104"/>
      <c r="B934" s="104"/>
      <c r="C934" s="104"/>
      <c r="D934" s="75"/>
      <c r="E934" s="75"/>
      <c r="F934" s="75"/>
      <c r="G934" s="75"/>
      <c r="H934" s="75"/>
      <c r="I934" s="75"/>
      <c r="J934" s="75"/>
      <c r="K934" s="75"/>
      <c r="L934" s="75"/>
      <c r="M934" s="75"/>
      <c r="N934" s="75"/>
      <c r="O934" s="75"/>
      <c r="P934" s="75"/>
      <c r="Q934" s="75"/>
      <c r="R934" s="75"/>
      <c r="S934" s="75"/>
      <c r="T934" s="75"/>
    </row>
    <row r="935" spans="1:22" hidden="1" x14ac:dyDescent="0.2">
      <c r="A935" s="104"/>
      <c r="B935" s="104"/>
      <c r="C935" s="104"/>
      <c r="D935" s="75"/>
      <c r="E935" s="75"/>
      <c r="F935" s="75"/>
      <c r="G935" s="75"/>
      <c r="H935" s="75"/>
      <c r="I935" s="75"/>
      <c r="J935" s="75"/>
      <c r="K935" s="75"/>
      <c r="L935" s="75"/>
      <c r="M935" s="75"/>
      <c r="N935" s="75"/>
      <c r="O935" s="75"/>
      <c r="P935" s="75"/>
      <c r="Q935" s="75"/>
      <c r="R935" s="75"/>
      <c r="S935" s="75"/>
      <c r="T935" s="75"/>
    </row>
    <row r="936" spans="1:22" hidden="1" x14ac:dyDescent="0.2">
      <c r="A936" s="104"/>
      <c r="B936" s="104"/>
      <c r="C936" s="104"/>
      <c r="D936" s="75"/>
      <c r="E936" s="75"/>
      <c r="F936" s="75"/>
      <c r="G936" s="75"/>
      <c r="H936" s="75"/>
      <c r="I936" s="75"/>
      <c r="J936" s="75"/>
      <c r="K936" s="75"/>
      <c r="L936" s="75"/>
      <c r="M936" s="75"/>
      <c r="N936" s="75"/>
      <c r="O936" s="75"/>
      <c r="P936" s="75"/>
      <c r="Q936" s="75"/>
      <c r="R936" s="75"/>
      <c r="S936" s="75"/>
      <c r="T936" s="75"/>
    </row>
    <row r="937" spans="1:22" hidden="1" x14ac:dyDescent="0.2">
      <c r="A937" s="104"/>
      <c r="B937" s="104"/>
      <c r="C937" s="104"/>
      <c r="D937" s="75"/>
      <c r="E937" s="75"/>
      <c r="F937" s="75"/>
      <c r="G937" s="75"/>
      <c r="H937" s="75"/>
      <c r="I937" s="75"/>
      <c r="J937" s="75"/>
      <c r="K937" s="75"/>
      <c r="L937" s="75"/>
      <c r="M937" s="75"/>
      <c r="N937" s="75"/>
      <c r="O937" s="75"/>
      <c r="P937" s="75"/>
      <c r="Q937" s="75"/>
      <c r="R937" s="75"/>
      <c r="S937" s="75"/>
      <c r="T937" s="75"/>
    </row>
    <row r="938" spans="1:22" hidden="1" x14ac:dyDescent="0.2">
      <c r="A938" s="104"/>
      <c r="B938" s="104"/>
      <c r="C938" s="104"/>
      <c r="D938" s="75"/>
      <c r="E938" s="75"/>
      <c r="F938" s="75"/>
      <c r="G938" s="75"/>
      <c r="H938" s="75"/>
      <c r="I938" s="75"/>
      <c r="J938" s="75"/>
      <c r="K938" s="75"/>
      <c r="L938" s="75"/>
      <c r="M938" s="75"/>
      <c r="N938" s="75"/>
      <c r="O938" s="75"/>
      <c r="P938" s="75"/>
      <c r="Q938" s="75"/>
      <c r="R938" s="75"/>
      <c r="S938" s="75"/>
      <c r="T938" s="75"/>
    </row>
    <row r="939" spans="1:22" hidden="1" x14ac:dyDescent="0.2">
      <c r="A939" s="104"/>
      <c r="B939" s="104"/>
      <c r="C939" s="104"/>
      <c r="D939" s="75"/>
      <c r="E939" s="75"/>
      <c r="F939" s="75"/>
      <c r="G939" s="75"/>
      <c r="H939" s="75"/>
      <c r="I939" s="75"/>
      <c r="J939" s="75"/>
      <c r="K939" s="75"/>
      <c r="L939" s="75"/>
      <c r="M939" s="75"/>
      <c r="N939" s="75"/>
      <c r="O939" s="75"/>
      <c r="P939" s="75"/>
      <c r="Q939" s="75"/>
      <c r="R939" s="75"/>
      <c r="S939" s="75"/>
      <c r="T939" s="75"/>
    </row>
    <row r="940" spans="1:22" hidden="1" x14ac:dyDescent="0.2">
      <c r="A940" s="104"/>
      <c r="B940" s="104"/>
      <c r="C940" s="104"/>
      <c r="D940" s="75"/>
      <c r="E940" s="75"/>
      <c r="F940" s="75"/>
      <c r="G940" s="75"/>
      <c r="H940" s="75"/>
      <c r="I940" s="75"/>
      <c r="J940" s="75"/>
      <c r="K940" s="75"/>
      <c r="L940" s="75"/>
      <c r="M940" s="75"/>
      <c r="N940" s="75"/>
      <c r="O940" s="75"/>
      <c r="P940" s="75"/>
      <c r="Q940" s="75"/>
      <c r="R940" s="75"/>
      <c r="S940" s="75"/>
      <c r="T940" s="75"/>
    </row>
    <row r="941" spans="1:22" hidden="1" x14ac:dyDescent="0.2">
      <c r="A941" s="104"/>
      <c r="B941" s="104"/>
      <c r="C941" s="104"/>
      <c r="D941" s="75"/>
      <c r="E941" s="75"/>
      <c r="F941" s="75"/>
      <c r="G941" s="75"/>
      <c r="H941" s="75"/>
      <c r="I941" s="75"/>
      <c r="J941" s="75"/>
      <c r="K941" s="75"/>
      <c r="L941" s="75"/>
      <c r="M941" s="75"/>
      <c r="N941" s="75"/>
      <c r="O941" s="75"/>
      <c r="P941" s="75"/>
      <c r="Q941" s="75"/>
      <c r="R941" s="75"/>
      <c r="S941" s="75"/>
      <c r="T941" s="75"/>
    </row>
    <row r="942" spans="1:22" x14ac:dyDescent="0.2">
      <c r="A942" s="85"/>
      <c r="B942" s="85"/>
      <c r="C942" s="85"/>
      <c r="D942" s="105"/>
      <c r="E942" s="139"/>
      <c r="F942" s="139"/>
      <c r="G942" s="139"/>
      <c r="H942" s="139"/>
      <c r="I942" s="139"/>
      <c r="J942" s="139"/>
      <c r="K942" s="139"/>
      <c r="L942" s="139"/>
      <c r="M942" s="139"/>
      <c r="N942" s="139"/>
      <c r="O942" s="139"/>
      <c r="P942" s="139"/>
      <c r="Q942" s="139"/>
      <c r="R942" s="139"/>
      <c r="S942" s="139"/>
      <c r="T942" s="105"/>
      <c r="U942" s="86"/>
      <c r="V942" s="86"/>
    </row>
    <row r="943" spans="1:22" x14ac:dyDescent="0.2">
      <c r="A943" s="87" t="s">
        <v>165</v>
      </c>
      <c r="B943" s="87"/>
      <c r="C943" s="87" t="s">
        <v>166</v>
      </c>
      <c r="D943" s="88" t="s">
        <v>29</v>
      </c>
      <c r="E943" s="141" t="s">
        <v>2</v>
      </c>
      <c r="F943" s="141"/>
      <c r="G943" s="140" t="s">
        <v>41</v>
      </c>
      <c r="H943" s="142" t="s">
        <v>34</v>
      </c>
      <c r="I943" s="142"/>
      <c r="J943" s="140" t="s">
        <v>41</v>
      </c>
      <c r="K943" s="143" t="s">
        <v>35</v>
      </c>
      <c r="L943" s="143"/>
      <c r="M943" s="140" t="s">
        <v>41</v>
      </c>
      <c r="N943" s="144" t="s">
        <v>38</v>
      </c>
      <c r="O943" s="144"/>
      <c r="P943" s="140" t="s">
        <v>41</v>
      </c>
      <c r="Q943" s="145" t="s">
        <v>39</v>
      </c>
      <c r="R943" s="145"/>
      <c r="S943" s="140" t="s">
        <v>41</v>
      </c>
      <c r="T943" s="106"/>
      <c r="U943" s="88" t="s">
        <v>167</v>
      </c>
      <c r="V943" s="88" t="s">
        <v>167</v>
      </c>
    </row>
    <row r="944" spans="1:22" x14ac:dyDescent="0.2">
      <c r="A944" s="87"/>
      <c r="B944" s="87"/>
      <c r="C944" s="89"/>
      <c r="D944" s="88" t="s">
        <v>31</v>
      </c>
      <c r="E944" s="140" t="s">
        <v>164</v>
      </c>
      <c r="F944" s="140"/>
      <c r="G944" s="140" t="s">
        <v>31</v>
      </c>
      <c r="H944" s="140" t="s">
        <v>164</v>
      </c>
      <c r="I944" s="140"/>
      <c r="J944" s="140" t="s">
        <v>236</v>
      </c>
      <c r="K944" s="140" t="s">
        <v>164</v>
      </c>
      <c r="L944" s="140"/>
      <c r="M944" s="140" t="s">
        <v>236</v>
      </c>
      <c r="N944" s="140" t="s">
        <v>164</v>
      </c>
      <c r="O944" s="140"/>
      <c r="P944" s="140" t="s">
        <v>236</v>
      </c>
      <c r="Q944" s="140" t="s">
        <v>164</v>
      </c>
      <c r="R944" s="140"/>
      <c r="S944" s="140" t="s">
        <v>237</v>
      </c>
      <c r="T944" s="106"/>
      <c r="U944" s="88" t="s">
        <v>168</v>
      </c>
      <c r="V944" s="88" t="s">
        <v>169</v>
      </c>
    </row>
    <row r="945" spans="1:22" x14ac:dyDescent="0.2">
      <c r="A945" s="87" t="s">
        <v>7</v>
      </c>
      <c r="B945" s="87"/>
      <c r="C945" s="205" t="s">
        <v>280</v>
      </c>
      <c r="D945" s="221" t="s">
        <v>297</v>
      </c>
      <c r="E945" s="140" t="s">
        <v>126</v>
      </c>
      <c r="F945" s="140"/>
      <c r="G945" s="140"/>
      <c r="H945" s="140" t="s">
        <v>126</v>
      </c>
      <c r="I945" s="140"/>
      <c r="J945" s="140"/>
      <c r="K945" s="140" t="s">
        <v>126</v>
      </c>
      <c r="L945" s="140"/>
      <c r="M945" s="140"/>
      <c r="N945" s="140" t="s">
        <v>126</v>
      </c>
      <c r="O945" s="140"/>
      <c r="P945" s="140"/>
      <c r="Q945" s="140" t="s">
        <v>126</v>
      </c>
      <c r="R945" s="140"/>
      <c r="S945" s="140" t="s">
        <v>262</v>
      </c>
      <c r="T945" s="17"/>
      <c r="U945" s="90"/>
      <c r="V945" s="90"/>
    </row>
    <row r="946" spans="1:22" x14ac:dyDescent="0.2">
      <c r="A946" s="91"/>
      <c r="B946" s="91"/>
      <c r="C946" s="91"/>
      <c r="D946" s="107"/>
      <c r="E946" s="147"/>
      <c r="F946" s="147"/>
      <c r="G946" s="147"/>
      <c r="H946" s="147"/>
      <c r="I946" s="147"/>
      <c r="J946" s="147"/>
      <c r="K946" s="147"/>
      <c r="L946" s="147"/>
      <c r="M946" s="147"/>
      <c r="N946" s="147"/>
      <c r="O946" s="147"/>
      <c r="P946" s="147"/>
      <c r="Q946" s="147"/>
      <c r="R946" s="147"/>
      <c r="S946" s="147"/>
      <c r="T946" s="107"/>
      <c r="U946" s="92"/>
      <c r="V946" s="92"/>
    </row>
    <row r="947" spans="1:22" x14ac:dyDescent="0.2">
      <c r="A947" s="93"/>
      <c r="B947" s="93"/>
      <c r="C947" s="93"/>
      <c r="D947" s="94" t="s">
        <v>2</v>
      </c>
      <c r="E947" s="149" t="s">
        <v>34</v>
      </c>
      <c r="F947" s="149"/>
      <c r="G947" s="149" t="s">
        <v>35</v>
      </c>
      <c r="H947" s="149" t="s">
        <v>38</v>
      </c>
      <c r="I947" s="149"/>
      <c r="J947" s="149" t="s">
        <v>39</v>
      </c>
      <c r="K947" s="149" t="s">
        <v>36</v>
      </c>
      <c r="L947" s="149"/>
      <c r="M947" s="149" t="s">
        <v>40</v>
      </c>
      <c r="N947" s="149" t="s">
        <v>37</v>
      </c>
      <c r="O947" s="149"/>
      <c r="P947" s="149" t="s">
        <v>154</v>
      </c>
      <c r="Q947" s="149" t="s">
        <v>12</v>
      </c>
      <c r="R947" s="149"/>
      <c r="S947" s="149" t="s">
        <v>13</v>
      </c>
      <c r="T947" s="94"/>
      <c r="U947" s="94" t="s">
        <v>34</v>
      </c>
      <c r="V947" s="94" t="s">
        <v>35</v>
      </c>
    </row>
    <row r="948" spans="1:22" x14ac:dyDescent="0.2">
      <c r="A948" s="95"/>
      <c r="B948" s="95"/>
      <c r="C948" s="95"/>
      <c r="D948" s="108"/>
      <c r="E948" s="96"/>
      <c r="F948" s="96"/>
      <c r="G948" s="96"/>
      <c r="H948" s="96"/>
      <c r="I948" s="96"/>
      <c r="J948" s="96"/>
      <c r="K948" s="96"/>
      <c r="L948" s="96"/>
      <c r="M948" s="96"/>
      <c r="N948" s="96"/>
      <c r="O948" s="96"/>
      <c r="P948" s="96"/>
      <c r="Q948" s="96"/>
      <c r="R948" s="96"/>
      <c r="S948" s="96"/>
      <c r="T948" s="108"/>
      <c r="U948" s="96"/>
      <c r="V948" s="96"/>
    </row>
    <row r="949" spans="1:22" x14ac:dyDescent="0.2">
      <c r="A949" s="97" t="s">
        <v>2</v>
      </c>
      <c r="B949" s="97"/>
      <c r="C949" s="97" t="s">
        <v>263</v>
      </c>
      <c r="D949" s="97">
        <v>0</v>
      </c>
      <c r="E949" s="150">
        <v>0</v>
      </c>
      <c r="F949" s="150"/>
      <c r="G949" s="19">
        <f>SUM(D949:E949)</f>
        <v>0</v>
      </c>
      <c r="H949" s="150">
        <v>0</v>
      </c>
      <c r="I949" s="150"/>
      <c r="J949" s="19">
        <f>G949+H949</f>
        <v>0</v>
      </c>
      <c r="K949" s="150">
        <v>0</v>
      </c>
      <c r="L949" s="150"/>
      <c r="M949" s="19">
        <f>J949+K949</f>
        <v>0</v>
      </c>
      <c r="N949" s="150">
        <v>0</v>
      </c>
      <c r="O949" s="150"/>
      <c r="P949" s="19">
        <f>M949+N949</f>
        <v>0</v>
      </c>
      <c r="Q949" s="150">
        <v>0</v>
      </c>
      <c r="R949" s="150"/>
      <c r="S949" s="19">
        <f>P949+Q949</f>
        <v>0</v>
      </c>
      <c r="T949" s="97"/>
      <c r="U949" s="97">
        <v>0</v>
      </c>
      <c r="V949" s="19">
        <f>D949-U949</f>
        <v>0</v>
      </c>
    </row>
    <row r="950" spans="1:22" x14ac:dyDescent="0.2">
      <c r="A950" s="97" t="s">
        <v>34</v>
      </c>
      <c r="B950" s="97"/>
      <c r="C950" s="97" t="s">
        <v>188</v>
      </c>
      <c r="D950" s="150">
        <v>0</v>
      </c>
      <c r="E950" s="150">
        <v>0</v>
      </c>
      <c r="F950" s="150"/>
      <c r="G950" s="19">
        <f>SUM(D950:E950)</f>
        <v>0</v>
      </c>
      <c r="H950" s="150">
        <v>0</v>
      </c>
      <c r="I950" s="150"/>
      <c r="J950" s="19">
        <f>G950+H950</f>
        <v>0</v>
      </c>
      <c r="K950" s="150">
        <v>0</v>
      </c>
      <c r="L950" s="150"/>
      <c r="M950" s="19">
        <f>J950+K950</f>
        <v>0</v>
      </c>
      <c r="N950" s="150">
        <v>0</v>
      </c>
      <c r="O950" s="150"/>
      <c r="P950" s="19">
        <f>M950+N950</f>
        <v>0</v>
      </c>
      <c r="Q950" s="150">
        <v>0</v>
      </c>
      <c r="R950" s="150"/>
      <c r="S950" s="19">
        <f>P950+Q950</f>
        <v>0</v>
      </c>
      <c r="T950" s="97"/>
      <c r="U950" s="97">
        <v>0</v>
      </c>
      <c r="V950" s="19">
        <f>D950-U950</f>
        <v>0</v>
      </c>
    </row>
    <row r="951" spans="1:22" x14ac:dyDescent="0.2">
      <c r="A951" s="97" t="s">
        <v>35</v>
      </c>
      <c r="B951" s="97"/>
      <c r="C951" s="97" t="s">
        <v>170</v>
      </c>
      <c r="D951" s="150">
        <v>0</v>
      </c>
      <c r="E951" s="150">
        <v>0</v>
      </c>
      <c r="F951" s="150"/>
      <c r="G951" s="19">
        <f>SUM(D951:E951)</f>
        <v>0</v>
      </c>
      <c r="H951" s="150">
        <v>0</v>
      </c>
      <c r="I951" s="150"/>
      <c r="J951" s="19">
        <f>G951+H951</f>
        <v>0</v>
      </c>
      <c r="K951" s="150">
        <v>0</v>
      </c>
      <c r="L951" s="150"/>
      <c r="M951" s="19">
        <f>J951+K951</f>
        <v>0</v>
      </c>
      <c r="N951" s="150">
        <v>0</v>
      </c>
      <c r="O951" s="150"/>
      <c r="P951" s="19">
        <f>M951+N951</f>
        <v>0</v>
      </c>
      <c r="Q951" s="150">
        <v>0</v>
      </c>
      <c r="R951" s="150"/>
      <c r="S951" s="19">
        <f>P951+Q951</f>
        <v>0</v>
      </c>
      <c r="T951" s="97"/>
      <c r="U951" s="97">
        <v>0</v>
      </c>
      <c r="V951" s="19">
        <f>D951-U951</f>
        <v>0</v>
      </c>
    </row>
    <row r="952" spans="1:22" x14ac:dyDescent="0.2">
      <c r="A952" s="97" t="s">
        <v>38</v>
      </c>
      <c r="B952" s="97"/>
      <c r="C952" s="98" t="s">
        <v>171</v>
      </c>
      <c r="D952" s="19">
        <f>SUM(D949:D951)</f>
        <v>0</v>
      </c>
      <c r="E952" s="19">
        <f>SUM(E949:E951)</f>
        <v>0</v>
      </c>
      <c r="F952" s="19"/>
      <c r="G952" s="19">
        <f>SUM(D952:E952)</f>
        <v>0</v>
      </c>
      <c r="H952" s="19">
        <f>SUM(H949:H951)</f>
        <v>0</v>
      </c>
      <c r="I952" s="19"/>
      <c r="J952" s="19">
        <f>G952+H952</f>
        <v>0</v>
      </c>
      <c r="K952" s="19">
        <f>SUM(K949:K951)</f>
        <v>0</v>
      </c>
      <c r="L952" s="19"/>
      <c r="M952" s="19">
        <f>J952+K952</f>
        <v>0</v>
      </c>
      <c r="N952" s="19">
        <f>SUM(N949:N951)</f>
        <v>0</v>
      </c>
      <c r="O952" s="19"/>
      <c r="P952" s="19">
        <f>M952+N952</f>
        <v>0</v>
      </c>
      <c r="Q952" s="19">
        <f>SUM(Q949:Q951)</f>
        <v>0</v>
      </c>
      <c r="R952" s="19"/>
      <c r="S952" s="19">
        <f>P952+Q952</f>
        <v>0</v>
      </c>
      <c r="T952" s="19"/>
      <c r="U952" s="19">
        <f>SUM(U949:U951)</f>
        <v>0</v>
      </c>
      <c r="V952" s="19">
        <f>SUM(V949:V951)</f>
        <v>0</v>
      </c>
    </row>
    <row r="953" spans="1:22" x14ac:dyDescent="0.2">
      <c r="A953" s="95"/>
      <c r="B953" s="95"/>
      <c r="C953" s="99"/>
      <c r="D953" s="95"/>
      <c r="E953" s="95"/>
      <c r="F953" s="95"/>
      <c r="G953" s="95"/>
      <c r="H953" s="95"/>
      <c r="I953" s="95"/>
      <c r="J953" s="95"/>
      <c r="K953" s="95"/>
      <c r="L953" s="95"/>
      <c r="M953" s="95"/>
      <c r="N953" s="95"/>
      <c r="O953" s="95"/>
      <c r="P953" s="95"/>
      <c r="Q953" s="95"/>
      <c r="R953" s="95"/>
      <c r="S953" s="95"/>
      <c r="T953" s="95"/>
      <c r="U953" s="95"/>
      <c r="V953" s="95"/>
    </row>
    <row r="954" spans="1:22" x14ac:dyDescent="0.2">
      <c r="A954" s="95"/>
      <c r="B954" s="95"/>
      <c r="C954" s="100" t="s">
        <v>172</v>
      </c>
      <c r="D954" s="22">
        <f>SUM(D952,D976)</f>
        <v>0</v>
      </c>
      <c r="E954" s="22">
        <f>SUM(E952,E976)</f>
        <v>0</v>
      </c>
      <c r="F954" s="22"/>
      <c r="G954" s="81">
        <f>SUM(D954:E954)</f>
        <v>0</v>
      </c>
      <c r="H954" s="22">
        <f>SUM(H952,H976)</f>
        <v>0</v>
      </c>
      <c r="I954" s="22"/>
      <c r="J954" s="81">
        <f>G954+H954</f>
        <v>0</v>
      </c>
      <c r="K954" s="22">
        <f>SUM(K952,K976)</f>
        <v>0</v>
      </c>
      <c r="L954" s="22"/>
      <c r="M954" s="81">
        <f>J954+K954</f>
        <v>0</v>
      </c>
      <c r="N954" s="22">
        <f>SUM(N952,N976)</f>
        <v>0</v>
      </c>
      <c r="O954" s="22"/>
      <c r="P954" s="81">
        <f>M954+N954</f>
        <v>0</v>
      </c>
      <c r="Q954" s="22">
        <f>SUM(Q952,Q976)</f>
        <v>0</v>
      </c>
      <c r="R954" s="22"/>
      <c r="S954" s="81">
        <f>P954+Q954</f>
        <v>0</v>
      </c>
      <c r="T954" s="22"/>
      <c r="U954" s="22">
        <f>SUM(U952,U976)</f>
        <v>0</v>
      </c>
      <c r="V954" s="22">
        <f>SUM(V952,V976)</f>
        <v>0</v>
      </c>
    </row>
    <row r="955" spans="1:22" x14ac:dyDescent="0.2">
      <c r="A955" s="95"/>
      <c r="B955" s="95"/>
      <c r="C955" s="100" t="s">
        <v>173</v>
      </c>
      <c r="D955" s="22">
        <f>SUM(D972,D977)</f>
        <v>0</v>
      </c>
      <c r="E955" s="22">
        <f>SUM(E972,E977)</f>
        <v>0</v>
      </c>
      <c r="F955" s="22"/>
      <c r="G955" s="81">
        <f>SUM(D955:E955)</f>
        <v>0</v>
      </c>
      <c r="H955" s="22">
        <f>SUM(H972,H977)</f>
        <v>0</v>
      </c>
      <c r="I955" s="22"/>
      <c r="J955" s="81">
        <f>G955+H955</f>
        <v>0</v>
      </c>
      <c r="K955" s="22">
        <f>SUM(K972,K977)</f>
        <v>0</v>
      </c>
      <c r="L955" s="22"/>
      <c r="M955" s="81">
        <f>J955+K955</f>
        <v>0</v>
      </c>
      <c r="N955" s="22">
        <f>SUM(N972,N977)</f>
        <v>0</v>
      </c>
      <c r="O955" s="22"/>
      <c r="P955" s="81">
        <f>M955+N955</f>
        <v>0</v>
      </c>
      <c r="Q955" s="22">
        <f>SUM(Q972,Q977)</f>
        <v>0</v>
      </c>
      <c r="R955" s="22"/>
      <c r="S955" s="81">
        <f>P955+Q955</f>
        <v>0</v>
      </c>
      <c r="T955" s="22"/>
      <c r="U955" s="22">
        <f>SUM(U972,U977)</f>
        <v>0</v>
      </c>
      <c r="V955" s="22">
        <f>SUM(V972,V977)</f>
        <v>0</v>
      </c>
    </row>
    <row r="956" spans="1:22" x14ac:dyDescent="0.2">
      <c r="A956" s="101"/>
      <c r="B956" s="101"/>
      <c r="C956" s="100" t="s">
        <v>174</v>
      </c>
      <c r="D956" s="22">
        <f>D954-D955</f>
        <v>0</v>
      </c>
      <c r="E956" s="22">
        <f>E954-E955</f>
        <v>0</v>
      </c>
      <c r="F956" s="22"/>
      <c r="G956" s="81">
        <f>SUM(D956:E956)</f>
        <v>0</v>
      </c>
      <c r="H956" s="22">
        <f>H954-H955</f>
        <v>0</v>
      </c>
      <c r="I956" s="22"/>
      <c r="J956" s="81">
        <f>G956+H956</f>
        <v>0</v>
      </c>
      <c r="K956" s="22">
        <f>K954-K955</f>
        <v>0</v>
      </c>
      <c r="L956" s="22"/>
      <c r="M956" s="81">
        <f>J956+K956</f>
        <v>0</v>
      </c>
      <c r="N956" s="22">
        <f>N954-N955</f>
        <v>0</v>
      </c>
      <c r="O956" s="22"/>
      <c r="P956" s="81">
        <f>M956+N956</f>
        <v>0</v>
      </c>
      <c r="Q956" s="22">
        <f>Q954-Q955</f>
        <v>0</v>
      </c>
      <c r="R956" s="22"/>
      <c r="S956" s="81">
        <f>P956+Q956</f>
        <v>0</v>
      </c>
      <c r="T956" s="22"/>
      <c r="U956" s="22">
        <f>U954-U955</f>
        <v>0</v>
      </c>
      <c r="V956" s="22">
        <f>V954-V955</f>
        <v>0</v>
      </c>
    </row>
    <row r="957" spans="1:22" x14ac:dyDescent="0.2">
      <c r="A957" s="85"/>
      <c r="B957" s="85"/>
      <c r="C957" s="85"/>
      <c r="D957" s="86"/>
      <c r="E957" s="139"/>
      <c r="F957" s="146"/>
      <c r="G957" s="139"/>
      <c r="H957" s="139"/>
      <c r="I957" s="139"/>
      <c r="J957" s="139"/>
      <c r="K957" s="139"/>
      <c r="L957" s="139"/>
      <c r="M957" s="139"/>
      <c r="N957" s="139"/>
      <c r="O957" s="139"/>
      <c r="P957" s="139"/>
      <c r="Q957" s="139"/>
      <c r="R957" s="139"/>
      <c r="S957" s="139"/>
      <c r="T957" s="86"/>
      <c r="U957" s="86"/>
      <c r="V957" s="139"/>
    </row>
    <row r="958" spans="1:22" x14ac:dyDescent="0.2">
      <c r="A958" s="87" t="s">
        <v>165</v>
      </c>
      <c r="B958" s="87"/>
      <c r="C958" s="87" t="s">
        <v>166</v>
      </c>
      <c r="D958" s="88" t="s">
        <v>29</v>
      </c>
      <c r="E958" s="141" t="s">
        <v>2</v>
      </c>
      <c r="F958" s="141"/>
      <c r="G958" s="140" t="s">
        <v>41</v>
      </c>
      <c r="H958" s="142" t="s">
        <v>34</v>
      </c>
      <c r="I958" s="142"/>
      <c r="J958" s="140" t="s">
        <v>41</v>
      </c>
      <c r="K958" s="143" t="s">
        <v>35</v>
      </c>
      <c r="L958" s="143"/>
      <c r="M958" s="140" t="s">
        <v>41</v>
      </c>
      <c r="N958" s="144" t="s">
        <v>38</v>
      </c>
      <c r="O958" s="144"/>
      <c r="P958" s="140" t="s">
        <v>41</v>
      </c>
      <c r="Q958" s="145" t="s">
        <v>39</v>
      </c>
      <c r="R958" s="145"/>
      <c r="S958" s="140" t="s">
        <v>41</v>
      </c>
      <c r="T958" s="88"/>
      <c r="U958" s="88" t="s">
        <v>167</v>
      </c>
      <c r="V958" s="140" t="s">
        <v>167</v>
      </c>
    </row>
    <row r="959" spans="1:22" x14ac:dyDescent="0.2">
      <c r="A959" s="87" t="s">
        <v>7</v>
      </c>
      <c r="B959" s="87"/>
      <c r="C959" s="219" t="str">
        <f>C945</f>
        <v>II.6. Noszlopy G. Közgazdasági SZKI</v>
      </c>
      <c r="D959" s="88" t="s">
        <v>31</v>
      </c>
      <c r="E959" s="140" t="s">
        <v>164</v>
      </c>
      <c r="F959" s="140"/>
      <c r="G959" s="140" t="s">
        <v>31</v>
      </c>
      <c r="H959" s="140" t="s">
        <v>164</v>
      </c>
      <c r="I959" s="140"/>
      <c r="J959" s="140" t="s">
        <v>236</v>
      </c>
      <c r="K959" s="140" t="s">
        <v>164</v>
      </c>
      <c r="L959" s="140"/>
      <c r="M959" s="140" t="s">
        <v>236</v>
      </c>
      <c r="N959" s="140" t="s">
        <v>164</v>
      </c>
      <c r="O959" s="140"/>
      <c r="P959" s="140" t="s">
        <v>236</v>
      </c>
      <c r="Q959" s="140" t="s">
        <v>164</v>
      </c>
      <c r="R959" s="140"/>
      <c r="S959" s="140" t="s">
        <v>236</v>
      </c>
      <c r="T959" s="88"/>
      <c r="U959" s="88" t="s">
        <v>168</v>
      </c>
      <c r="V959" s="140" t="s">
        <v>169</v>
      </c>
    </row>
    <row r="960" spans="1:22" x14ac:dyDescent="0.2">
      <c r="A960" s="91"/>
      <c r="B960" s="91"/>
      <c r="C960" s="91"/>
      <c r="D960" s="90"/>
      <c r="E960" s="140" t="s">
        <v>126</v>
      </c>
      <c r="F960" s="140"/>
      <c r="G960" s="140"/>
      <c r="H960" s="140" t="s">
        <v>126</v>
      </c>
      <c r="I960" s="140"/>
      <c r="J960" s="140"/>
      <c r="K960" s="140" t="s">
        <v>126</v>
      </c>
      <c r="L960" s="140"/>
      <c r="M960" s="140"/>
      <c r="N960" s="140" t="s">
        <v>126</v>
      </c>
      <c r="O960" s="140"/>
      <c r="P960" s="140"/>
      <c r="Q960" s="140" t="s">
        <v>126</v>
      </c>
      <c r="R960" s="140"/>
      <c r="S960" s="140"/>
      <c r="T960" s="90"/>
      <c r="U960" s="90"/>
      <c r="V960" s="146"/>
    </row>
    <row r="961" spans="1:22" x14ac:dyDescent="0.2">
      <c r="A961" s="93"/>
      <c r="B961" s="93"/>
      <c r="C961" s="93"/>
      <c r="D961" s="93"/>
      <c r="E961" s="149" t="s">
        <v>34</v>
      </c>
      <c r="F961" s="149"/>
      <c r="G961" s="149" t="s">
        <v>35</v>
      </c>
      <c r="H961" s="149" t="s">
        <v>38</v>
      </c>
      <c r="I961" s="149"/>
      <c r="J961" s="149" t="s">
        <v>39</v>
      </c>
      <c r="K961" s="149" t="s">
        <v>36</v>
      </c>
      <c r="L961" s="149"/>
      <c r="M961" s="149" t="s">
        <v>40</v>
      </c>
      <c r="N961" s="149" t="s">
        <v>37</v>
      </c>
      <c r="O961" s="149"/>
      <c r="P961" s="149" t="s">
        <v>154</v>
      </c>
      <c r="Q961" s="149" t="s">
        <v>12</v>
      </c>
      <c r="R961" s="149"/>
      <c r="S961" s="149" t="s">
        <v>13</v>
      </c>
      <c r="T961" s="93"/>
      <c r="U961" s="93"/>
      <c r="V961" s="148"/>
    </row>
    <row r="962" spans="1:22" x14ac:dyDescent="0.2">
      <c r="A962" s="95"/>
      <c r="B962" s="95"/>
      <c r="C962" s="95"/>
      <c r="D962" s="95"/>
      <c r="E962" s="95"/>
      <c r="F962" s="95"/>
      <c r="G962" s="95"/>
      <c r="H962" s="95"/>
      <c r="I962" s="95"/>
      <c r="J962" s="95"/>
      <c r="K962" s="95"/>
      <c r="L962" s="95"/>
      <c r="M962" s="95"/>
      <c r="N962" s="95"/>
      <c r="O962" s="95"/>
      <c r="P962" s="95"/>
      <c r="Q962" s="95"/>
      <c r="R962" s="95"/>
      <c r="S962" s="95"/>
      <c r="T962" s="95"/>
      <c r="U962" s="95"/>
      <c r="V962" s="95"/>
    </row>
    <row r="963" spans="1:22" x14ac:dyDescent="0.2">
      <c r="A963" s="97" t="s">
        <v>39</v>
      </c>
      <c r="B963" s="97"/>
      <c r="C963" s="97" t="s">
        <v>189</v>
      </c>
      <c r="D963" s="150">
        <v>0</v>
      </c>
      <c r="E963" s="150">
        <v>0</v>
      </c>
      <c r="F963" s="151"/>
      <c r="G963" s="19">
        <f>SUM(D963:E963)</f>
        <v>0</v>
      </c>
      <c r="H963" s="150">
        <v>0</v>
      </c>
      <c r="I963" s="150"/>
      <c r="J963" s="19">
        <f>G963+H963</f>
        <v>0</v>
      </c>
      <c r="K963" s="150">
        <v>0</v>
      </c>
      <c r="L963" s="150"/>
      <c r="M963" s="19">
        <f>J963+K963</f>
        <v>0</v>
      </c>
      <c r="N963" s="150">
        <v>0</v>
      </c>
      <c r="O963" s="150"/>
      <c r="P963" s="19">
        <f>M963+N963</f>
        <v>0</v>
      </c>
      <c r="Q963" s="150">
        <v>0</v>
      </c>
      <c r="R963" s="150"/>
      <c r="S963" s="19">
        <f>P963+Q963</f>
        <v>0</v>
      </c>
      <c r="T963" s="97"/>
      <c r="U963" s="97">
        <v>0</v>
      </c>
      <c r="V963" s="19">
        <f>D963-U963</f>
        <v>0</v>
      </c>
    </row>
    <row r="964" spans="1:22" x14ac:dyDescent="0.2">
      <c r="A964" s="97" t="s">
        <v>36</v>
      </c>
      <c r="B964" s="97"/>
      <c r="C964" s="97" t="s">
        <v>264</v>
      </c>
      <c r="D964" s="150">
        <v>0</v>
      </c>
      <c r="E964" s="150">
        <v>0</v>
      </c>
      <c r="F964" s="151"/>
      <c r="G964" s="19">
        <f>SUM(D964:E964)</f>
        <v>0</v>
      </c>
      <c r="H964" s="150">
        <v>0</v>
      </c>
      <c r="I964" s="150"/>
      <c r="J964" s="19">
        <f>G964+H964</f>
        <v>0</v>
      </c>
      <c r="K964" s="150">
        <v>0</v>
      </c>
      <c r="L964" s="150"/>
      <c r="M964" s="19">
        <f>J964+K964</f>
        <v>0</v>
      </c>
      <c r="N964" s="150">
        <v>0</v>
      </c>
      <c r="O964" s="150"/>
      <c r="P964" s="19">
        <f>M964+N964</f>
        <v>0</v>
      </c>
      <c r="Q964" s="150">
        <v>0</v>
      </c>
      <c r="R964" s="150"/>
      <c r="S964" s="19">
        <f>P964+Q964</f>
        <v>0</v>
      </c>
      <c r="T964" s="97"/>
      <c r="U964" s="97">
        <v>0</v>
      </c>
      <c r="V964" s="19">
        <f>D964-U964</f>
        <v>0</v>
      </c>
    </row>
    <row r="965" spans="1:22" x14ac:dyDescent="0.2">
      <c r="A965" s="97" t="s">
        <v>40</v>
      </c>
      <c r="B965" s="97"/>
      <c r="C965" s="97" t="s">
        <v>176</v>
      </c>
      <c r="D965" s="150">
        <v>0</v>
      </c>
      <c r="E965" s="150">
        <v>0</v>
      </c>
      <c r="F965" s="151"/>
      <c r="G965" s="19">
        <f>SUM(D965:E965)</f>
        <v>0</v>
      </c>
      <c r="H965" s="150">
        <v>0</v>
      </c>
      <c r="I965" s="150"/>
      <c r="J965" s="19">
        <f>G965+H965</f>
        <v>0</v>
      </c>
      <c r="K965" s="150">
        <v>0</v>
      </c>
      <c r="L965" s="150"/>
      <c r="M965" s="19">
        <f>J965+K965</f>
        <v>0</v>
      </c>
      <c r="N965" s="150">
        <v>0</v>
      </c>
      <c r="O965" s="150"/>
      <c r="P965" s="19">
        <f>M965+N965</f>
        <v>0</v>
      </c>
      <c r="Q965" s="150">
        <v>0</v>
      </c>
      <c r="R965" s="150"/>
      <c r="S965" s="19">
        <f>P965+Q965</f>
        <v>0</v>
      </c>
      <c r="T965" s="97"/>
      <c r="U965" s="97">
        <v>0</v>
      </c>
      <c r="V965" s="19">
        <f>D965-U965</f>
        <v>0</v>
      </c>
    </row>
    <row r="966" spans="1:22" x14ac:dyDescent="0.2">
      <c r="A966" s="97" t="s">
        <v>37</v>
      </c>
      <c r="B966" s="97"/>
      <c r="C966" s="97" t="s">
        <v>177</v>
      </c>
      <c r="D966" s="150">
        <v>0</v>
      </c>
      <c r="E966" s="150">
        <v>0</v>
      </c>
      <c r="F966" s="151"/>
      <c r="G966" s="19">
        <f>SUM(D966:E966)</f>
        <v>0</v>
      </c>
      <c r="H966" s="150">
        <v>0</v>
      </c>
      <c r="I966" s="150"/>
      <c r="J966" s="19">
        <f>G966+H966</f>
        <v>0</v>
      </c>
      <c r="K966" s="150">
        <v>0</v>
      </c>
      <c r="L966" s="150"/>
      <c r="M966" s="19">
        <f>J966+K966</f>
        <v>0</v>
      </c>
      <c r="N966" s="150">
        <v>0</v>
      </c>
      <c r="O966" s="150"/>
      <c r="P966" s="19">
        <f>M966+N966</f>
        <v>0</v>
      </c>
      <c r="Q966" s="150">
        <v>0</v>
      </c>
      <c r="R966" s="150"/>
      <c r="S966" s="19">
        <f>P966+Q966</f>
        <v>0</v>
      </c>
      <c r="T966" s="97"/>
      <c r="U966" s="97">
        <v>0</v>
      </c>
      <c r="V966" s="19">
        <f>D966-U966</f>
        <v>0</v>
      </c>
    </row>
    <row r="967" spans="1:22" x14ac:dyDescent="0.2">
      <c r="A967" s="95"/>
      <c r="B967" s="95"/>
      <c r="C967" s="95"/>
      <c r="D967" s="95"/>
      <c r="E967" s="95"/>
      <c r="F967" s="95"/>
      <c r="G967" s="95"/>
      <c r="H967" s="95"/>
      <c r="I967" s="95"/>
      <c r="J967" s="95"/>
      <c r="K967" s="95"/>
      <c r="L967" s="95"/>
      <c r="M967" s="95"/>
      <c r="N967" s="95"/>
      <c r="O967" s="95"/>
      <c r="P967" s="95"/>
      <c r="Q967" s="95"/>
      <c r="R967" s="95"/>
      <c r="S967" s="95"/>
      <c r="T967" s="95"/>
      <c r="U967" s="95"/>
      <c r="V967" s="95"/>
    </row>
    <row r="968" spans="1:22" x14ac:dyDescent="0.2">
      <c r="A968" s="97" t="s">
        <v>154</v>
      </c>
      <c r="B968" s="97"/>
      <c r="C968" s="97" t="s">
        <v>178</v>
      </c>
      <c r="D968" s="150">
        <v>0</v>
      </c>
      <c r="E968" s="150">
        <v>0</v>
      </c>
      <c r="F968" s="151"/>
      <c r="G968" s="19">
        <f>SUM(D968:E968)</f>
        <v>0</v>
      </c>
      <c r="H968" s="150">
        <v>0</v>
      </c>
      <c r="I968" s="150"/>
      <c r="J968" s="19">
        <f>G968+H968</f>
        <v>0</v>
      </c>
      <c r="K968" s="150">
        <v>0</v>
      </c>
      <c r="L968" s="150"/>
      <c r="M968" s="19">
        <f>J968+K968</f>
        <v>0</v>
      </c>
      <c r="N968" s="150">
        <v>0</v>
      </c>
      <c r="O968" s="150"/>
      <c r="P968" s="19">
        <f>M968+N968</f>
        <v>0</v>
      </c>
      <c r="Q968" s="150">
        <v>0</v>
      </c>
      <c r="R968" s="150"/>
      <c r="S968" s="19">
        <f>P968+Q968</f>
        <v>0</v>
      </c>
      <c r="T968" s="97"/>
      <c r="U968" s="97">
        <v>0</v>
      </c>
      <c r="V968" s="19">
        <f>D968-U968</f>
        <v>0</v>
      </c>
    </row>
    <row r="969" spans="1:22" x14ac:dyDescent="0.2">
      <c r="A969" s="97" t="s">
        <v>12</v>
      </c>
      <c r="B969" s="97"/>
      <c r="C969" s="97" t="s">
        <v>179</v>
      </c>
      <c r="D969" s="150">
        <v>0</v>
      </c>
      <c r="E969" s="150">
        <v>0</v>
      </c>
      <c r="F969" s="151"/>
      <c r="G969" s="19">
        <f>SUM(D969:E969)</f>
        <v>0</v>
      </c>
      <c r="H969" s="150">
        <v>0</v>
      </c>
      <c r="I969" s="150"/>
      <c r="J969" s="19">
        <f>G969+H969</f>
        <v>0</v>
      </c>
      <c r="K969" s="150">
        <v>0</v>
      </c>
      <c r="L969" s="150"/>
      <c r="M969" s="19">
        <f>J969+K969</f>
        <v>0</v>
      </c>
      <c r="N969" s="150">
        <v>0</v>
      </c>
      <c r="O969" s="150"/>
      <c r="P969" s="19">
        <f>M969+N969</f>
        <v>0</v>
      </c>
      <c r="Q969" s="150">
        <v>0</v>
      </c>
      <c r="R969" s="150"/>
      <c r="S969" s="19">
        <f>P969+Q969</f>
        <v>0</v>
      </c>
      <c r="T969" s="97"/>
      <c r="U969" s="97">
        <v>0</v>
      </c>
      <c r="V969" s="19">
        <f>D969-U969</f>
        <v>0</v>
      </c>
    </row>
    <row r="970" spans="1:22" x14ac:dyDescent="0.2">
      <c r="A970" s="97" t="s">
        <v>13</v>
      </c>
      <c r="B970" s="97"/>
      <c r="C970" s="97" t="s">
        <v>180</v>
      </c>
      <c r="D970" s="73">
        <f>SUM(D968:D969)</f>
        <v>0</v>
      </c>
      <c r="E970" s="73">
        <f>SUM(E968:E969)</f>
        <v>0</v>
      </c>
      <c r="F970" s="152"/>
      <c r="G970" s="19">
        <f>SUM(D970:E970)</f>
        <v>0</v>
      </c>
      <c r="H970" s="73">
        <f>SUM(H968:H969)</f>
        <v>0</v>
      </c>
      <c r="I970" s="73"/>
      <c r="J970" s="19">
        <f>G970+H970</f>
        <v>0</v>
      </c>
      <c r="K970" s="73">
        <f>SUM(K968:K969)</f>
        <v>0</v>
      </c>
      <c r="L970" s="73"/>
      <c r="M970" s="19">
        <f>J970+K970</f>
        <v>0</v>
      </c>
      <c r="N970" s="73">
        <f>SUM(N968:N969)</f>
        <v>0</v>
      </c>
      <c r="O970" s="73"/>
      <c r="P970" s="19">
        <f>M970+N970</f>
        <v>0</v>
      </c>
      <c r="Q970" s="73">
        <f>SUM(Q968:Q969)</f>
        <v>0</v>
      </c>
      <c r="R970" s="73"/>
      <c r="S970" s="19">
        <f>P970+Q970</f>
        <v>0</v>
      </c>
      <c r="T970" s="73"/>
      <c r="U970" s="73">
        <f>SUM(U968:U969)</f>
        <v>0</v>
      </c>
      <c r="V970" s="73">
        <f>SUM(V968:V969)</f>
        <v>0</v>
      </c>
    </row>
    <row r="971" spans="1:22" x14ac:dyDescent="0.2">
      <c r="A971" s="95"/>
      <c r="B971" s="95"/>
      <c r="C971" s="95"/>
      <c r="D971" s="95"/>
      <c r="E971" s="95"/>
      <c r="F971" s="95"/>
      <c r="G971" s="95"/>
      <c r="H971" s="95"/>
      <c r="I971" s="95"/>
      <c r="J971" s="95"/>
      <c r="K971" s="95"/>
      <c r="L971" s="95"/>
      <c r="M971" s="95"/>
      <c r="N971" s="95"/>
      <c r="O971" s="95"/>
      <c r="P971" s="95"/>
      <c r="Q971" s="95"/>
      <c r="R971" s="95"/>
      <c r="S971" s="95"/>
      <c r="T971" s="95"/>
      <c r="U971" s="95"/>
      <c r="V971" s="95"/>
    </row>
    <row r="972" spans="1:22" x14ac:dyDescent="0.2">
      <c r="A972" s="97" t="s">
        <v>14</v>
      </c>
      <c r="B972" s="97"/>
      <c r="C972" s="98" t="s">
        <v>181</v>
      </c>
      <c r="D972" s="19">
        <f>SUM(D963,D964,D965,D966,D970)</f>
        <v>0</v>
      </c>
      <c r="E972" s="19">
        <f>SUM(E963,E964,E965,E966,E970)</f>
        <v>0</v>
      </c>
      <c r="F972" s="81"/>
      <c r="G972" s="19">
        <f>SUM(D972:E972)</f>
        <v>0</v>
      </c>
      <c r="H972" s="19">
        <f>SUM(H963,H964,H965,H966,H970)</f>
        <v>0</v>
      </c>
      <c r="I972" s="19"/>
      <c r="J972" s="19">
        <f>G972+H972</f>
        <v>0</v>
      </c>
      <c r="K972" s="19">
        <f>SUM(K963,K964,K965,K966,K970)</f>
        <v>0</v>
      </c>
      <c r="L972" s="19"/>
      <c r="M972" s="19">
        <f>J972+K972</f>
        <v>0</v>
      </c>
      <c r="N972" s="19">
        <f>SUM(N963,N964,N965,N966,N970)</f>
        <v>0</v>
      </c>
      <c r="O972" s="19"/>
      <c r="P972" s="19">
        <f>M972+N972</f>
        <v>0</v>
      </c>
      <c r="Q972" s="19">
        <f>SUM(Q963,Q964,Q965,Q966,Q970)</f>
        <v>0</v>
      </c>
      <c r="R972" s="19"/>
      <c r="S972" s="19">
        <f>P972+Q972</f>
        <v>0</v>
      </c>
      <c r="T972" s="19"/>
      <c r="U972" s="19">
        <f>SUM(U963,U964,U965,U966,U970)</f>
        <v>0</v>
      </c>
      <c r="V972" s="19">
        <f>SUM(V963,V964,V965,V966,V970)</f>
        <v>0</v>
      </c>
    </row>
    <row r="973" spans="1:22" x14ac:dyDescent="0.2">
      <c r="A973" s="95"/>
      <c r="B973" s="95"/>
      <c r="C973" s="102"/>
      <c r="D973" s="103"/>
      <c r="E973" s="103"/>
      <c r="F973" s="103"/>
      <c r="G973" s="103"/>
      <c r="H973" s="103"/>
      <c r="I973" s="103"/>
      <c r="J973" s="103"/>
      <c r="K973" s="103"/>
      <c r="L973" s="103"/>
      <c r="M973" s="103"/>
      <c r="N973" s="103"/>
      <c r="O973" s="103"/>
      <c r="P973" s="103"/>
      <c r="Q973" s="103"/>
      <c r="R973" s="103"/>
      <c r="S973" s="103"/>
      <c r="T973" s="103"/>
      <c r="U973" s="103"/>
      <c r="V973" s="103"/>
    </row>
    <row r="974" spans="1:22" x14ac:dyDescent="0.2">
      <c r="A974" s="97" t="s">
        <v>15</v>
      </c>
      <c r="B974" s="97"/>
      <c r="C974" s="98" t="s">
        <v>182</v>
      </c>
      <c r="D974" s="19">
        <f>D952-D972</f>
        <v>0</v>
      </c>
      <c r="E974" s="19">
        <f>E952-E972</f>
        <v>0</v>
      </c>
      <c r="F974" s="81"/>
      <c r="G974" s="19">
        <f>SUM(D974:E974)</f>
        <v>0</v>
      </c>
      <c r="H974" s="19">
        <f>H952-H972</f>
        <v>0</v>
      </c>
      <c r="I974" s="19"/>
      <c r="J974" s="19">
        <f>G974+H974</f>
        <v>0</v>
      </c>
      <c r="K974" s="19">
        <f>K952-K972</f>
        <v>0</v>
      </c>
      <c r="L974" s="19"/>
      <c r="M974" s="19">
        <f>J974+K974</f>
        <v>0</v>
      </c>
      <c r="N974" s="19">
        <f>N952-N972</f>
        <v>0</v>
      </c>
      <c r="O974" s="19"/>
      <c r="P974" s="19">
        <f>M974+N974</f>
        <v>0</v>
      </c>
      <c r="Q974" s="19">
        <f>Q952-Q972</f>
        <v>0</v>
      </c>
      <c r="R974" s="19"/>
      <c r="S974" s="19">
        <f>P974+Q974</f>
        <v>0</v>
      </c>
      <c r="T974" s="19"/>
      <c r="U974" s="19">
        <f>U952-U972</f>
        <v>0</v>
      </c>
      <c r="V974" s="19">
        <f>V952-V972</f>
        <v>0</v>
      </c>
    </row>
    <row r="975" spans="1:22" x14ac:dyDescent="0.2">
      <c r="A975" s="95"/>
      <c r="B975" s="95"/>
      <c r="C975" s="102" t="s">
        <v>183</v>
      </c>
      <c r="D975" s="95"/>
      <c r="E975" s="95"/>
      <c r="F975" s="95"/>
      <c r="G975" s="95"/>
      <c r="H975" s="95"/>
      <c r="I975" s="95"/>
      <c r="J975" s="95"/>
      <c r="K975" s="95"/>
      <c r="L975" s="95"/>
      <c r="M975" s="95"/>
      <c r="N975" s="95"/>
      <c r="O975" s="95"/>
      <c r="P975" s="95"/>
      <c r="Q975" s="95"/>
      <c r="R975" s="95"/>
      <c r="S975" s="95"/>
      <c r="T975" s="95"/>
      <c r="U975" s="95"/>
      <c r="V975" s="95"/>
    </row>
    <row r="976" spans="1:22" x14ac:dyDescent="0.2">
      <c r="A976" s="97" t="s">
        <v>16</v>
      </c>
      <c r="B976" s="97"/>
      <c r="C976" s="98" t="s">
        <v>184</v>
      </c>
      <c r="D976" s="97">
        <v>0</v>
      </c>
      <c r="E976" s="150">
        <v>0</v>
      </c>
      <c r="F976" s="151"/>
      <c r="G976" s="19">
        <f>SUM(D976:E976)</f>
        <v>0</v>
      </c>
      <c r="H976" s="150">
        <v>0</v>
      </c>
      <c r="I976" s="150"/>
      <c r="J976" s="19">
        <f>G976+H976</f>
        <v>0</v>
      </c>
      <c r="K976" s="150">
        <v>0</v>
      </c>
      <c r="L976" s="150"/>
      <c r="M976" s="19">
        <f>J976+K976</f>
        <v>0</v>
      </c>
      <c r="N976" s="150">
        <v>0</v>
      </c>
      <c r="O976" s="150"/>
      <c r="P976" s="19">
        <f>M976+N976</f>
        <v>0</v>
      </c>
      <c r="Q976" s="150">
        <v>0</v>
      </c>
      <c r="R976" s="150"/>
      <c r="S976" s="19">
        <f>P976+Q976</f>
        <v>0</v>
      </c>
      <c r="T976" s="97"/>
      <c r="U976" s="97">
        <v>0</v>
      </c>
      <c r="V976" s="19">
        <f>D976-U976</f>
        <v>0</v>
      </c>
    </row>
    <row r="977" spans="1:22" x14ac:dyDescent="0.2">
      <c r="A977" s="97" t="s">
        <v>17</v>
      </c>
      <c r="B977" s="97"/>
      <c r="C977" s="98" t="s">
        <v>185</v>
      </c>
      <c r="D977" s="97">
        <v>0</v>
      </c>
      <c r="E977" s="150">
        <v>0</v>
      </c>
      <c r="F977" s="151"/>
      <c r="G977" s="19">
        <f>SUM(D977:E977)</f>
        <v>0</v>
      </c>
      <c r="H977" s="150">
        <v>0</v>
      </c>
      <c r="I977" s="150"/>
      <c r="J977" s="19">
        <f>G977+H977</f>
        <v>0</v>
      </c>
      <c r="K977" s="150">
        <v>0</v>
      </c>
      <c r="L977" s="150"/>
      <c r="M977" s="19">
        <f>J977+K977</f>
        <v>0</v>
      </c>
      <c r="N977" s="150">
        <v>0</v>
      </c>
      <c r="O977" s="150"/>
      <c r="P977" s="19">
        <f>M977+N977</f>
        <v>0</v>
      </c>
      <c r="Q977" s="150">
        <v>0</v>
      </c>
      <c r="R977" s="150"/>
      <c r="S977" s="19">
        <f>P977+Q977</f>
        <v>0</v>
      </c>
      <c r="T977" s="97"/>
      <c r="U977" s="97">
        <v>0</v>
      </c>
      <c r="V977" s="19">
        <f>D977-U977</f>
        <v>0</v>
      </c>
    </row>
    <row r="978" spans="1:22" x14ac:dyDescent="0.2">
      <c r="A978" s="97" t="s">
        <v>18</v>
      </c>
      <c r="B978" s="97"/>
      <c r="C978" s="98" t="s">
        <v>186</v>
      </c>
      <c r="D978" s="19">
        <f>D974+D976-D977</f>
        <v>0</v>
      </c>
      <c r="E978" s="19">
        <f>E974+E976-E977</f>
        <v>0</v>
      </c>
      <c r="F978" s="81"/>
      <c r="G978" s="19">
        <f>SUM(D978:E978)</f>
        <v>0</v>
      </c>
      <c r="H978" s="19">
        <f>H974+H976-H977</f>
        <v>0</v>
      </c>
      <c r="I978" s="19"/>
      <c r="J978" s="19">
        <f>G978+H978</f>
        <v>0</v>
      </c>
      <c r="K978" s="19">
        <f>K974+K976-K977</f>
        <v>0</v>
      </c>
      <c r="L978" s="19"/>
      <c r="M978" s="19">
        <f>J978+K978</f>
        <v>0</v>
      </c>
      <c r="N978" s="19">
        <f>N974+N976-N977</f>
        <v>0</v>
      </c>
      <c r="O978" s="19"/>
      <c r="P978" s="19">
        <f>M978+N978</f>
        <v>0</v>
      </c>
      <c r="Q978" s="19">
        <f>Q974+Q976-Q977</f>
        <v>0</v>
      </c>
      <c r="R978" s="19"/>
      <c r="S978" s="19">
        <f>P978+Q978</f>
        <v>0</v>
      </c>
      <c r="T978" s="19"/>
      <c r="U978" s="19">
        <f>U974+U976-U977</f>
        <v>0</v>
      </c>
      <c r="V978" s="19">
        <f>V974+V976-V977</f>
        <v>0</v>
      </c>
    </row>
    <row r="979" spans="1:22" x14ac:dyDescent="0.2">
      <c r="A979" s="85"/>
      <c r="B979" s="85"/>
      <c r="C979" s="85"/>
      <c r="D979" s="105"/>
      <c r="E979" s="139"/>
      <c r="F979" s="139"/>
      <c r="G979" s="139"/>
      <c r="H979" s="139"/>
      <c r="I979" s="139"/>
      <c r="J979" s="139"/>
      <c r="K979" s="139"/>
      <c r="L979" s="139"/>
      <c r="M979" s="139"/>
      <c r="N979" s="139"/>
      <c r="O979" s="139"/>
      <c r="P979" s="139"/>
      <c r="Q979" s="139"/>
      <c r="R979" s="139"/>
      <c r="S979" s="139"/>
      <c r="T979" s="105"/>
      <c r="U979" s="86"/>
      <c r="V979" s="86"/>
    </row>
    <row r="980" spans="1:22" x14ac:dyDescent="0.2">
      <c r="A980" s="87" t="s">
        <v>165</v>
      </c>
      <c r="B980" s="87"/>
      <c r="C980" s="87" t="s">
        <v>166</v>
      </c>
      <c r="D980" s="88" t="s">
        <v>29</v>
      </c>
      <c r="E980" s="141" t="s">
        <v>2</v>
      </c>
      <c r="F980" s="141"/>
      <c r="G980" s="140" t="s">
        <v>41</v>
      </c>
      <c r="H980" s="142" t="s">
        <v>34</v>
      </c>
      <c r="I980" s="142"/>
      <c r="J980" s="140" t="s">
        <v>41</v>
      </c>
      <c r="K980" s="143" t="s">
        <v>35</v>
      </c>
      <c r="L980" s="143"/>
      <c r="M980" s="140" t="s">
        <v>41</v>
      </c>
      <c r="N980" s="144" t="s">
        <v>38</v>
      </c>
      <c r="O980" s="144"/>
      <c r="P980" s="140" t="s">
        <v>41</v>
      </c>
      <c r="Q980" s="145" t="s">
        <v>39</v>
      </c>
      <c r="R980" s="145"/>
      <c r="S980" s="140" t="s">
        <v>41</v>
      </c>
      <c r="T980" s="106"/>
      <c r="U980" s="88" t="s">
        <v>167</v>
      </c>
      <c r="V980" s="88" t="s">
        <v>167</v>
      </c>
    </row>
    <row r="981" spans="1:22" x14ac:dyDescent="0.2">
      <c r="A981" s="87"/>
      <c r="B981" s="87"/>
      <c r="C981" s="89"/>
      <c r="D981" s="88" t="s">
        <v>31</v>
      </c>
      <c r="E981" s="140" t="s">
        <v>164</v>
      </c>
      <c r="F981" s="140"/>
      <c r="G981" s="140" t="s">
        <v>31</v>
      </c>
      <c r="H981" s="140" t="s">
        <v>164</v>
      </c>
      <c r="I981" s="140"/>
      <c r="J981" s="140" t="s">
        <v>236</v>
      </c>
      <c r="K981" s="140" t="s">
        <v>164</v>
      </c>
      <c r="L981" s="140"/>
      <c r="M981" s="140" t="s">
        <v>236</v>
      </c>
      <c r="N981" s="140" t="s">
        <v>164</v>
      </c>
      <c r="O981" s="140"/>
      <c r="P981" s="140" t="s">
        <v>236</v>
      </c>
      <c r="Q981" s="140" t="s">
        <v>164</v>
      </c>
      <c r="R981" s="140"/>
      <c r="S981" s="140" t="s">
        <v>237</v>
      </c>
      <c r="T981" s="106"/>
      <c r="U981" s="88" t="s">
        <v>168</v>
      </c>
      <c r="V981" s="88" t="s">
        <v>169</v>
      </c>
    </row>
    <row r="982" spans="1:22" x14ac:dyDescent="0.2">
      <c r="A982" s="87" t="s">
        <v>7</v>
      </c>
      <c r="B982" s="87"/>
      <c r="C982" s="205" t="s">
        <v>284</v>
      </c>
      <c r="D982" s="221" t="s">
        <v>297</v>
      </c>
      <c r="E982" s="140" t="s">
        <v>126</v>
      </c>
      <c r="F982" s="140"/>
      <c r="G982" s="140"/>
      <c r="H982" s="140" t="s">
        <v>126</v>
      </c>
      <c r="I982" s="140"/>
      <c r="J982" s="140"/>
      <c r="K982" s="140" t="s">
        <v>126</v>
      </c>
      <c r="L982" s="140"/>
      <c r="M982" s="140"/>
      <c r="N982" s="140" t="s">
        <v>126</v>
      </c>
      <c r="O982" s="140"/>
      <c r="P982" s="140"/>
      <c r="Q982" s="140" t="s">
        <v>126</v>
      </c>
      <c r="R982" s="140"/>
      <c r="S982" s="140" t="s">
        <v>262</v>
      </c>
      <c r="T982" s="17"/>
      <c r="U982" s="90"/>
      <c r="V982" s="90"/>
    </row>
    <row r="983" spans="1:22" x14ac:dyDescent="0.2">
      <c r="A983" s="91"/>
      <c r="B983" s="91"/>
      <c r="C983" s="91"/>
      <c r="D983" s="107"/>
      <c r="E983" s="147"/>
      <c r="F983" s="147"/>
      <c r="G983" s="147"/>
      <c r="H983" s="147"/>
      <c r="I983" s="147"/>
      <c r="J983" s="147"/>
      <c r="K983" s="147"/>
      <c r="L983" s="147"/>
      <c r="M983" s="147"/>
      <c r="N983" s="147"/>
      <c r="O983" s="147"/>
      <c r="P983" s="147"/>
      <c r="Q983" s="147"/>
      <c r="R983" s="147"/>
      <c r="S983" s="147"/>
      <c r="T983" s="107"/>
      <c r="U983" s="92"/>
      <c r="V983" s="92"/>
    </row>
    <row r="984" spans="1:22" x14ac:dyDescent="0.2">
      <c r="A984" s="93"/>
      <c r="B984" s="93"/>
      <c r="C984" s="93"/>
      <c r="D984" s="94" t="s">
        <v>2</v>
      </c>
      <c r="E984" s="149" t="s">
        <v>34</v>
      </c>
      <c r="F984" s="149"/>
      <c r="G984" s="149" t="s">
        <v>35</v>
      </c>
      <c r="H984" s="149" t="s">
        <v>38</v>
      </c>
      <c r="I984" s="149"/>
      <c r="J984" s="149" t="s">
        <v>39</v>
      </c>
      <c r="K984" s="149" t="s">
        <v>36</v>
      </c>
      <c r="L984" s="149"/>
      <c r="M984" s="149" t="s">
        <v>40</v>
      </c>
      <c r="N984" s="149" t="s">
        <v>37</v>
      </c>
      <c r="O984" s="149"/>
      <c r="P984" s="149" t="s">
        <v>154</v>
      </c>
      <c r="Q984" s="149" t="s">
        <v>12</v>
      </c>
      <c r="R984" s="149"/>
      <c r="S984" s="149" t="s">
        <v>13</v>
      </c>
      <c r="T984" s="94"/>
      <c r="U984" s="94" t="s">
        <v>34</v>
      </c>
      <c r="V984" s="94" t="s">
        <v>35</v>
      </c>
    </row>
    <row r="985" spans="1:22" x14ac:dyDescent="0.2">
      <c r="A985" s="95"/>
      <c r="B985" s="95"/>
      <c r="C985" s="95"/>
      <c r="D985" s="108"/>
      <c r="E985" s="96"/>
      <c r="F985" s="96"/>
      <c r="G985" s="96"/>
      <c r="H985" s="96"/>
      <c r="I985" s="96"/>
      <c r="J985" s="96"/>
      <c r="K985" s="96"/>
      <c r="L985" s="96"/>
      <c r="M985" s="96"/>
      <c r="N985" s="96"/>
      <c r="O985" s="96"/>
      <c r="P985" s="96"/>
      <c r="Q985" s="96"/>
      <c r="R985" s="96"/>
      <c r="S985" s="96"/>
      <c r="T985" s="108"/>
      <c r="U985" s="96"/>
      <c r="V985" s="96"/>
    </row>
    <row r="986" spans="1:22" x14ac:dyDescent="0.2">
      <c r="A986" s="97" t="s">
        <v>2</v>
      </c>
      <c r="B986" s="97"/>
      <c r="C986" s="97" t="s">
        <v>187</v>
      </c>
      <c r="D986" s="97">
        <v>0</v>
      </c>
      <c r="E986" s="150">
        <v>0</v>
      </c>
      <c r="F986" s="150"/>
      <c r="G986" s="19">
        <f>SUM(D986:E986)</f>
        <v>0</v>
      </c>
      <c r="H986" s="150">
        <v>0</v>
      </c>
      <c r="I986" s="150"/>
      <c r="J986" s="19">
        <f>G986+H986</f>
        <v>0</v>
      </c>
      <c r="K986" s="150">
        <v>0</v>
      </c>
      <c r="L986" s="150"/>
      <c r="M986" s="19">
        <f>J986+K986</f>
        <v>0</v>
      </c>
      <c r="N986" s="150">
        <v>0</v>
      </c>
      <c r="O986" s="150"/>
      <c r="P986" s="19">
        <f>M986+N986</f>
        <v>0</v>
      </c>
      <c r="Q986" s="150">
        <v>0</v>
      </c>
      <c r="R986" s="150"/>
      <c r="S986" s="19">
        <f>P986+Q986</f>
        <v>0</v>
      </c>
      <c r="T986" s="97"/>
      <c r="U986" s="97">
        <v>0</v>
      </c>
      <c r="V986" s="19">
        <f>D986-U986</f>
        <v>0</v>
      </c>
    </row>
    <row r="987" spans="1:22" x14ac:dyDescent="0.2">
      <c r="A987" s="97" t="s">
        <v>34</v>
      </c>
      <c r="B987" s="97"/>
      <c r="C987" s="97" t="s">
        <v>188</v>
      </c>
      <c r="D987" s="97">
        <v>0</v>
      </c>
      <c r="E987" s="150"/>
      <c r="F987" s="150"/>
      <c r="G987" s="19">
        <f>SUM(D987:E987)</f>
        <v>0</v>
      </c>
      <c r="H987" s="150">
        <v>0</v>
      </c>
      <c r="I987" s="150"/>
      <c r="J987" s="19">
        <f>G987+H987</f>
        <v>0</v>
      </c>
      <c r="K987" s="150">
        <v>0</v>
      </c>
      <c r="L987" s="150"/>
      <c r="M987" s="19">
        <f>J987+K987</f>
        <v>0</v>
      </c>
      <c r="N987" s="150">
        <v>0</v>
      </c>
      <c r="O987" s="150"/>
      <c r="P987" s="19">
        <f>M987+N987</f>
        <v>0</v>
      </c>
      <c r="Q987" s="150">
        <v>0</v>
      </c>
      <c r="R987" s="150"/>
      <c r="S987" s="19">
        <f>P987+Q987</f>
        <v>0</v>
      </c>
      <c r="T987" s="97"/>
      <c r="U987" s="97">
        <v>0</v>
      </c>
      <c r="V987" s="19">
        <f>D987-U987</f>
        <v>0</v>
      </c>
    </row>
    <row r="988" spans="1:22" x14ac:dyDescent="0.2">
      <c r="A988" s="97" t="s">
        <v>35</v>
      </c>
      <c r="B988" s="97"/>
      <c r="C988" s="97" t="s">
        <v>170</v>
      </c>
      <c r="D988" s="97">
        <v>0</v>
      </c>
      <c r="E988" s="150">
        <v>0</v>
      </c>
      <c r="F988" s="150"/>
      <c r="G988" s="19">
        <f>SUM(D988:E988)</f>
        <v>0</v>
      </c>
      <c r="H988" s="150">
        <v>0</v>
      </c>
      <c r="I988" s="150"/>
      <c r="J988" s="19">
        <f>G988+H988</f>
        <v>0</v>
      </c>
      <c r="K988" s="150">
        <v>0</v>
      </c>
      <c r="L988" s="150"/>
      <c r="M988" s="19">
        <f>J988+K988</f>
        <v>0</v>
      </c>
      <c r="N988" s="150">
        <v>0</v>
      </c>
      <c r="O988" s="150"/>
      <c r="P988" s="19">
        <f>M988+N988</f>
        <v>0</v>
      </c>
      <c r="Q988" s="150">
        <v>0</v>
      </c>
      <c r="R988" s="150"/>
      <c r="S988" s="19">
        <f>P988+Q988</f>
        <v>0</v>
      </c>
      <c r="T988" s="97"/>
      <c r="U988" s="97">
        <v>0</v>
      </c>
      <c r="V988" s="19">
        <f>D988-U988</f>
        <v>0</v>
      </c>
    </row>
    <row r="989" spans="1:22" x14ac:dyDescent="0.2">
      <c r="A989" s="97" t="s">
        <v>38</v>
      </c>
      <c r="B989" s="97"/>
      <c r="C989" s="98" t="s">
        <v>171</v>
      </c>
      <c r="D989" s="19">
        <f>SUM(D986:D988)</f>
        <v>0</v>
      </c>
      <c r="E989" s="19">
        <f>SUM(E986:E988)</f>
        <v>0</v>
      </c>
      <c r="F989" s="19"/>
      <c r="G989" s="19">
        <f>SUM(D989:E989)</f>
        <v>0</v>
      </c>
      <c r="H989" s="19">
        <f>SUM(H986:H988)</f>
        <v>0</v>
      </c>
      <c r="I989" s="19"/>
      <c r="J989" s="19">
        <f>G989+H989</f>
        <v>0</v>
      </c>
      <c r="K989" s="19">
        <f>SUM(K986:K988)</f>
        <v>0</v>
      </c>
      <c r="L989" s="19"/>
      <c r="M989" s="19">
        <f>J989+K989</f>
        <v>0</v>
      </c>
      <c r="N989" s="19">
        <f>SUM(N986:N988)</f>
        <v>0</v>
      </c>
      <c r="O989" s="19"/>
      <c r="P989" s="19">
        <f>M989+N989</f>
        <v>0</v>
      </c>
      <c r="Q989" s="19">
        <f>SUM(Q986:Q988)</f>
        <v>0</v>
      </c>
      <c r="R989" s="19"/>
      <c r="S989" s="19">
        <f>P989+Q989</f>
        <v>0</v>
      </c>
      <c r="T989" s="19"/>
      <c r="U989" s="19">
        <f>SUM(U986:U988)</f>
        <v>0</v>
      </c>
      <c r="V989" s="19">
        <f>SUM(V986:V988)</f>
        <v>0</v>
      </c>
    </row>
    <row r="990" spans="1:22" x14ac:dyDescent="0.2">
      <c r="A990" s="95"/>
      <c r="B990" s="95"/>
      <c r="C990" s="99"/>
      <c r="D990" s="95"/>
      <c r="E990" s="95"/>
      <c r="F990" s="95"/>
      <c r="G990" s="95"/>
      <c r="H990" s="95"/>
      <c r="I990" s="95"/>
      <c r="J990" s="95"/>
      <c r="K990" s="95"/>
      <c r="L990" s="95"/>
      <c r="M990" s="95"/>
      <c r="N990" s="95"/>
      <c r="O990" s="95"/>
      <c r="P990" s="95"/>
      <c r="Q990" s="95"/>
      <c r="R990" s="95"/>
      <c r="S990" s="95"/>
      <c r="T990" s="95"/>
      <c r="U990" s="95"/>
      <c r="V990" s="95"/>
    </row>
    <row r="991" spans="1:22" x14ac:dyDescent="0.2">
      <c r="A991" s="95"/>
      <c r="B991" s="95"/>
      <c r="C991" s="100" t="s">
        <v>172</v>
      </c>
      <c r="D991" s="22">
        <f>SUM(D989,D1013)</f>
        <v>0</v>
      </c>
      <c r="E991" s="22">
        <f>SUM(E989,E1013)</f>
        <v>0</v>
      </c>
      <c r="F991" s="22"/>
      <c r="G991" s="81">
        <f>SUM(D991:E991)</f>
        <v>0</v>
      </c>
      <c r="H991" s="22">
        <f>SUM(H989,H1013)</f>
        <v>0</v>
      </c>
      <c r="I991" s="22"/>
      <c r="J991" s="81">
        <f>G991+H991</f>
        <v>0</v>
      </c>
      <c r="K991" s="22">
        <f>SUM(K989,K1013)</f>
        <v>0</v>
      </c>
      <c r="L991" s="22"/>
      <c r="M991" s="81">
        <f>J991+K991</f>
        <v>0</v>
      </c>
      <c r="N991" s="22">
        <f>SUM(N989,N1013)</f>
        <v>0</v>
      </c>
      <c r="O991" s="22"/>
      <c r="P991" s="81">
        <f>M991+N991</f>
        <v>0</v>
      </c>
      <c r="Q991" s="22">
        <f>SUM(Q989,Q1013)</f>
        <v>0</v>
      </c>
      <c r="R991" s="22"/>
      <c r="S991" s="81">
        <f>P991+Q991</f>
        <v>0</v>
      </c>
      <c r="T991" s="22"/>
      <c r="U991" s="22">
        <f>SUM(U989,U1013)</f>
        <v>0</v>
      </c>
      <c r="V991" s="22">
        <f>SUM(V989,V1013)</f>
        <v>0</v>
      </c>
    </row>
    <row r="992" spans="1:22" x14ac:dyDescent="0.2">
      <c r="A992" s="95"/>
      <c r="B992" s="95"/>
      <c r="C992" s="100" t="s">
        <v>173</v>
      </c>
      <c r="D992" s="22">
        <f>SUM(D1009,D1014)</f>
        <v>0</v>
      </c>
      <c r="E992" s="22">
        <f>SUM(E1009,E1014)</f>
        <v>0</v>
      </c>
      <c r="F992" s="22"/>
      <c r="G992" s="81">
        <f>SUM(D992:E992)</f>
        <v>0</v>
      </c>
      <c r="H992" s="22">
        <f>SUM(H1009,H1014)</f>
        <v>0</v>
      </c>
      <c r="I992" s="22"/>
      <c r="J992" s="81">
        <f>G992+H992</f>
        <v>0</v>
      </c>
      <c r="K992" s="22">
        <f>SUM(K1009,K1014)</f>
        <v>0</v>
      </c>
      <c r="L992" s="22"/>
      <c r="M992" s="81">
        <f>J992+K992</f>
        <v>0</v>
      </c>
      <c r="N992" s="22">
        <f>SUM(N1009,N1014)</f>
        <v>0</v>
      </c>
      <c r="O992" s="22"/>
      <c r="P992" s="81">
        <f>M992+N992</f>
        <v>0</v>
      </c>
      <c r="Q992" s="22">
        <f>SUM(Q1009,Q1014)</f>
        <v>0</v>
      </c>
      <c r="R992" s="22"/>
      <c r="S992" s="81">
        <f>P992+Q992</f>
        <v>0</v>
      </c>
      <c r="T992" s="22"/>
      <c r="U992" s="22">
        <f>SUM(U1009,U1014)</f>
        <v>0</v>
      </c>
      <c r="V992" s="22">
        <f>SUM(V1009,V1014)</f>
        <v>0</v>
      </c>
    </row>
    <row r="993" spans="1:22" x14ac:dyDescent="0.2">
      <c r="A993" s="101"/>
      <c r="B993" s="101"/>
      <c r="C993" s="100" t="s">
        <v>174</v>
      </c>
      <c r="D993" s="22">
        <f>D991-D992</f>
        <v>0</v>
      </c>
      <c r="E993" s="22">
        <f>E991-E992</f>
        <v>0</v>
      </c>
      <c r="F993" s="22"/>
      <c r="G993" s="81">
        <f>SUM(D993:E993)</f>
        <v>0</v>
      </c>
      <c r="H993" s="22">
        <f>H991-H992</f>
        <v>0</v>
      </c>
      <c r="I993" s="22"/>
      <c r="J993" s="81">
        <f>G993+H993</f>
        <v>0</v>
      </c>
      <c r="K993" s="22">
        <f>K991-K992</f>
        <v>0</v>
      </c>
      <c r="L993" s="22"/>
      <c r="M993" s="81">
        <f>J993+K993</f>
        <v>0</v>
      </c>
      <c r="N993" s="22">
        <f>N991-N992</f>
        <v>0</v>
      </c>
      <c r="O993" s="22"/>
      <c r="P993" s="81">
        <f>M993+N993</f>
        <v>0</v>
      </c>
      <c r="Q993" s="22">
        <f>Q991-Q992</f>
        <v>0</v>
      </c>
      <c r="R993" s="22"/>
      <c r="S993" s="81">
        <f>P993+Q993</f>
        <v>0</v>
      </c>
      <c r="T993" s="22"/>
      <c r="U993" s="22">
        <f>U991-U992</f>
        <v>0</v>
      </c>
      <c r="V993" s="22">
        <f>V991-V992</f>
        <v>0</v>
      </c>
    </row>
    <row r="994" spans="1:22" x14ac:dyDescent="0.2">
      <c r="A994" s="85"/>
      <c r="B994" s="85"/>
      <c r="C994" s="85"/>
      <c r="D994" s="86"/>
      <c r="E994" s="139"/>
      <c r="F994" s="146"/>
      <c r="G994" s="139"/>
      <c r="H994" s="139"/>
      <c r="I994" s="139"/>
      <c r="J994" s="139"/>
      <c r="K994" s="139"/>
      <c r="L994" s="139"/>
      <c r="M994" s="139"/>
      <c r="N994" s="139"/>
      <c r="O994" s="139"/>
      <c r="P994" s="139"/>
      <c r="Q994" s="139"/>
      <c r="R994" s="139"/>
      <c r="S994" s="139"/>
      <c r="T994" s="86"/>
      <c r="U994" s="86"/>
      <c r="V994" s="139"/>
    </row>
    <row r="995" spans="1:22" x14ac:dyDescent="0.2">
      <c r="A995" s="87" t="s">
        <v>165</v>
      </c>
      <c r="B995" s="87"/>
      <c r="C995" s="87" t="s">
        <v>166</v>
      </c>
      <c r="D995" s="88" t="s">
        <v>29</v>
      </c>
      <c r="E995" s="141" t="s">
        <v>2</v>
      </c>
      <c r="F995" s="141"/>
      <c r="G995" s="140" t="s">
        <v>41</v>
      </c>
      <c r="H995" s="142" t="s">
        <v>34</v>
      </c>
      <c r="I995" s="142"/>
      <c r="J995" s="140" t="s">
        <v>41</v>
      </c>
      <c r="K995" s="143" t="s">
        <v>35</v>
      </c>
      <c r="L995" s="143"/>
      <c r="M995" s="140" t="s">
        <v>41</v>
      </c>
      <c r="N995" s="144" t="s">
        <v>38</v>
      </c>
      <c r="O995" s="144"/>
      <c r="P995" s="140" t="s">
        <v>41</v>
      </c>
      <c r="Q995" s="145" t="s">
        <v>39</v>
      </c>
      <c r="R995" s="145"/>
      <c r="S995" s="140" t="s">
        <v>41</v>
      </c>
      <c r="T995" s="88"/>
      <c r="U995" s="88" t="s">
        <v>167</v>
      </c>
      <c r="V995" s="140" t="s">
        <v>167</v>
      </c>
    </row>
    <row r="996" spans="1:22" x14ac:dyDescent="0.2">
      <c r="A996" s="87" t="s">
        <v>7</v>
      </c>
      <c r="B996" s="87"/>
      <c r="C996" s="206" t="str">
        <f>C982</f>
        <v>II.6. Műszaki SZKI feladatai</v>
      </c>
      <c r="D996" s="88" t="s">
        <v>31</v>
      </c>
      <c r="E996" s="140" t="s">
        <v>164</v>
      </c>
      <c r="F996" s="140"/>
      <c r="G996" s="140" t="s">
        <v>31</v>
      </c>
      <c r="H996" s="140" t="s">
        <v>164</v>
      </c>
      <c r="I996" s="140"/>
      <c r="J996" s="140" t="s">
        <v>236</v>
      </c>
      <c r="K996" s="140" t="s">
        <v>164</v>
      </c>
      <c r="L996" s="140"/>
      <c r="M996" s="140" t="s">
        <v>236</v>
      </c>
      <c r="N996" s="140" t="s">
        <v>164</v>
      </c>
      <c r="O996" s="140"/>
      <c r="P996" s="140" t="s">
        <v>236</v>
      </c>
      <c r="Q996" s="140" t="s">
        <v>164</v>
      </c>
      <c r="R996" s="140"/>
      <c r="S996" s="140" t="s">
        <v>236</v>
      </c>
      <c r="T996" s="88"/>
      <c r="U996" s="88" t="s">
        <v>168</v>
      </c>
      <c r="V996" s="140" t="s">
        <v>169</v>
      </c>
    </row>
    <row r="997" spans="1:22" x14ac:dyDescent="0.2">
      <c r="A997" s="91"/>
      <c r="B997" s="91"/>
      <c r="C997" s="91"/>
      <c r="D997" s="90"/>
      <c r="E997" s="140" t="s">
        <v>126</v>
      </c>
      <c r="F997" s="140"/>
      <c r="G997" s="140"/>
      <c r="H997" s="140" t="s">
        <v>126</v>
      </c>
      <c r="I997" s="140"/>
      <c r="J997" s="140"/>
      <c r="K997" s="140" t="s">
        <v>126</v>
      </c>
      <c r="L997" s="140"/>
      <c r="M997" s="140"/>
      <c r="N997" s="140" t="s">
        <v>126</v>
      </c>
      <c r="O997" s="140"/>
      <c r="P997" s="140"/>
      <c r="Q997" s="140" t="s">
        <v>126</v>
      </c>
      <c r="R997" s="140"/>
      <c r="S997" s="140"/>
      <c r="T997" s="90"/>
      <c r="U997" s="90"/>
      <c r="V997" s="146"/>
    </row>
    <row r="998" spans="1:22" x14ac:dyDescent="0.2">
      <c r="A998" s="93"/>
      <c r="B998" s="93"/>
      <c r="C998" s="93"/>
      <c r="D998" s="93"/>
      <c r="E998" s="149" t="s">
        <v>34</v>
      </c>
      <c r="F998" s="149"/>
      <c r="G998" s="149" t="s">
        <v>35</v>
      </c>
      <c r="H998" s="149" t="s">
        <v>38</v>
      </c>
      <c r="I998" s="149"/>
      <c r="J998" s="149" t="s">
        <v>39</v>
      </c>
      <c r="K998" s="149" t="s">
        <v>36</v>
      </c>
      <c r="L998" s="149"/>
      <c r="M998" s="149" t="s">
        <v>40</v>
      </c>
      <c r="N998" s="149" t="s">
        <v>37</v>
      </c>
      <c r="O998" s="149"/>
      <c r="P998" s="149" t="s">
        <v>154</v>
      </c>
      <c r="Q998" s="149" t="s">
        <v>12</v>
      </c>
      <c r="R998" s="149"/>
      <c r="S998" s="149" t="s">
        <v>13</v>
      </c>
      <c r="T998" s="93"/>
      <c r="U998" s="93"/>
      <c r="V998" s="148"/>
    </row>
    <row r="999" spans="1:22" x14ac:dyDescent="0.2">
      <c r="A999" s="95"/>
      <c r="B999" s="95"/>
      <c r="C999" s="95"/>
      <c r="D999" s="95"/>
      <c r="E999" s="95"/>
      <c r="F999" s="95"/>
      <c r="G999" s="95"/>
      <c r="H999" s="95"/>
      <c r="I999" s="95"/>
      <c r="J999" s="95"/>
      <c r="K999" s="95"/>
      <c r="L999" s="95"/>
      <c r="M999" s="95"/>
      <c r="N999" s="95"/>
      <c r="O999" s="95"/>
      <c r="P999" s="95"/>
      <c r="Q999" s="95"/>
      <c r="R999" s="95"/>
      <c r="S999" s="95"/>
      <c r="T999" s="95"/>
      <c r="U999" s="95"/>
      <c r="V999" s="95"/>
    </row>
    <row r="1000" spans="1:22" x14ac:dyDescent="0.2">
      <c r="A1000" s="97" t="s">
        <v>39</v>
      </c>
      <c r="B1000" s="97"/>
      <c r="C1000" s="97" t="s">
        <v>189</v>
      </c>
      <c r="D1000" s="97">
        <v>0</v>
      </c>
      <c r="E1000" s="150">
        <v>0</v>
      </c>
      <c r="F1000" s="151"/>
      <c r="G1000" s="19">
        <f>SUM(D1000:E1000)</f>
        <v>0</v>
      </c>
      <c r="H1000" s="150">
        <v>0</v>
      </c>
      <c r="I1000" s="150"/>
      <c r="J1000" s="19">
        <f>G1000+H1000</f>
        <v>0</v>
      </c>
      <c r="K1000" s="150">
        <v>0</v>
      </c>
      <c r="L1000" s="150"/>
      <c r="M1000" s="19">
        <f>J1000+K1000</f>
        <v>0</v>
      </c>
      <c r="N1000" s="150">
        <v>0</v>
      </c>
      <c r="O1000" s="150"/>
      <c r="P1000" s="19">
        <f>M1000+N1000</f>
        <v>0</v>
      </c>
      <c r="Q1000" s="150">
        <v>0</v>
      </c>
      <c r="R1000" s="150"/>
      <c r="S1000" s="19">
        <f>P1000+Q1000</f>
        <v>0</v>
      </c>
      <c r="T1000" s="97"/>
      <c r="U1000" s="97">
        <v>0</v>
      </c>
      <c r="V1000" s="19">
        <f>D1000-U1000</f>
        <v>0</v>
      </c>
    </row>
    <row r="1001" spans="1:22" x14ac:dyDescent="0.2">
      <c r="A1001" s="97" t="s">
        <v>36</v>
      </c>
      <c r="B1001" s="97"/>
      <c r="C1001" s="97" t="s">
        <v>264</v>
      </c>
      <c r="D1001" s="97">
        <v>0</v>
      </c>
      <c r="E1001" s="150">
        <v>0</v>
      </c>
      <c r="F1001" s="151"/>
      <c r="G1001" s="19">
        <f>SUM(D1001:E1001)</f>
        <v>0</v>
      </c>
      <c r="H1001" s="150">
        <v>0</v>
      </c>
      <c r="I1001" s="150"/>
      <c r="J1001" s="19">
        <f>G1001+H1001</f>
        <v>0</v>
      </c>
      <c r="K1001" s="150">
        <v>0</v>
      </c>
      <c r="L1001" s="150"/>
      <c r="M1001" s="19">
        <f>J1001+K1001</f>
        <v>0</v>
      </c>
      <c r="N1001" s="150">
        <v>0</v>
      </c>
      <c r="O1001" s="150"/>
      <c r="P1001" s="19">
        <f>M1001+N1001</f>
        <v>0</v>
      </c>
      <c r="Q1001" s="150">
        <v>0</v>
      </c>
      <c r="R1001" s="150"/>
      <c r="S1001" s="19">
        <f>P1001+Q1001</f>
        <v>0</v>
      </c>
      <c r="T1001" s="97"/>
      <c r="U1001" s="97">
        <v>0</v>
      </c>
      <c r="V1001" s="19">
        <f>D1001-U1001</f>
        <v>0</v>
      </c>
    </row>
    <row r="1002" spans="1:22" x14ac:dyDescent="0.2">
      <c r="A1002" s="97" t="s">
        <v>40</v>
      </c>
      <c r="B1002" s="97"/>
      <c r="C1002" s="97" t="s">
        <v>176</v>
      </c>
      <c r="D1002" s="97">
        <v>0</v>
      </c>
      <c r="E1002" s="150">
        <v>0</v>
      </c>
      <c r="F1002" s="151"/>
      <c r="G1002" s="19">
        <f>SUM(D1002:E1002)</f>
        <v>0</v>
      </c>
      <c r="H1002" s="150">
        <v>0</v>
      </c>
      <c r="I1002" s="150"/>
      <c r="J1002" s="19">
        <f>G1002+H1002</f>
        <v>0</v>
      </c>
      <c r="K1002" s="150">
        <v>0</v>
      </c>
      <c r="L1002" s="150"/>
      <c r="M1002" s="19">
        <f>J1002+K1002</f>
        <v>0</v>
      </c>
      <c r="N1002" s="150">
        <v>0</v>
      </c>
      <c r="O1002" s="150"/>
      <c r="P1002" s="19">
        <f>M1002+N1002</f>
        <v>0</v>
      </c>
      <c r="Q1002" s="150">
        <v>0</v>
      </c>
      <c r="R1002" s="150"/>
      <c r="S1002" s="19">
        <f>P1002+Q1002</f>
        <v>0</v>
      </c>
      <c r="T1002" s="97"/>
      <c r="U1002" s="97">
        <v>0</v>
      </c>
      <c r="V1002" s="19">
        <f>D1002-U1002</f>
        <v>0</v>
      </c>
    </row>
    <row r="1003" spans="1:22" x14ac:dyDescent="0.2">
      <c r="A1003" s="97" t="s">
        <v>37</v>
      </c>
      <c r="B1003" s="97"/>
      <c r="C1003" s="97" t="s">
        <v>177</v>
      </c>
      <c r="D1003" s="97">
        <v>0</v>
      </c>
      <c r="E1003" s="150">
        <v>0</v>
      </c>
      <c r="F1003" s="151"/>
      <c r="G1003" s="19">
        <f>SUM(D1003:E1003)</f>
        <v>0</v>
      </c>
      <c r="H1003" s="150">
        <v>0</v>
      </c>
      <c r="I1003" s="150"/>
      <c r="J1003" s="19">
        <f>G1003+H1003</f>
        <v>0</v>
      </c>
      <c r="K1003" s="150">
        <v>0</v>
      </c>
      <c r="L1003" s="150"/>
      <c r="M1003" s="19">
        <f>J1003+K1003</f>
        <v>0</v>
      </c>
      <c r="N1003" s="150">
        <v>0</v>
      </c>
      <c r="O1003" s="150"/>
      <c r="P1003" s="19">
        <f>M1003+N1003</f>
        <v>0</v>
      </c>
      <c r="Q1003" s="150">
        <v>0</v>
      </c>
      <c r="R1003" s="150"/>
      <c r="S1003" s="19">
        <f>P1003+Q1003</f>
        <v>0</v>
      </c>
      <c r="T1003" s="97"/>
      <c r="U1003" s="97">
        <v>0</v>
      </c>
      <c r="V1003" s="19">
        <f>D1003-U1003</f>
        <v>0</v>
      </c>
    </row>
    <row r="1004" spans="1:22" x14ac:dyDescent="0.2">
      <c r="A1004" s="95"/>
      <c r="B1004" s="95"/>
      <c r="C1004" s="95"/>
      <c r="D1004" s="95"/>
      <c r="E1004" s="95"/>
      <c r="F1004" s="95"/>
      <c r="G1004" s="95"/>
      <c r="H1004" s="95"/>
      <c r="I1004" s="95"/>
      <c r="J1004" s="95"/>
      <c r="K1004" s="95"/>
      <c r="L1004" s="95"/>
      <c r="M1004" s="95"/>
      <c r="N1004" s="95"/>
      <c r="O1004" s="95"/>
      <c r="P1004" s="95"/>
      <c r="Q1004" s="95"/>
      <c r="R1004" s="95"/>
      <c r="S1004" s="95"/>
      <c r="T1004" s="95"/>
      <c r="U1004" s="95"/>
      <c r="V1004" s="95"/>
    </row>
    <row r="1005" spans="1:22" x14ac:dyDescent="0.2">
      <c r="A1005" s="97" t="s">
        <v>154</v>
      </c>
      <c r="B1005" s="97"/>
      <c r="C1005" s="97" t="s">
        <v>178</v>
      </c>
      <c r="D1005" s="97">
        <v>0</v>
      </c>
      <c r="E1005" s="150">
        <v>0</v>
      </c>
      <c r="F1005" s="151"/>
      <c r="G1005" s="19">
        <f>SUM(D1005:E1005)</f>
        <v>0</v>
      </c>
      <c r="H1005" s="150">
        <v>0</v>
      </c>
      <c r="I1005" s="150"/>
      <c r="J1005" s="19">
        <f>G1005+H1005</f>
        <v>0</v>
      </c>
      <c r="K1005" s="150">
        <v>0</v>
      </c>
      <c r="L1005" s="150"/>
      <c r="M1005" s="19">
        <f>J1005+K1005</f>
        <v>0</v>
      </c>
      <c r="N1005" s="150">
        <v>0</v>
      </c>
      <c r="O1005" s="150"/>
      <c r="P1005" s="19">
        <f>M1005+N1005</f>
        <v>0</v>
      </c>
      <c r="Q1005" s="150">
        <v>0</v>
      </c>
      <c r="R1005" s="150"/>
      <c r="S1005" s="19">
        <f>P1005+Q1005</f>
        <v>0</v>
      </c>
      <c r="T1005" s="97"/>
      <c r="U1005" s="97">
        <v>0</v>
      </c>
      <c r="V1005" s="19">
        <f>D1005-U1005</f>
        <v>0</v>
      </c>
    </row>
    <row r="1006" spans="1:22" x14ac:dyDescent="0.2">
      <c r="A1006" s="97" t="s">
        <v>12</v>
      </c>
      <c r="B1006" s="97"/>
      <c r="C1006" s="97" t="s">
        <v>179</v>
      </c>
      <c r="D1006" s="97">
        <v>0</v>
      </c>
      <c r="E1006" s="150">
        <v>0</v>
      </c>
      <c r="F1006" s="151"/>
      <c r="G1006" s="19">
        <f>SUM(D1006:E1006)</f>
        <v>0</v>
      </c>
      <c r="H1006" s="150">
        <v>0</v>
      </c>
      <c r="I1006" s="150"/>
      <c r="J1006" s="19">
        <f>G1006+H1006</f>
        <v>0</v>
      </c>
      <c r="K1006" s="150">
        <v>0</v>
      </c>
      <c r="L1006" s="150"/>
      <c r="M1006" s="19">
        <f>J1006+K1006</f>
        <v>0</v>
      </c>
      <c r="N1006" s="150">
        <v>0</v>
      </c>
      <c r="O1006" s="150"/>
      <c r="P1006" s="19">
        <f>M1006+N1006</f>
        <v>0</v>
      </c>
      <c r="Q1006" s="150">
        <v>0</v>
      </c>
      <c r="R1006" s="150"/>
      <c r="S1006" s="19">
        <f>P1006+Q1006</f>
        <v>0</v>
      </c>
      <c r="T1006" s="97"/>
      <c r="U1006" s="97">
        <v>0</v>
      </c>
      <c r="V1006" s="19">
        <f>D1006-U1006</f>
        <v>0</v>
      </c>
    </row>
    <row r="1007" spans="1:22" x14ac:dyDescent="0.2">
      <c r="A1007" s="97" t="s">
        <v>13</v>
      </c>
      <c r="B1007" s="97"/>
      <c r="C1007" s="97" t="s">
        <v>180</v>
      </c>
      <c r="D1007" s="73">
        <f>SUM(D1005:D1006)</f>
        <v>0</v>
      </c>
      <c r="E1007" s="73">
        <f>SUM(E1005:E1006)</f>
        <v>0</v>
      </c>
      <c r="F1007" s="152"/>
      <c r="G1007" s="19">
        <f>SUM(D1007:E1007)</f>
        <v>0</v>
      </c>
      <c r="H1007" s="73">
        <f>SUM(H1005:H1006)</f>
        <v>0</v>
      </c>
      <c r="I1007" s="73"/>
      <c r="J1007" s="19">
        <f>G1007+H1007</f>
        <v>0</v>
      </c>
      <c r="K1007" s="73">
        <f>SUM(K1005:K1006)</f>
        <v>0</v>
      </c>
      <c r="L1007" s="73"/>
      <c r="M1007" s="19">
        <f>J1007+K1007</f>
        <v>0</v>
      </c>
      <c r="N1007" s="73">
        <f>SUM(N1005:N1006)</f>
        <v>0</v>
      </c>
      <c r="O1007" s="73"/>
      <c r="P1007" s="19">
        <f>M1007+N1007</f>
        <v>0</v>
      </c>
      <c r="Q1007" s="73">
        <f>SUM(Q1005:Q1006)</f>
        <v>0</v>
      </c>
      <c r="R1007" s="73"/>
      <c r="S1007" s="19">
        <f>P1007+Q1007</f>
        <v>0</v>
      </c>
      <c r="T1007" s="73"/>
      <c r="U1007" s="73">
        <f>SUM(U1005:U1006)</f>
        <v>0</v>
      </c>
      <c r="V1007" s="73">
        <f>SUM(V1005:V1006)</f>
        <v>0</v>
      </c>
    </row>
    <row r="1008" spans="1:22" x14ac:dyDescent="0.2">
      <c r="A1008" s="95"/>
      <c r="B1008" s="95"/>
      <c r="C1008" s="95"/>
      <c r="D1008" s="95"/>
      <c r="E1008" s="95"/>
      <c r="F1008" s="95"/>
      <c r="G1008" s="95"/>
      <c r="H1008" s="95"/>
      <c r="I1008" s="95"/>
      <c r="J1008" s="95"/>
      <c r="K1008" s="95"/>
      <c r="L1008" s="95"/>
      <c r="M1008" s="95"/>
      <c r="N1008" s="95"/>
      <c r="O1008" s="95"/>
      <c r="P1008" s="95"/>
      <c r="Q1008" s="95"/>
      <c r="R1008" s="95"/>
      <c r="S1008" s="95"/>
      <c r="T1008" s="95"/>
      <c r="U1008" s="95"/>
      <c r="V1008" s="95"/>
    </row>
    <row r="1009" spans="1:22" x14ac:dyDescent="0.2">
      <c r="A1009" s="97" t="s">
        <v>14</v>
      </c>
      <c r="B1009" s="97"/>
      <c r="C1009" s="98" t="s">
        <v>181</v>
      </c>
      <c r="D1009" s="19">
        <f>SUM(D1000,D1001,D1002,D1003,D1007)</f>
        <v>0</v>
      </c>
      <c r="E1009" s="19">
        <f>SUM(E1000,E1001,E1002,E1003,E1007)</f>
        <v>0</v>
      </c>
      <c r="F1009" s="81"/>
      <c r="G1009" s="19">
        <f>SUM(D1009:E1009)</f>
        <v>0</v>
      </c>
      <c r="H1009" s="19">
        <f>SUM(H1000,H1001,H1002,H1003,H1007)</f>
        <v>0</v>
      </c>
      <c r="I1009" s="19"/>
      <c r="J1009" s="19">
        <f>G1009+H1009</f>
        <v>0</v>
      </c>
      <c r="K1009" s="19">
        <f>SUM(K1000,K1001,K1002,K1003,K1007)</f>
        <v>0</v>
      </c>
      <c r="L1009" s="19"/>
      <c r="M1009" s="19">
        <f>J1009+K1009</f>
        <v>0</v>
      </c>
      <c r="N1009" s="19">
        <f>SUM(N1000,N1001,N1002,N1003,N1007)</f>
        <v>0</v>
      </c>
      <c r="O1009" s="19"/>
      <c r="P1009" s="19">
        <f>M1009+N1009</f>
        <v>0</v>
      </c>
      <c r="Q1009" s="19">
        <f>SUM(Q1000,Q1001,Q1002,Q1003,Q1007)</f>
        <v>0</v>
      </c>
      <c r="R1009" s="19"/>
      <c r="S1009" s="19">
        <f>P1009+Q1009</f>
        <v>0</v>
      </c>
      <c r="T1009" s="19"/>
      <c r="U1009" s="19">
        <f>SUM(U1000,U1001,U1002,U1003,U1007)</f>
        <v>0</v>
      </c>
      <c r="V1009" s="19">
        <f>SUM(V1000,V1001,V1002,V1003,V1007)</f>
        <v>0</v>
      </c>
    </row>
    <row r="1010" spans="1:22" x14ac:dyDescent="0.2">
      <c r="A1010" s="95"/>
      <c r="B1010" s="95"/>
      <c r="C1010" s="102"/>
      <c r="D1010" s="103"/>
      <c r="E1010" s="103"/>
      <c r="F1010" s="103"/>
      <c r="G1010" s="103"/>
      <c r="H1010" s="103"/>
      <c r="I1010" s="103"/>
      <c r="J1010" s="103"/>
      <c r="K1010" s="103"/>
      <c r="L1010" s="103"/>
      <c r="M1010" s="103"/>
      <c r="N1010" s="103"/>
      <c r="O1010" s="103"/>
      <c r="P1010" s="103"/>
      <c r="Q1010" s="103"/>
      <c r="R1010" s="103"/>
      <c r="S1010" s="103"/>
      <c r="T1010" s="103"/>
      <c r="U1010" s="103"/>
      <c r="V1010" s="103"/>
    </row>
    <row r="1011" spans="1:22" x14ac:dyDescent="0.2">
      <c r="A1011" s="97" t="s">
        <v>15</v>
      </c>
      <c r="B1011" s="97"/>
      <c r="C1011" s="98" t="s">
        <v>182</v>
      </c>
      <c r="D1011" s="19">
        <f>D989-D1009</f>
        <v>0</v>
      </c>
      <c r="E1011" s="19">
        <f>E989-E1009</f>
        <v>0</v>
      </c>
      <c r="F1011" s="81"/>
      <c r="G1011" s="19">
        <f>SUM(D1011:E1011)</f>
        <v>0</v>
      </c>
      <c r="H1011" s="19">
        <f>H989-H1009</f>
        <v>0</v>
      </c>
      <c r="I1011" s="19"/>
      <c r="J1011" s="19">
        <f>G1011+H1011</f>
        <v>0</v>
      </c>
      <c r="K1011" s="19">
        <f>K989-K1009</f>
        <v>0</v>
      </c>
      <c r="L1011" s="19"/>
      <c r="M1011" s="19">
        <f>J1011+K1011</f>
        <v>0</v>
      </c>
      <c r="N1011" s="19">
        <f>N989-N1009</f>
        <v>0</v>
      </c>
      <c r="O1011" s="19"/>
      <c r="P1011" s="19">
        <f>M1011+N1011</f>
        <v>0</v>
      </c>
      <c r="Q1011" s="19">
        <f>Q989-Q1009</f>
        <v>0</v>
      </c>
      <c r="R1011" s="19"/>
      <c r="S1011" s="19">
        <f>P1011+Q1011</f>
        <v>0</v>
      </c>
      <c r="T1011" s="19"/>
      <c r="U1011" s="19">
        <f>U989-U1009</f>
        <v>0</v>
      </c>
      <c r="V1011" s="19">
        <f>V989-V1009</f>
        <v>0</v>
      </c>
    </row>
    <row r="1012" spans="1:22" x14ac:dyDescent="0.2">
      <c r="A1012" s="95"/>
      <c r="B1012" s="95"/>
      <c r="C1012" s="102" t="s">
        <v>183</v>
      </c>
      <c r="D1012" s="95"/>
      <c r="E1012" s="95"/>
      <c r="F1012" s="95"/>
      <c r="G1012" s="95"/>
      <c r="H1012" s="95"/>
      <c r="I1012" s="95"/>
      <c r="J1012" s="95"/>
      <c r="K1012" s="95"/>
      <c r="L1012" s="95"/>
      <c r="M1012" s="95"/>
      <c r="N1012" s="95"/>
      <c r="O1012" s="95"/>
      <c r="P1012" s="95"/>
      <c r="Q1012" s="95"/>
      <c r="R1012" s="95"/>
      <c r="S1012" s="95"/>
      <c r="T1012" s="95"/>
      <c r="U1012" s="95"/>
      <c r="V1012" s="95"/>
    </row>
    <row r="1013" spans="1:22" x14ac:dyDescent="0.2">
      <c r="A1013" s="97" t="s">
        <v>16</v>
      </c>
      <c r="B1013" s="97"/>
      <c r="C1013" s="98" t="s">
        <v>184</v>
      </c>
      <c r="D1013" s="97">
        <v>0</v>
      </c>
      <c r="E1013" s="150">
        <v>0</v>
      </c>
      <c r="F1013" s="151"/>
      <c r="G1013" s="19">
        <f>SUM(D1013:E1013)</f>
        <v>0</v>
      </c>
      <c r="H1013" s="150">
        <v>0</v>
      </c>
      <c r="I1013" s="150"/>
      <c r="J1013" s="19">
        <f>G1013+H1013</f>
        <v>0</v>
      </c>
      <c r="K1013" s="150">
        <v>0</v>
      </c>
      <c r="L1013" s="150"/>
      <c r="M1013" s="19">
        <f>J1013+K1013</f>
        <v>0</v>
      </c>
      <c r="N1013" s="150">
        <v>0</v>
      </c>
      <c r="O1013" s="150"/>
      <c r="P1013" s="19">
        <f>M1013+N1013</f>
        <v>0</v>
      </c>
      <c r="Q1013" s="150">
        <v>0</v>
      </c>
      <c r="R1013" s="150"/>
      <c r="S1013" s="19">
        <f>P1013+Q1013</f>
        <v>0</v>
      </c>
      <c r="T1013" s="97"/>
      <c r="U1013" s="97">
        <v>0</v>
      </c>
      <c r="V1013" s="19">
        <f>D1013-U1013</f>
        <v>0</v>
      </c>
    </row>
    <row r="1014" spans="1:22" x14ac:dyDescent="0.2">
      <c r="A1014" s="97" t="s">
        <v>17</v>
      </c>
      <c r="B1014" s="97"/>
      <c r="C1014" s="98" t="s">
        <v>185</v>
      </c>
      <c r="D1014" s="97">
        <v>0</v>
      </c>
      <c r="E1014" s="150">
        <v>0</v>
      </c>
      <c r="F1014" s="151"/>
      <c r="G1014" s="19">
        <f>SUM(D1014:E1014)</f>
        <v>0</v>
      </c>
      <c r="H1014" s="150">
        <v>0</v>
      </c>
      <c r="I1014" s="150"/>
      <c r="J1014" s="19">
        <f>G1014+H1014</f>
        <v>0</v>
      </c>
      <c r="K1014" s="150">
        <v>0</v>
      </c>
      <c r="L1014" s="150"/>
      <c r="M1014" s="19">
        <f>J1014+K1014</f>
        <v>0</v>
      </c>
      <c r="N1014" s="150">
        <v>0</v>
      </c>
      <c r="O1014" s="150"/>
      <c r="P1014" s="19">
        <f>M1014+N1014</f>
        <v>0</v>
      </c>
      <c r="Q1014" s="150">
        <v>0</v>
      </c>
      <c r="R1014" s="150"/>
      <c r="S1014" s="19">
        <f>P1014+Q1014</f>
        <v>0</v>
      </c>
      <c r="T1014" s="97"/>
      <c r="U1014" s="97">
        <v>0</v>
      </c>
      <c r="V1014" s="19">
        <f>D1014-U1014</f>
        <v>0</v>
      </c>
    </row>
    <row r="1015" spans="1:22" x14ac:dyDescent="0.2">
      <c r="A1015" s="97" t="s">
        <v>18</v>
      </c>
      <c r="B1015" s="97"/>
      <c r="C1015" s="98" t="s">
        <v>186</v>
      </c>
      <c r="D1015" s="19">
        <f>D1011+D1013-D1014</f>
        <v>0</v>
      </c>
      <c r="E1015" s="19">
        <f>E1011+E1013-E1014</f>
        <v>0</v>
      </c>
      <c r="F1015" s="81"/>
      <c r="G1015" s="19">
        <f>SUM(D1015:E1015)</f>
        <v>0</v>
      </c>
      <c r="H1015" s="19">
        <f>H1011+H1013-H1014</f>
        <v>0</v>
      </c>
      <c r="I1015" s="19"/>
      <c r="J1015" s="19">
        <f>G1015+H1015</f>
        <v>0</v>
      </c>
      <c r="K1015" s="19">
        <f>K1011+K1013-K1014</f>
        <v>0</v>
      </c>
      <c r="L1015" s="19"/>
      <c r="M1015" s="19">
        <f>J1015+K1015</f>
        <v>0</v>
      </c>
      <c r="N1015" s="19">
        <f>N1011+N1013-N1014</f>
        <v>0</v>
      </c>
      <c r="O1015" s="19"/>
      <c r="P1015" s="19">
        <f>M1015+N1015</f>
        <v>0</v>
      </c>
      <c r="Q1015" s="19">
        <f>Q1011+Q1013-Q1014</f>
        <v>0</v>
      </c>
      <c r="R1015" s="19"/>
      <c r="S1015" s="19">
        <f>P1015+Q1015</f>
        <v>0</v>
      </c>
      <c r="T1015" s="19"/>
      <c r="U1015" s="19">
        <f>U1011+U1013-U1014</f>
        <v>0</v>
      </c>
      <c r="V1015" s="19">
        <f>V1011+V1013-V1014</f>
        <v>0</v>
      </c>
    </row>
    <row r="1016" spans="1:22" hidden="1" x14ac:dyDescent="0.2">
      <c r="A1016" s="104"/>
      <c r="B1016" s="104"/>
      <c r="C1016" s="104"/>
      <c r="D1016" s="75"/>
      <c r="E1016" s="75"/>
      <c r="F1016" s="75"/>
      <c r="G1016" s="75"/>
      <c r="H1016" s="75"/>
      <c r="I1016" s="75"/>
      <c r="J1016" s="75"/>
      <c r="K1016" s="75"/>
      <c r="L1016" s="75"/>
      <c r="M1016" s="75"/>
      <c r="N1016" s="75"/>
      <c r="O1016" s="75"/>
      <c r="P1016" s="75"/>
      <c r="Q1016" s="75"/>
      <c r="R1016" s="75"/>
      <c r="S1016" s="75"/>
      <c r="T1016" s="75"/>
    </row>
    <row r="1017" spans="1:22" hidden="1" x14ac:dyDescent="0.2">
      <c r="A1017" s="21"/>
      <c r="B1017" s="21"/>
      <c r="C1017" s="21"/>
      <c r="D1017" s="23"/>
      <c r="E1017" s="23"/>
      <c r="F1017" s="23"/>
      <c r="G1017" s="23"/>
      <c r="H1017" s="23"/>
      <c r="I1017" s="23"/>
      <c r="J1017" s="23"/>
      <c r="K1017" s="23"/>
      <c r="L1017" s="23"/>
      <c r="M1017" s="23"/>
      <c r="N1017" s="23"/>
      <c r="O1017" s="23"/>
      <c r="P1017" s="23"/>
      <c r="Q1017" s="23"/>
      <c r="R1017" s="23"/>
      <c r="S1017" s="23"/>
      <c r="T1017" s="23"/>
    </row>
    <row r="1018" spans="1:22" hidden="1" x14ac:dyDescent="0.2">
      <c r="A1018" s="21"/>
      <c r="B1018" s="21"/>
      <c r="C1018" s="21"/>
      <c r="D1018" s="23"/>
      <c r="E1018" s="23"/>
      <c r="F1018" s="23"/>
      <c r="G1018" s="23"/>
      <c r="H1018" s="23"/>
      <c r="I1018" s="23"/>
      <c r="J1018" s="23"/>
      <c r="K1018" s="23"/>
      <c r="L1018" s="23"/>
      <c r="M1018" s="23"/>
      <c r="N1018" s="23"/>
      <c r="O1018" s="23"/>
      <c r="P1018" s="23"/>
      <c r="Q1018" s="23"/>
      <c r="R1018" s="23"/>
      <c r="S1018" s="23"/>
      <c r="T1018" s="23"/>
    </row>
    <row r="1019" spans="1:22" hidden="1" x14ac:dyDescent="0.2">
      <c r="A1019" s="21"/>
      <c r="B1019" s="21"/>
      <c r="C1019" s="21"/>
      <c r="D1019" s="23"/>
      <c r="E1019" s="23"/>
      <c r="F1019" s="23"/>
      <c r="G1019" s="23"/>
      <c r="H1019" s="23"/>
      <c r="I1019" s="23"/>
      <c r="J1019" s="23"/>
      <c r="K1019" s="23"/>
      <c r="L1019" s="23"/>
      <c r="M1019" s="23"/>
      <c r="N1019" s="23"/>
      <c r="O1019" s="23"/>
      <c r="P1019" s="23"/>
      <c r="Q1019" s="23"/>
      <c r="R1019" s="23"/>
      <c r="S1019" s="23"/>
      <c r="T1019" s="23"/>
    </row>
    <row r="1020" spans="1:22" hidden="1" x14ac:dyDescent="0.2">
      <c r="A1020" s="110"/>
      <c r="B1020" s="110"/>
      <c r="C1020" s="96"/>
      <c r="D1020" s="108"/>
      <c r="E1020" s="108"/>
      <c r="F1020" s="108"/>
      <c r="G1020" s="108"/>
      <c r="H1020" s="108"/>
      <c r="I1020" s="108"/>
      <c r="J1020" s="108"/>
      <c r="K1020" s="108"/>
      <c r="L1020" s="108"/>
      <c r="M1020" s="108"/>
      <c r="N1020" s="108"/>
      <c r="O1020" s="108"/>
      <c r="P1020" s="108"/>
      <c r="Q1020" s="108"/>
      <c r="R1020" s="108"/>
      <c r="S1020" s="108"/>
      <c r="T1020" s="108"/>
    </row>
    <row r="1021" spans="1:22" hidden="1" x14ac:dyDescent="0.2">
      <c r="A1021" s="104"/>
      <c r="B1021" s="104"/>
      <c r="C1021" s="104"/>
      <c r="D1021" s="75"/>
      <c r="E1021" s="75"/>
      <c r="F1021" s="75"/>
      <c r="G1021" s="75"/>
      <c r="H1021" s="75"/>
      <c r="I1021" s="75"/>
      <c r="J1021" s="75"/>
      <c r="K1021" s="75"/>
      <c r="L1021" s="75"/>
      <c r="M1021" s="75"/>
      <c r="N1021" s="75"/>
      <c r="O1021" s="75"/>
      <c r="P1021" s="75"/>
      <c r="Q1021" s="75"/>
      <c r="R1021" s="75"/>
      <c r="S1021" s="75"/>
      <c r="T1021" s="75"/>
    </row>
    <row r="1022" spans="1:22" hidden="1" x14ac:dyDescent="0.2">
      <c r="A1022" s="104"/>
      <c r="B1022" s="104"/>
      <c r="C1022" s="104"/>
      <c r="D1022" s="75"/>
      <c r="E1022" s="75"/>
      <c r="F1022" s="75"/>
      <c r="G1022" s="75"/>
      <c r="H1022" s="75"/>
      <c r="I1022" s="75"/>
      <c r="J1022" s="75"/>
      <c r="K1022" s="75"/>
      <c r="L1022" s="75"/>
      <c r="M1022" s="75"/>
      <c r="N1022" s="75"/>
      <c r="O1022" s="75"/>
      <c r="P1022" s="75"/>
      <c r="Q1022" s="75"/>
      <c r="R1022" s="75"/>
      <c r="S1022" s="75"/>
      <c r="T1022" s="75"/>
    </row>
    <row r="1023" spans="1:22" hidden="1" x14ac:dyDescent="0.2">
      <c r="A1023" s="104"/>
      <c r="B1023" s="104"/>
      <c r="C1023" s="104"/>
      <c r="D1023" s="75"/>
      <c r="E1023" s="75"/>
      <c r="F1023" s="75"/>
      <c r="G1023" s="75"/>
      <c r="H1023" s="75"/>
      <c r="I1023" s="75"/>
      <c r="J1023" s="75"/>
      <c r="K1023" s="75"/>
      <c r="L1023" s="75"/>
      <c r="M1023" s="75"/>
      <c r="N1023" s="75"/>
      <c r="O1023" s="75"/>
      <c r="P1023" s="75"/>
      <c r="Q1023" s="75"/>
      <c r="R1023" s="75"/>
      <c r="S1023" s="75"/>
      <c r="T1023" s="75"/>
    </row>
    <row r="1024" spans="1:22" hidden="1" x14ac:dyDescent="0.2">
      <c r="A1024" s="104"/>
      <c r="B1024" s="104"/>
      <c r="C1024" s="104"/>
      <c r="D1024" s="75"/>
      <c r="E1024" s="75"/>
      <c r="F1024" s="75"/>
      <c r="G1024" s="75"/>
      <c r="H1024" s="75"/>
      <c r="I1024" s="75"/>
      <c r="J1024" s="75"/>
      <c r="K1024" s="75"/>
      <c r="L1024" s="75"/>
      <c r="M1024" s="75"/>
      <c r="N1024" s="75"/>
      <c r="O1024" s="75"/>
      <c r="P1024" s="75"/>
      <c r="Q1024" s="75"/>
      <c r="R1024" s="75"/>
      <c r="S1024" s="75"/>
      <c r="T1024" s="75"/>
    </row>
    <row r="1025" spans="1:22" hidden="1" x14ac:dyDescent="0.2">
      <c r="A1025" s="104"/>
      <c r="B1025" s="104"/>
      <c r="C1025" s="104"/>
      <c r="D1025" s="75"/>
      <c r="E1025" s="75"/>
      <c r="F1025" s="75"/>
      <c r="G1025" s="75"/>
      <c r="H1025" s="75"/>
      <c r="I1025" s="75"/>
      <c r="J1025" s="75"/>
      <c r="K1025" s="75"/>
      <c r="L1025" s="75"/>
      <c r="M1025" s="75"/>
      <c r="N1025" s="75"/>
      <c r="O1025" s="75"/>
      <c r="P1025" s="75"/>
      <c r="Q1025" s="75"/>
      <c r="R1025" s="75"/>
      <c r="S1025" s="75"/>
      <c r="T1025" s="75"/>
    </row>
    <row r="1026" spans="1:22" hidden="1" x14ac:dyDescent="0.2">
      <c r="A1026" s="104"/>
      <c r="B1026" s="104"/>
      <c r="C1026" s="104"/>
      <c r="D1026" s="75"/>
      <c r="E1026" s="75"/>
      <c r="F1026" s="75"/>
      <c r="G1026" s="75"/>
      <c r="H1026" s="75"/>
      <c r="I1026" s="75"/>
      <c r="J1026" s="75"/>
      <c r="K1026" s="75"/>
      <c r="L1026" s="75"/>
      <c r="M1026" s="75"/>
      <c r="N1026" s="75"/>
      <c r="O1026" s="75"/>
      <c r="P1026" s="75"/>
      <c r="Q1026" s="75"/>
      <c r="R1026" s="75"/>
      <c r="S1026" s="75"/>
      <c r="T1026" s="75"/>
    </row>
    <row r="1027" spans="1:22" hidden="1" x14ac:dyDescent="0.2">
      <c r="A1027" s="104"/>
      <c r="B1027" s="104"/>
      <c r="C1027" s="104"/>
      <c r="D1027" s="75"/>
      <c r="E1027" s="75"/>
      <c r="F1027" s="75"/>
      <c r="G1027" s="75"/>
      <c r="H1027" s="75"/>
      <c r="I1027" s="75"/>
      <c r="J1027" s="75"/>
      <c r="K1027" s="75"/>
      <c r="L1027" s="75"/>
      <c r="M1027" s="75"/>
      <c r="N1027" s="75"/>
      <c r="O1027" s="75"/>
      <c r="P1027" s="75"/>
      <c r="Q1027" s="75"/>
      <c r="R1027" s="75"/>
      <c r="S1027" s="75"/>
      <c r="T1027" s="75"/>
    </row>
    <row r="1028" spans="1:22" hidden="1" x14ac:dyDescent="0.2">
      <c r="A1028" s="104"/>
      <c r="B1028" s="104"/>
      <c r="C1028" s="104"/>
      <c r="D1028" s="75"/>
      <c r="E1028" s="75"/>
      <c r="F1028" s="75"/>
      <c r="G1028" s="75"/>
      <c r="H1028" s="75"/>
      <c r="I1028" s="75"/>
      <c r="J1028" s="75"/>
      <c r="K1028" s="75"/>
      <c r="L1028" s="75"/>
      <c r="M1028" s="75"/>
      <c r="N1028" s="75"/>
      <c r="O1028" s="75"/>
      <c r="P1028" s="75"/>
      <c r="Q1028" s="75"/>
      <c r="R1028" s="75"/>
      <c r="S1028" s="75"/>
      <c r="T1028" s="75"/>
    </row>
    <row r="1029" spans="1:22" x14ac:dyDescent="0.2">
      <c r="A1029" s="104"/>
      <c r="B1029" s="104"/>
      <c r="C1029" s="104"/>
      <c r="D1029" s="75"/>
      <c r="E1029" s="75"/>
      <c r="F1029" s="75"/>
      <c r="G1029" s="75"/>
      <c r="H1029" s="75"/>
      <c r="I1029" s="75"/>
      <c r="J1029" s="75"/>
      <c r="K1029" s="75"/>
      <c r="L1029" s="75"/>
      <c r="M1029" s="75"/>
      <c r="N1029" s="75"/>
      <c r="O1029" s="75"/>
      <c r="P1029" s="75"/>
      <c r="Q1029" s="75"/>
      <c r="R1029" s="75"/>
      <c r="S1029" s="75"/>
      <c r="T1029" s="75"/>
    </row>
    <row r="1030" spans="1:22" x14ac:dyDescent="0.2">
      <c r="A1030" s="85"/>
      <c r="B1030" s="85"/>
      <c r="C1030" s="85"/>
      <c r="D1030" s="105"/>
      <c r="E1030" s="139"/>
      <c r="F1030" s="139"/>
      <c r="G1030" s="139"/>
      <c r="H1030" s="139"/>
      <c r="I1030" s="139"/>
      <c r="J1030" s="139"/>
      <c r="K1030" s="139"/>
      <c r="L1030" s="139"/>
      <c r="M1030" s="139"/>
      <c r="N1030" s="139"/>
      <c r="O1030" s="139"/>
      <c r="P1030" s="139"/>
      <c r="Q1030" s="139"/>
      <c r="R1030" s="139"/>
      <c r="S1030" s="139"/>
      <c r="T1030" s="105"/>
      <c r="U1030" s="86"/>
      <c r="V1030" s="86"/>
    </row>
    <row r="1031" spans="1:22" x14ac:dyDescent="0.2">
      <c r="A1031" s="87" t="s">
        <v>165</v>
      </c>
      <c r="B1031" s="87"/>
      <c r="C1031" s="87" t="s">
        <v>166</v>
      </c>
      <c r="D1031" s="88" t="s">
        <v>29</v>
      </c>
      <c r="E1031" s="141" t="s">
        <v>2</v>
      </c>
      <c r="F1031" s="141"/>
      <c r="G1031" s="140" t="s">
        <v>41</v>
      </c>
      <c r="H1031" s="142" t="s">
        <v>34</v>
      </c>
      <c r="I1031" s="142"/>
      <c r="J1031" s="140" t="s">
        <v>41</v>
      </c>
      <c r="K1031" s="143" t="s">
        <v>35</v>
      </c>
      <c r="L1031" s="143"/>
      <c r="M1031" s="140" t="s">
        <v>41</v>
      </c>
      <c r="N1031" s="144" t="s">
        <v>38</v>
      </c>
      <c r="O1031" s="144"/>
      <c r="P1031" s="140" t="s">
        <v>41</v>
      </c>
      <c r="Q1031" s="145" t="s">
        <v>39</v>
      </c>
      <c r="R1031" s="145"/>
      <c r="S1031" s="140" t="s">
        <v>41</v>
      </c>
      <c r="T1031" s="106"/>
      <c r="U1031" s="88" t="s">
        <v>167</v>
      </c>
      <c r="V1031" s="88" t="s">
        <v>167</v>
      </c>
    </row>
    <row r="1032" spans="1:22" x14ac:dyDescent="0.2">
      <c r="A1032" s="87"/>
      <c r="B1032" s="87"/>
      <c r="C1032" s="89"/>
      <c r="D1032" s="88" t="s">
        <v>31</v>
      </c>
      <c r="E1032" s="140" t="s">
        <v>164</v>
      </c>
      <c r="F1032" s="140"/>
      <c r="G1032" s="140" t="s">
        <v>31</v>
      </c>
      <c r="H1032" s="140" t="s">
        <v>164</v>
      </c>
      <c r="I1032" s="140"/>
      <c r="J1032" s="140" t="s">
        <v>236</v>
      </c>
      <c r="K1032" s="140" t="s">
        <v>164</v>
      </c>
      <c r="L1032" s="140"/>
      <c r="M1032" s="140" t="s">
        <v>236</v>
      </c>
      <c r="N1032" s="140" t="s">
        <v>164</v>
      </c>
      <c r="O1032" s="140"/>
      <c r="P1032" s="140" t="s">
        <v>236</v>
      </c>
      <c r="Q1032" s="140" t="s">
        <v>164</v>
      </c>
      <c r="R1032" s="140"/>
      <c r="S1032" s="140" t="s">
        <v>237</v>
      </c>
      <c r="T1032" s="106"/>
      <c r="U1032" s="88" t="s">
        <v>168</v>
      </c>
      <c r="V1032" s="88" t="s">
        <v>169</v>
      </c>
    </row>
    <row r="1033" spans="1:22" x14ac:dyDescent="0.2">
      <c r="A1033" s="87" t="s">
        <v>7</v>
      </c>
      <c r="B1033" s="87"/>
      <c r="C1033" s="205" t="s">
        <v>283</v>
      </c>
      <c r="D1033" s="221" t="s">
        <v>297</v>
      </c>
      <c r="E1033" s="140" t="s">
        <v>126</v>
      </c>
      <c r="F1033" s="140"/>
      <c r="G1033" s="140"/>
      <c r="H1033" s="140" t="s">
        <v>126</v>
      </c>
      <c r="I1033" s="140"/>
      <c r="J1033" s="140"/>
      <c r="K1033" s="140" t="s">
        <v>126</v>
      </c>
      <c r="L1033" s="140"/>
      <c r="M1033" s="140"/>
      <c r="N1033" s="140" t="s">
        <v>126</v>
      </c>
      <c r="O1033" s="140"/>
      <c r="P1033" s="140"/>
      <c r="Q1033" s="140" t="s">
        <v>126</v>
      </c>
      <c r="R1033" s="140"/>
      <c r="S1033" s="140" t="s">
        <v>262</v>
      </c>
      <c r="T1033" s="17"/>
      <c r="U1033" s="90"/>
      <c r="V1033" s="90"/>
    </row>
    <row r="1034" spans="1:22" x14ac:dyDescent="0.2">
      <c r="A1034" s="91"/>
      <c r="B1034" s="91"/>
      <c r="C1034" s="91"/>
      <c r="D1034" s="107"/>
      <c r="E1034" s="147"/>
      <c r="F1034" s="147"/>
      <c r="G1034" s="147"/>
      <c r="H1034" s="147"/>
      <c r="I1034" s="147"/>
      <c r="J1034" s="147"/>
      <c r="K1034" s="147"/>
      <c r="L1034" s="147"/>
      <c r="M1034" s="147"/>
      <c r="N1034" s="147"/>
      <c r="O1034" s="147"/>
      <c r="P1034" s="147"/>
      <c r="Q1034" s="147"/>
      <c r="R1034" s="147"/>
      <c r="S1034" s="140"/>
      <c r="T1034" s="107"/>
      <c r="U1034" s="92"/>
      <c r="V1034" s="92"/>
    </row>
    <row r="1035" spans="1:22" x14ac:dyDescent="0.2">
      <c r="A1035" s="93"/>
      <c r="B1035" s="93"/>
      <c r="C1035" s="93"/>
      <c r="D1035" s="94" t="s">
        <v>2</v>
      </c>
      <c r="E1035" s="149" t="s">
        <v>34</v>
      </c>
      <c r="F1035" s="149"/>
      <c r="G1035" s="149" t="s">
        <v>35</v>
      </c>
      <c r="H1035" s="149" t="s">
        <v>38</v>
      </c>
      <c r="I1035" s="149"/>
      <c r="J1035" s="149" t="s">
        <v>39</v>
      </c>
      <c r="K1035" s="149" t="s">
        <v>36</v>
      </c>
      <c r="L1035" s="149"/>
      <c r="M1035" s="149" t="s">
        <v>40</v>
      </c>
      <c r="N1035" s="149" t="s">
        <v>37</v>
      </c>
      <c r="O1035" s="149"/>
      <c r="P1035" s="149" t="s">
        <v>154</v>
      </c>
      <c r="Q1035" s="149" t="s">
        <v>12</v>
      </c>
      <c r="R1035" s="149"/>
      <c r="S1035" s="149" t="s">
        <v>13</v>
      </c>
      <c r="T1035" s="94"/>
      <c r="U1035" s="94" t="s">
        <v>34</v>
      </c>
      <c r="V1035" s="94" t="s">
        <v>35</v>
      </c>
    </row>
    <row r="1036" spans="1:22" x14ac:dyDescent="0.2">
      <c r="A1036" s="95"/>
      <c r="B1036" s="95"/>
      <c r="C1036" s="95"/>
      <c r="D1036" s="108"/>
      <c r="E1036" s="96"/>
      <c r="F1036" s="96"/>
      <c r="G1036" s="96"/>
      <c r="H1036" s="96"/>
      <c r="I1036" s="96"/>
      <c r="J1036" s="96"/>
      <c r="K1036" s="96"/>
      <c r="L1036" s="96"/>
      <c r="M1036" s="96"/>
      <c r="N1036" s="96"/>
      <c r="O1036" s="96"/>
      <c r="P1036" s="96"/>
      <c r="Q1036" s="96"/>
      <c r="R1036" s="96"/>
      <c r="S1036" s="96"/>
      <c r="T1036" s="108"/>
      <c r="U1036" s="96"/>
      <c r="V1036" s="96"/>
    </row>
    <row r="1037" spans="1:22" x14ac:dyDescent="0.2">
      <c r="A1037" s="97" t="s">
        <v>2</v>
      </c>
      <c r="B1037" s="97"/>
      <c r="C1037" s="97" t="s">
        <v>187</v>
      </c>
      <c r="D1037" s="97">
        <v>0</v>
      </c>
      <c r="E1037" s="150">
        <v>0</v>
      </c>
      <c r="F1037" s="150"/>
      <c r="G1037" s="19">
        <f>SUM(D1037:E1037)</f>
        <v>0</v>
      </c>
      <c r="H1037" s="150">
        <v>0</v>
      </c>
      <c r="I1037" s="150"/>
      <c r="J1037" s="19">
        <f>G1037+H1037</f>
        <v>0</v>
      </c>
      <c r="K1037" s="150">
        <v>0</v>
      </c>
      <c r="L1037" s="150"/>
      <c r="M1037" s="19">
        <f>J1037+K1037</f>
        <v>0</v>
      </c>
      <c r="N1037" s="150">
        <v>0</v>
      </c>
      <c r="O1037" s="150"/>
      <c r="P1037" s="19">
        <f>M1037+N1037</f>
        <v>0</v>
      </c>
      <c r="Q1037" s="150">
        <v>0</v>
      </c>
      <c r="R1037" s="150"/>
      <c r="S1037" s="19">
        <f>P1037+Q1037</f>
        <v>0</v>
      </c>
      <c r="T1037" s="97"/>
      <c r="U1037" s="97">
        <v>0</v>
      </c>
      <c r="V1037" s="19">
        <f>D1037-U1037</f>
        <v>0</v>
      </c>
    </row>
    <row r="1038" spans="1:22" x14ac:dyDescent="0.2">
      <c r="A1038" s="97" t="s">
        <v>34</v>
      </c>
      <c r="B1038" s="97"/>
      <c r="C1038" s="97" t="s">
        <v>188</v>
      </c>
      <c r="D1038" s="97">
        <v>0</v>
      </c>
      <c r="E1038" s="150">
        <v>0</v>
      </c>
      <c r="F1038" s="150"/>
      <c r="G1038" s="19">
        <f>SUM(D1038:E1038)</f>
        <v>0</v>
      </c>
      <c r="H1038" s="150">
        <v>0</v>
      </c>
      <c r="I1038" s="150"/>
      <c r="J1038" s="19">
        <f>G1038+H1038</f>
        <v>0</v>
      </c>
      <c r="K1038" s="150">
        <v>0</v>
      </c>
      <c r="L1038" s="150"/>
      <c r="M1038" s="19">
        <f>J1038+K1038</f>
        <v>0</v>
      </c>
      <c r="N1038" s="150">
        <v>0</v>
      </c>
      <c r="O1038" s="150"/>
      <c r="P1038" s="19">
        <f>M1038+N1038</f>
        <v>0</v>
      </c>
      <c r="Q1038" s="150">
        <v>0</v>
      </c>
      <c r="R1038" s="150"/>
      <c r="S1038" s="19">
        <f>P1038+Q1038</f>
        <v>0</v>
      </c>
      <c r="T1038" s="97"/>
      <c r="U1038" s="97">
        <v>0</v>
      </c>
      <c r="V1038" s="19">
        <f>D1038-U1038</f>
        <v>0</v>
      </c>
    </row>
    <row r="1039" spans="1:22" x14ac:dyDescent="0.2">
      <c r="A1039" s="97" t="s">
        <v>35</v>
      </c>
      <c r="B1039" s="97"/>
      <c r="C1039" s="97" t="s">
        <v>170</v>
      </c>
      <c r="D1039" s="97">
        <v>0</v>
      </c>
      <c r="E1039" s="150">
        <v>0</v>
      </c>
      <c r="F1039" s="150"/>
      <c r="G1039" s="19">
        <f>SUM(D1039:E1039)</f>
        <v>0</v>
      </c>
      <c r="H1039" s="150">
        <v>0</v>
      </c>
      <c r="I1039" s="150"/>
      <c r="J1039" s="19">
        <f>G1039+H1039</f>
        <v>0</v>
      </c>
      <c r="K1039" s="150">
        <v>0</v>
      </c>
      <c r="L1039" s="150"/>
      <c r="M1039" s="19">
        <f>J1039+K1039</f>
        <v>0</v>
      </c>
      <c r="N1039" s="150">
        <v>0</v>
      </c>
      <c r="O1039" s="150"/>
      <c r="P1039" s="19">
        <f>M1039+N1039</f>
        <v>0</v>
      </c>
      <c r="Q1039" s="150">
        <v>0</v>
      </c>
      <c r="R1039" s="150"/>
      <c r="S1039" s="19">
        <f>P1039+Q1039</f>
        <v>0</v>
      </c>
      <c r="T1039" s="97"/>
      <c r="U1039" s="97">
        <v>0</v>
      </c>
      <c r="V1039" s="19">
        <f>D1039-U1039</f>
        <v>0</v>
      </c>
    </row>
    <row r="1040" spans="1:22" x14ac:dyDescent="0.2">
      <c r="A1040" s="97" t="s">
        <v>38</v>
      </c>
      <c r="B1040" s="97"/>
      <c r="C1040" s="98" t="s">
        <v>171</v>
      </c>
      <c r="D1040" s="19">
        <f>SUM(D1037:D1039)</f>
        <v>0</v>
      </c>
      <c r="E1040" s="19">
        <f>SUM(E1037:E1039)</f>
        <v>0</v>
      </c>
      <c r="F1040" s="19"/>
      <c r="G1040" s="19">
        <f>SUM(D1040:E1040)</f>
        <v>0</v>
      </c>
      <c r="H1040" s="19">
        <f>SUM(H1037:H1039)</f>
        <v>0</v>
      </c>
      <c r="I1040" s="19"/>
      <c r="J1040" s="19">
        <f>G1040+H1040</f>
        <v>0</v>
      </c>
      <c r="K1040" s="19">
        <f>SUM(K1037:K1039)</f>
        <v>0</v>
      </c>
      <c r="L1040" s="19"/>
      <c r="M1040" s="19">
        <f>J1040+K1040</f>
        <v>0</v>
      </c>
      <c r="N1040" s="19">
        <f>SUM(N1037:N1039)</f>
        <v>0</v>
      </c>
      <c r="O1040" s="19"/>
      <c r="P1040" s="19">
        <f>M1040+N1040</f>
        <v>0</v>
      </c>
      <c r="Q1040" s="19">
        <f>SUM(Q1037:Q1039)</f>
        <v>0</v>
      </c>
      <c r="R1040" s="19"/>
      <c r="S1040" s="19">
        <f>P1040+Q1040</f>
        <v>0</v>
      </c>
      <c r="T1040" s="19"/>
      <c r="U1040" s="19">
        <f>SUM(U1037:U1039)</f>
        <v>0</v>
      </c>
      <c r="V1040" s="19">
        <f>SUM(V1037:V1039)</f>
        <v>0</v>
      </c>
    </row>
    <row r="1041" spans="1:22" x14ac:dyDescent="0.2">
      <c r="A1041" s="95"/>
      <c r="B1041" s="95"/>
      <c r="C1041" s="99"/>
      <c r="D1041" s="95"/>
      <c r="E1041" s="95"/>
      <c r="F1041" s="95"/>
      <c r="G1041" s="95"/>
      <c r="H1041" s="95"/>
      <c r="I1041" s="95"/>
      <c r="J1041" s="95"/>
      <c r="K1041" s="95"/>
      <c r="L1041" s="95"/>
      <c r="M1041" s="95"/>
      <c r="N1041" s="95"/>
      <c r="O1041" s="95"/>
      <c r="P1041" s="95"/>
      <c r="Q1041" s="95"/>
      <c r="R1041" s="95"/>
      <c r="S1041" s="95"/>
      <c r="T1041" s="95"/>
      <c r="U1041" s="95"/>
      <c r="V1041" s="95"/>
    </row>
    <row r="1042" spans="1:22" x14ac:dyDescent="0.2">
      <c r="A1042" s="95"/>
      <c r="B1042" s="95"/>
      <c r="C1042" s="100" t="s">
        <v>172</v>
      </c>
      <c r="D1042" s="22">
        <f>SUM(D1040,D1064)</f>
        <v>0</v>
      </c>
      <c r="E1042" s="22">
        <f>SUM(E1040,E1064)</f>
        <v>0</v>
      </c>
      <c r="F1042" s="22"/>
      <c r="G1042" s="81">
        <f>SUM(D1042:E1042)</f>
        <v>0</v>
      </c>
      <c r="H1042" s="22">
        <f>SUM(H1040,H1064)</f>
        <v>0</v>
      </c>
      <c r="I1042" s="22"/>
      <c r="J1042" s="81">
        <f>G1042+H1042</f>
        <v>0</v>
      </c>
      <c r="K1042" s="22">
        <f>SUM(K1040,K1064)</f>
        <v>0</v>
      </c>
      <c r="L1042" s="22"/>
      <c r="M1042" s="81">
        <f>J1042+K1042</f>
        <v>0</v>
      </c>
      <c r="N1042" s="22">
        <f>SUM(N1040,N1064)</f>
        <v>0</v>
      </c>
      <c r="O1042" s="22"/>
      <c r="P1042" s="81">
        <f>M1042+N1042</f>
        <v>0</v>
      </c>
      <c r="Q1042" s="22">
        <f>SUM(Q1040,Q1064)</f>
        <v>0</v>
      </c>
      <c r="R1042" s="22"/>
      <c r="S1042" s="81">
        <f>P1042+Q1042</f>
        <v>0</v>
      </c>
      <c r="T1042" s="22"/>
      <c r="U1042" s="22">
        <f>SUM(U1040,U1064)</f>
        <v>0</v>
      </c>
      <c r="V1042" s="22">
        <f>SUM(V1040,V1064)</f>
        <v>0</v>
      </c>
    </row>
    <row r="1043" spans="1:22" x14ac:dyDescent="0.2">
      <c r="A1043" s="95"/>
      <c r="B1043" s="95"/>
      <c r="C1043" s="100" t="s">
        <v>173</v>
      </c>
      <c r="D1043" s="22">
        <f>SUM(D1060,D1065)</f>
        <v>0</v>
      </c>
      <c r="E1043" s="22">
        <f>SUM(E1060,E1065)</f>
        <v>0</v>
      </c>
      <c r="F1043" s="22"/>
      <c r="G1043" s="81">
        <f>SUM(D1043:E1043)</f>
        <v>0</v>
      </c>
      <c r="H1043" s="22">
        <f>SUM(H1060,H1065)</f>
        <v>0</v>
      </c>
      <c r="I1043" s="22"/>
      <c r="J1043" s="81">
        <f>G1043+H1043</f>
        <v>0</v>
      </c>
      <c r="K1043" s="22">
        <f>SUM(K1060,K1065)</f>
        <v>0</v>
      </c>
      <c r="L1043" s="22"/>
      <c r="M1043" s="81">
        <f>J1043+K1043</f>
        <v>0</v>
      </c>
      <c r="N1043" s="22">
        <f>SUM(N1060,N1065)</f>
        <v>0</v>
      </c>
      <c r="O1043" s="22"/>
      <c r="P1043" s="81">
        <f>M1043+N1043</f>
        <v>0</v>
      </c>
      <c r="Q1043" s="22">
        <f>SUM(Q1060,Q1065)</f>
        <v>0</v>
      </c>
      <c r="R1043" s="22"/>
      <c r="S1043" s="81">
        <f>P1043+Q1043</f>
        <v>0</v>
      </c>
      <c r="T1043" s="22"/>
      <c r="U1043" s="22">
        <f>SUM(U1060,U1065)</f>
        <v>0</v>
      </c>
      <c r="V1043" s="22">
        <f>SUM(V1060,V1065)</f>
        <v>0</v>
      </c>
    </row>
    <row r="1044" spans="1:22" x14ac:dyDescent="0.2">
      <c r="A1044" s="101"/>
      <c r="B1044" s="101"/>
      <c r="C1044" s="100" t="s">
        <v>174</v>
      </c>
      <c r="D1044" s="22">
        <f>D1042-D1043</f>
        <v>0</v>
      </c>
      <c r="E1044" s="22">
        <f>E1042-E1043</f>
        <v>0</v>
      </c>
      <c r="F1044" s="22"/>
      <c r="G1044" s="81">
        <f>SUM(D1044:E1044)</f>
        <v>0</v>
      </c>
      <c r="H1044" s="22">
        <f>H1042-H1043</f>
        <v>0</v>
      </c>
      <c r="I1044" s="22"/>
      <c r="J1044" s="81">
        <f>G1044+H1044</f>
        <v>0</v>
      </c>
      <c r="K1044" s="22">
        <f>K1042-K1043</f>
        <v>0</v>
      </c>
      <c r="L1044" s="22"/>
      <c r="M1044" s="81">
        <f>J1044+K1044</f>
        <v>0</v>
      </c>
      <c r="N1044" s="22">
        <f>N1042-N1043</f>
        <v>0</v>
      </c>
      <c r="O1044" s="22"/>
      <c r="P1044" s="81">
        <f>M1044+N1044</f>
        <v>0</v>
      </c>
      <c r="Q1044" s="22">
        <f>Q1042-Q1043</f>
        <v>0</v>
      </c>
      <c r="R1044" s="22"/>
      <c r="S1044" s="81">
        <f>P1044+Q1044</f>
        <v>0</v>
      </c>
      <c r="T1044" s="22"/>
      <c r="U1044" s="22">
        <f>U1042-U1043</f>
        <v>0</v>
      </c>
      <c r="V1044" s="22">
        <f>V1042-V1043</f>
        <v>0</v>
      </c>
    </row>
    <row r="1045" spans="1:22" x14ac:dyDescent="0.2">
      <c r="A1045" s="85"/>
      <c r="B1045" s="85"/>
      <c r="C1045" s="85"/>
      <c r="D1045" s="86"/>
      <c r="E1045" s="139"/>
      <c r="F1045" s="146"/>
      <c r="G1045" s="139"/>
      <c r="H1045" s="139"/>
      <c r="I1045" s="139"/>
      <c r="J1045" s="139"/>
      <c r="K1045" s="139"/>
      <c r="L1045" s="139"/>
      <c r="M1045" s="139"/>
      <c r="N1045" s="139"/>
      <c r="O1045" s="139"/>
      <c r="P1045" s="139"/>
      <c r="Q1045" s="139"/>
      <c r="R1045" s="139"/>
      <c r="S1045" s="139"/>
      <c r="T1045" s="86"/>
      <c r="U1045" s="86"/>
      <c r="V1045" s="139"/>
    </row>
    <row r="1046" spans="1:22" ht="13.5" x14ac:dyDescent="0.25">
      <c r="A1046" s="87" t="s">
        <v>165</v>
      </c>
      <c r="B1046" s="87"/>
      <c r="C1046" s="220" t="s">
        <v>166</v>
      </c>
      <c r="D1046" s="88" t="s">
        <v>29</v>
      </c>
      <c r="E1046" s="141" t="s">
        <v>2</v>
      </c>
      <c r="F1046" s="141"/>
      <c r="G1046" s="140" t="s">
        <v>41</v>
      </c>
      <c r="H1046" s="142" t="s">
        <v>34</v>
      </c>
      <c r="I1046" s="142"/>
      <c r="J1046" s="140" t="s">
        <v>41</v>
      </c>
      <c r="K1046" s="143" t="s">
        <v>35</v>
      </c>
      <c r="L1046" s="143"/>
      <c r="M1046" s="140" t="s">
        <v>41</v>
      </c>
      <c r="N1046" s="144" t="s">
        <v>38</v>
      </c>
      <c r="O1046" s="144"/>
      <c r="P1046" s="140" t="s">
        <v>41</v>
      </c>
      <c r="Q1046" s="145" t="s">
        <v>39</v>
      </c>
      <c r="R1046" s="145"/>
      <c r="S1046" s="140" t="s">
        <v>41</v>
      </c>
      <c r="T1046" s="88"/>
      <c r="U1046" s="88" t="s">
        <v>167</v>
      </c>
      <c r="V1046" s="140" t="s">
        <v>167</v>
      </c>
    </row>
    <row r="1047" spans="1:22" x14ac:dyDescent="0.2">
      <c r="A1047" s="87" t="s">
        <v>7</v>
      </c>
      <c r="B1047" s="87"/>
      <c r="C1047" s="206" t="str">
        <f>C1033</f>
        <v>III.. Duráczky József Pedagógiai Fejlesztő és Módszerttani K.</v>
      </c>
      <c r="D1047" s="88" t="s">
        <v>31</v>
      </c>
      <c r="E1047" s="140" t="s">
        <v>164</v>
      </c>
      <c r="F1047" s="140"/>
      <c r="G1047" s="140" t="s">
        <v>31</v>
      </c>
      <c r="H1047" s="140" t="s">
        <v>164</v>
      </c>
      <c r="I1047" s="140"/>
      <c r="J1047" s="140" t="s">
        <v>236</v>
      </c>
      <c r="K1047" s="140" t="s">
        <v>164</v>
      </c>
      <c r="L1047" s="140"/>
      <c r="M1047" s="140" t="s">
        <v>236</v>
      </c>
      <c r="N1047" s="140" t="s">
        <v>164</v>
      </c>
      <c r="O1047" s="140"/>
      <c r="P1047" s="140" t="s">
        <v>236</v>
      </c>
      <c r="Q1047" s="140" t="s">
        <v>164</v>
      </c>
      <c r="R1047" s="140"/>
      <c r="S1047" s="140" t="s">
        <v>236</v>
      </c>
      <c r="T1047" s="88"/>
      <c r="U1047" s="88" t="s">
        <v>168</v>
      </c>
      <c r="V1047" s="140" t="s">
        <v>169</v>
      </c>
    </row>
    <row r="1048" spans="1:22" x14ac:dyDescent="0.2">
      <c r="A1048" s="91"/>
      <c r="B1048" s="91"/>
      <c r="C1048" s="91"/>
      <c r="D1048" s="90"/>
      <c r="E1048" s="140" t="s">
        <v>126</v>
      </c>
      <c r="F1048" s="140"/>
      <c r="G1048" s="140"/>
      <c r="H1048" s="140" t="s">
        <v>126</v>
      </c>
      <c r="I1048" s="140"/>
      <c r="J1048" s="140"/>
      <c r="K1048" s="140" t="s">
        <v>126</v>
      </c>
      <c r="L1048" s="140"/>
      <c r="M1048" s="140"/>
      <c r="N1048" s="140" t="s">
        <v>126</v>
      </c>
      <c r="O1048" s="140"/>
      <c r="P1048" s="140"/>
      <c r="Q1048" s="140" t="s">
        <v>126</v>
      </c>
      <c r="R1048" s="140"/>
      <c r="S1048" s="140"/>
      <c r="T1048" s="90"/>
      <c r="U1048" s="90"/>
      <c r="V1048" s="146"/>
    </row>
    <row r="1049" spans="1:22" x14ac:dyDescent="0.2">
      <c r="A1049" s="93"/>
      <c r="B1049" s="93"/>
      <c r="C1049" s="93"/>
      <c r="D1049" s="93"/>
      <c r="E1049" s="149" t="s">
        <v>34</v>
      </c>
      <c r="F1049" s="149"/>
      <c r="G1049" s="149" t="s">
        <v>35</v>
      </c>
      <c r="H1049" s="149" t="s">
        <v>38</v>
      </c>
      <c r="I1049" s="149"/>
      <c r="J1049" s="149" t="s">
        <v>39</v>
      </c>
      <c r="K1049" s="149" t="s">
        <v>36</v>
      </c>
      <c r="L1049" s="149"/>
      <c r="M1049" s="149" t="s">
        <v>40</v>
      </c>
      <c r="N1049" s="149" t="s">
        <v>37</v>
      </c>
      <c r="O1049" s="149"/>
      <c r="P1049" s="149" t="s">
        <v>154</v>
      </c>
      <c r="Q1049" s="149" t="s">
        <v>12</v>
      </c>
      <c r="R1049" s="149"/>
      <c r="S1049" s="149" t="s">
        <v>13</v>
      </c>
      <c r="T1049" s="93"/>
      <c r="U1049" s="93"/>
      <c r="V1049" s="148"/>
    </row>
    <row r="1050" spans="1:22" x14ac:dyDescent="0.2">
      <c r="A1050" s="95"/>
      <c r="B1050" s="95"/>
      <c r="C1050" s="95"/>
      <c r="D1050" s="95"/>
      <c r="E1050" s="95"/>
      <c r="F1050" s="95"/>
      <c r="G1050" s="95"/>
      <c r="H1050" s="95"/>
      <c r="I1050" s="95"/>
      <c r="J1050" s="95"/>
      <c r="K1050" s="95"/>
      <c r="L1050" s="95"/>
      <c r="M1050" s="95"/>
      <c r="N1050" s="95"/>
      <c r="O1050" s="95"/>
      <c r="P1050" s="95"/>
      <c r="Q1050" s="95"/>
      <c r="R1050" s="95"/>
      <c r="S1050" s="95"/>
      <c r="T1050" s="95"/>
      <c r="U1050" s="95"/>
      <c r="V1050" s="95"/>
    </row>
    <row r="1051" spans="1:22" x14ac:dyDescent="0.2">
      <c r="A1051" s="97" t="s">
        <v>39</v>
      </c>
      <c r="B1051" s="97"/>
      <c r="C1051" s="97" t="s">
        <v>189</v>
      </c>
      <c r="D1051" s="97">
        <v>0</v>
      </c>
      <c r="E1051" s="150">
        <v>0</v>
      </c>
      <c r="F1051" s="151"/>
      <c r="G1051" s="19">
        <f>SUM(D1051:E1051)</f>
        <v>0</v>
      </c>
      <c r="H1051" s="150">
        <v>0</v>
      </c>
      <c r="I1051" s="150"/>
      <c r="J1051" s="19">
        <f>G1051+H1051</f>
        <v>0</v>
      </c>
      <c r="K1051" s="150">
        <v>0</v>
      </c>
      <c r="L1051" s="150"/>
      <c r="M1051" s="19">
        <f>J1051+K1051</f>
        <v>0</v>
      </c>
      <c r="N1051" s="150">
        <v>0</v>
      </c>
      <c r="O1051" s="150"/>
      <c r="P1051" s="19">
        <f>M1051+N1051</f>
        <v>0</v>
      </c>
      <c r="Q1051" s="150">
        <v>0</v>
      </c>
      <c r="R1051" s="150"/>
      <c r="S1051" s="19">
        <f>P1051+Q1051</f>
        <v>0</v>
      </c>
      <c r="T1051" s="97"/>
      <c r="U1051" s="97">
        <v>0</v>
      </c>
      <c r="V1051" s="19">
        <f>D1051-U1051</f>
        <v>0</v>
      </c>
    </row>
    <row r="1052" spans="1:22" x14ac:dyDescent="0.2">
      <c r="A1052" s="97" t="s">
        <v>36</v>
      </c>
      <c r="B1052" s="97"/>
      <c r="C1052" s="97" t="s">
        <v>264</v>
      </c>
      <c r="D1052" s="97">
        <v>0</v>
      </c>
      <c r="E1052" s="150">
        <v>0</v>
      </c>
      <c r="F1052" s="151"/>
      <c r="G1052" s="19">
        <f>SUM(D1052:E1052)</f>
        <v>0</v>
      </c>
      <c r="H1052" s="150">
        <v>0</v>
      </c>
      <c r="I1052" s="150"/>
      <c r="J1052" s="19">
        <f>G1052+H1052</f>
        <v>0</v>
      </c>
      <c r="K1052" s="150">
        <v>0</v>
      </c>
      <c r="L1052" s="150"/>
      <c r="M1052" s="19">
        <f>J1052+K1052</f>
        <v>0</v>
      </c>
      <c r="N1052" s="150">
        <v>0</v>
      </c>
      <c r="O1052" s="150"/>
      <c r="P1052" s="19">
        <f>M1052+N1052</f>
        <v>0</v>
      </c>
      <c r="Q1052" s="150">
        <v>0</v>
      </c>
      <c r="R1052" s="150"/>
      <c r="S1052" s="19">
        <f>P1052+Q1052</f>
        <v>0</v>
      </c>
      <c r="T1052" s="97"/>
      <c r="U1052" s="97">
        <v>0</v>
      </c>
      <c r="V1052" s="19">
        <f>D1052-U1052</f>
        <v>0</v>
      </c>
    </row>
    <row r="1053" spans="1:22" x14ac:dyDescent="0.2">
      <c r="A1053" s="97" t="s">
        <v>40</v>
      </c>
      <c r="B1053" s="97"/>
      <c r="C1053" s="97" t="s">
        <v>176</v>
      </c>
      <c r="D1053" s="97">
        <v>0</v>
      </c>
      <c r="E1053" s="150">
        <v>0</v>
      </c>
      <c r="F1053" s="151"/>
      <c r="G1053" s="19">
        <f>SUM(D1053:E1053)</f>
        <v>0</v>
      </c>
      <c r="H1053" s="150">
        <v>0</v>
      </c>
      <c r="I1053" s="150"/>
      <c r="J1053" s="19">
        <f>G1053+H1053</f>
        <v>0</v>
      </c>
      <c r="K1053" s="150">
        <v>0</v>
      </c>
      <c r="L1053" s="150"/>
      <c r="M1053" s="19">
        <f>J1053+K1053</f>
        <v>0</v>
      </c>
      <c r="N1053" s="150">
        <v>0</v>
      </c>
      <c r="O1053" s="150"/>
      <c r="P1053" s="19">
        <f>M1053+N1053</f>
        <v>0</v>
      </c>
      <c r="Q1053" s="150">
        <v>0</v>
      </c>
      <c r="R1053" s="150"/>
      <c r="S1053" s="19">
        <f>P1053+Q1053</f>
        <v>0</v>
      </c>
      <c r="T1053" s="97"/>
      <c r="U1053" s="97">
        <v>0</v>
      </c>
      <c r="V1053" s="19">
        <f>D1053-U1053</f>
        <v>0</v>
      </c>
    </row>
    <row r="1054" spans="1:22" x14ac:dyDescent="0.2">
      <c r="A1054" s="97" t="s">
        <v>37</v>
      </c>
      <c r="B1054" s="97"/>
      <c r="C1054" s="97" t="s">
        <v>177</v>
      </c>
      <c r="D1054" s="97">
        <v>0</v>
      </c>
      <c r="E1054" s="150">
        <v>0</v>
      </c>
      <c r="F1054" s="151"/>
      <c r="G1054" s="19">
        <f>SUM(D1054:E1054)</f>
        <v>0</v>
      </c>
      <c r="H1054" s="150">
        <v>0</v>
      </c>
      <c r="I1054" s="150"/>
      <c r="J1054" s="19">
        <f>G1054+H1054</f>
        <v>0</v>
      </c>
      <c r="K1054" s="150">
        <v>0</v>
      </c>
      <c r="L1054" s="150"/>
      <c r="M1054" s="19">
        <f>J1054+K1054</f>
        <v>0</v>
      </c>
      <c r="N1054" s="150">
        <v>0</v>
      </c>
      <c r="O1054" s="150"/>
      <c r="P1054" s="19">
        <f>M1054+N1054</f>
        <v>0</v>
      </c>
      <c r="Q1054" s="150">
        <v>0</v>
      </c>
      <c r="R1054" s="150"/>
      <c r="S1054" s="19">
        <f>P1054+Q1054</f>
        <v>0</v>
      </c>
      <c r="T1054" s="97"/>
      <c r="U1054" s="97">
        <v>0</v>
      </c>
      <c r="V1054" s="19">
        <f>D1054-U1054</f>
        <v>0</v>
      </c>
    </row>
    <row r="1055" spans="1:22" x14ac:dyDescent="0.2">
      <c r="A1055" s="95"/>
      <c r="B1055" s="95"/>
      <c r="C1055" s="95"/>
      <c r="D1055" s="95"/>
      <c r="E1055" s="95"/>
      <c r="F1055" s="95"/>
      <c r="G1055" s="95"/>
      <c r="H1055" s="95"/>
      <c r="I1055" s="95"/>
      <c r="J1055" s="95"/>
      <c r="K1055" s="95"/>
      <c r="L1055" s="95"/>
      <c r="M1055" s="95"/>
      <c r="N1055" s="95"/>
      <c r="O1055" s="95"/>
      <c r="P1055" s="95"/>
      <c r="Q1055" s="95"/>
      <c r="R1055" s="95"/>
      <c r="S1055" s="95"/>
      <c r="T1055" s="95"/>
      <c r="U1055" s="95"/>
      <c r="V1055" s="95"/>
    </row>
    <row r="1056" spans="1:22" x14ac:dyDescent="0.2">
      <c r="A1056" s="97" t="s">
        <v>154</v>
      </c>
      <c r="B1056" s="97"/>
      <c r="C1056" s="97" t="s">
        <v>178</v>
      </c>
      <c r="D1056" s="97">
        <v>0</v>
      </c>
      <c r="E1056" s="150">
        <v>0</v>
      </c>
      <c r="F1056" s="151"/>
      <c r="G1056" s="19">
        <f>SUM(D1056:E1056)</f>
        <v>0</v>
      </c>
      <c r="H1056" s="150">
        <v>0</v>
      </c>
      <c r="I1056" s="150"/>
      <c r="J1056" s="19">
        <f>G1056+H1056</f>
        <v>0</v>
      </c>
      <c r="K1056" s="150">
        <v>0</v>
      </c>
      <c r="L1056" s="150"/>
      <c r="M1056" s="19">
        <f>J1056+K1056</f>
        <v>0</v>
      </c>
      <c r="N1056" s="150">
        <v>0</v>
      </c>
      <c r="O1056" s="150"/>
      <c r="P1056" s="19">
        <f>M1056+N1056</f>
        <v>0</v>
      </c>
      <c r="Q1056" s="150">
        <v>0</v>
      </c>
      <c r="R1056" s="150"/>
      <c r="S1056" s="19">
        <f>P1056+Q1056</f>
        <v>0</v>
      </c>
      <c r="T1056" s="97"/>
      <c r="U1056" s="97">
        <v>0</v>
      </c>
      <c r="V1056" s="19">
        <f>D1056-U1056</f>
        <v>0</v>
      </c>
    </row>
    <row r="1057" spans="1:22" x14ac:dyDescent="0.2">
      <c r="A1057" s="97" t="s">
        <v>12</v>
      </c>
      <c r="B1057" s="97"/>
      <c r="C1057" s="97" t="s">
        <v>179</v>
      </c>
      <c r="D1057" s="97">
        <v>0</v>
      </c>
      <c r="E1057" s="150">
        <v>0</v>
      </c>
      <c r="F1057" s="151"/>
      <c r="G1057" s="19">
        <f>SUM(D1057:E1057)</f>
        <v>0</v>
      </c>
      <c r="H1057" s="150">
        <v>0</v>
      </c>
      <c r="I1057" s="150"/>
      <c r="J1057" s="19">
        <f>G1057+H1057</f>
        <v>0</v>
      </c>
      <c r="K1057" s="150">
        <v>0</v>
      </c>
      <c r="L1057" s="150"/>
      <c r="M1057" s="19">
        <f>J1057+K1057</f>
        <v>0</v>
      </c>
      <c r="N1057" s="150">
        <v>0</v>
      </c>
      <c r="O1057" s="150"/>
      <c r="P1057" s="19">
        <f>M1057+N1057</f>
        <v>0</v>
      </c>
      <c r="Q1057" s="150">
        <v>0</v>
      </c>
      <c r="R1057" s="150"/>
      <c r="S1057" s="19">
        <f>P1057+Q1057</f>
        <v>0</v>
      </c>
      <c r="T1057" s="97"/>
      <c r="U1057" s="97">
        <v>0</v>
      </c>
      <c r="V1057" s="19">
        <f>D1057-U1057</f>
        <v>0</v>
      </c>
    </row>
    <row r="1058" spans="1:22" x14ac:dyDescent="0.2">
      <c r="A1058" s="97" t="s">
        <v>13</v>
      </c>
      <c r="B1058" s="97"/>
      <c r="C1058" s="97" t="s">
        <v>180</v>
      </c>
      <c r="D1058" s="73">
        <f>SUM(D1056:D1057)</f>
        <v>0</v>
      </c>
      <c r="E1058" s="73">
        <f>SUM(E1056:E1057)</f>
        <v>0</v>
      </c>
      <c r="F1058" s="152"/>
      <c r="G1058" s="19">
        <f>SUM(D1058:E1058)</f>
        <v>0</v>
      </c>
      <c r="H1058" s="73">
        <f>SUM(H1056:H1057)</f>
        <v>0</v>
      </c>
      <c r="I1058" s="73"/>
      <c r="J1058" s="19">
        <f>G1058+H1058</f>
        <v>0</v>
      </c>
      <c r="K1058" s="73">
        <f>SUM(K1056:K1057)</f>
        <v>0</v>
      </c>
      <c r="L1058" s="73"/>
      <c r="M1058" s="19">
        <f>J1058+K1058</f>
        <v>0</v>
      </c>
      <c r="N1058" s="73">
        <f>SUM(N1056:N1057)</f>
        <v>0</v>
      </c>
      <c r="O1058" s="73"/>
      <c r="P1058" s="19">
        <f>M1058+N1058</f>
        <v>0</v>
      </c>
      <c r="Q1058" s="73">
        <f>SUM(Q1056:Q1057)</f>
        <v>0</v>
      </c>
      <c r="R1058" s="73"/>
      <c r="S1058" s="19">
        <f>P1058+Q1058</f>
        <v>0</v>
      </c>
      <c r="T1058" s="73"/>
      <c r="U1058" s="73">
        <f>SUM(U1056:U1057)</f>
        <v>0</v>
      </c>
      <c r="V1058" s="73">
        <f>SUM(V1056:V1057)</f>
        <v>0</v>
      </c>
    </row>
    <row r="1059" spans="1:22" x14ac:dyDescent="0.2">
      <c r="A1059" s="95"/>
      <c r="B1059" s="95"/>
      <c r="C1059" s="95"/>
      <c r="D1059" s="95"/>
      <c r="E1059" s="95"/>
      <c r="F1059" s="95"/>
      <c r="G1059" s="95"/>
      <c r="H1059" s="95"/>
      <c r="I1059" s="95"/>
      <c r="J1059" s="95"/>
      <c r="K1059" s="95"/>
      <c r="L1059" s="95"/>
      <c r="M1059" s="95"/>
      <c r="N1059" s="95"/>
      <c r="O1059" s="95"/>
      <c r="P1059" s="95"/>
      <c r="Q1059" s="95"/>
      <c r="R1059" s="95"/>
      <c r="S1059" s="95"/>
      <c r="T1059" s="95"/>
      <c r="U1059" s="95"/>
      <c r="V1059" s="95"/>
    </row>
    <row r="1060" spans="1:22" x14ac:dyDescent="0.2">
      <c r="A1060" s="97" t="s">
        <v>14</v>
      </c>
      <c r="B1060" s="97"/>
      <c r="C1060" s="98" t="s">
        <v>181</v>
      </c>
      <c r="D1060" s="19">
        <f>SUM(D1051,D1052,D1053,D1054,D1058)</f>
        <v>0</v>
      </c>
      <c r="E1060" s="19">
        <f>SUM(E1051,E1052,E1053,E1054,E1058)</f>
        <v>0</v>
      </c>
      <c r="F1060" s="81"/>
      <c r="G1060" s="19">
        <f>SUM(D1060:E1060)</f>
        <v>0</v>
      </c>
      <c r="H1060" s="19">
        <f>SUM(H1051,H1052,H1053,H1054,H1058)</f>
        <v>0</v>
      </c>
      <c r="I1060" s="19"/>
      <c r="J1060" s="19">
        <f>G1060+H1060</f>
        <v>0</v>
      </c>
      <c r="K1060" s="19">
        <f>SUM(K1051,K1052,K1053,K1054,K1058)</f>
        <v>0</v>
      </c>
      <c r="L1060" s="19"/>
      <c r="M1060" s="19">
        <f>J1060+K1060</f>
        <v>0</v>
      </c>
      <c r="N1060" s="19">
        <f>SUM(N1051,N1052,N1053,N1054,N1058)</f>
        <v>0</v>
      </c>
      <c r="O1060" s="19"/>
      <c r="P1060" s="19">
        <f>M1060+N1060</f>
        <v>0</v>
      </c>
      <c r="Q1060" s="19">
        <f>SUM(Q1051,Q1052,Q1053,Q1054,Q1058)</f>
        <v>0</v>
      </c>
      <c r="R1060" s="19"/>
      <c r="S1060" s="19">
        <f>P1060+Q1060</f>
        <v>0</v>
      </c>
      <c r="T1060" s="19"/>
      <c r="U1060" s="19">
        <f>SUM(U1051,U1052,U1053,U1054,U1058)</f>
        <v>0</v>
      </c>
      <c r="V1060" s="19">
        <f>SUM(V1051,V1052,V1053,V1054,V1058)</f>
        <v>0</v>
      </c>
    </row>
    <row r="1061" spans="1:22" x14ac:dyDescent="0.2">
      <c r="A1061" s="95"/>
      <c r="B1061" s="95"/>
      <c r="C1061" s="102"/>
      <c r="D1061" s="103"/>
      <c r="E1061" s="103"/>
      <c r="F1061" s="103"/>
      <c r="G1061" s="103"/>
      <c r="H1061" s="103"/>
      <c r="I1061" s="103"/>
      <c r="J1061" s="103"/>
      <c r="K1061" s="103"/>
      <c r="L1061" s="103"/>
      <c r="M1061" s="103"/>
      <c r="N1061" s="103"/>
      <c r="O1061" s="103"/>
      <c r="P1061" s="103"/>
      <c r="Q1061" s="103"/>
      <c r="R1061" s="103"/>
      <c r="S1061" s="103"/>
      <c r="T1061" s="103"/>
      <c r="U1061" s="103"/>
      <c r="V1061" s="103"/>
    </row>
    <row r="1062" spans="1:22" x14ac:dyDescent="0.2">
      <c r="A1062" s="97" t="s">
        <v>15</v>
      </c>
      <c r="B1062" s="97"/>
      <c r="C1062" s="98" t="s">
        <v>182</v>
      </c>
      <c r="D1062" s="19">
        <f>D1040-D1060</f>
        <v>0</v>
      </c>
      <c r="E1062" s="19">
        <f>E1040-E1060</f>
        <v>0</v>
      </c>
      <c r="F1062" s="81"/>
      <c r="G1062" s="19">
        <f>SUM(D1062:E1062)</f>
        <v>0</v>
      </c>
      <c r="H1062" s="19">
        <f>H1040-H1060</f>
        <v>0</v>
      </c>
      <c r="I1062" s="19"/>
      <c r="J1062" s="19">
        <f>G1062+H1062</f>
        <v>0</v>
      </c>
      <c r="K1062" s="19">
        <f>K1040-K1060</f>
        <v>0</v>
      </c>
      <c r="L1062" s="19"/>
      <c r="M1062" s="19">
        <f>J1062+K1062</f>
        <v>0</v>
      </c>
      <c r="N1062" s="19">
        <f>N1040-N1060</f>
        <v>0</v>
      </c>
      <c r="O1062" s="19"/>
      <c r="P1062" s="19">
        <f>M1062+N1062</f>
        <v>0</v>
      </c>
      <c r="Q1062" s="19">
        <f>Q1040-Q1060</f>
        <v>0</v>
      </c>
      <c r="R1062" s="19"/>
      <c r="S1062" s="19">
        <f>P1062+Q1062</f>
        <v>0</v>
      </c>
      <c r="T1062" s="19"/>
      <c r="U1062" s="19">
        <f>U1040-U1060</f>
        <v>0</v>
      </c>
      <c r="V1062" s="19">
        <f>V1040-V1060</f>
        <v>0</v>
      </c>
    </row>
    <row r="1063" spans="1:22" x14ac:dyDescent="0.2">
      <c r="A1063" s="95"/>
      <c r="B1063" s="95"/>
      <c r="C1063" s="102" t="s">
        <v>183</v>
      </c>
      <c r="D1063" s="95"/>
      <c r="E1063" s="95"/>
      <c r="F1063" s="95"/>
      <c r="G1063" s="95"/>
      <c r="H1063" s="95"/>
      <c r="I1063" s="95"/>
      <c r="J1063" s="95"/>
      <c r="K1063" s="95"/>
      <c r="L1063" s="95"/>
      <c r="M1063" s="95"/>
      <c r="N1063" s="95"/>
      <c r="O1063" s="95"/>
      <c r="P1063" s="95"/>
      <c r="Q1063" s="95"/>
      <c r="R1063" s="95"/>
      <c r="S1063" s="95"/>
      <c r="T1063" s="95"/>
      <c r="U1063" s="95"/>
      <c r="V1063" s="95"/>
    </row>
    <row r="1064" spans="1:22" x14ac:dyDescent="0.2">
      <c r="A1064" s="97" t="s">
        <v>16</v>
      </c>
      <c r="B1064" s="97"/>
      <c r="C1064" s="98" t="s">
        <v>184</v>
      </c>
      <c r="D1064" s="97">
        <v>0</v>
      </c>
      <c r="E1064" s="150">
        <v>0</v>
      </c>
      <c r="F1064" s="151"/>
      <c r="G1064" s="19">
        <f>SUM(D1064:E1064)</f>
        <v>0</v>
      </c>
      <c r="H1064" s="150">
        <v>0</v>
      </c>
      <c r="I1064" s="150"/>
      <c r="J1064" s="19">
        <f>G1064+H1064</f>
        <v>0</v>
      </c>
      <c r="K1064" s="150">
        <v>0</v>
      </c>
      <c r="L1064" s="150"/>
      <c r="M1064" s="19">
        <f>J1064+K1064</f>
        <v>0</v>
      </c>
      <c r="N1064" s="150">
        <v>0</v>
      </c>
      <c r="O1064" s="150"/>
      <c r="P1064" s="19">
        <f>M1064+N1064</f>
        <v>0</v>
      </c>
      <c r="Q1064" s="150">
        <v>0</v>
      </c>
      <c r="R1064" s="150"/>
      <c r="S1064" s="19">
        <f>P1064+Q1064</f>
        <v>0</v>
      </c>
      <c r="T1064" s="97"/>
      <c r="U1064" s="97">
        <v>0</v>
      </c>
      <c r="V1064" s="19">
        <f>D1064-U1064</f>
        <v>0</v>
      </c>
    </row>
    <row r="1065" spans="1:22" x14ac:dyDescent="0.2">
      <c r="A1065" s="97" t="s">
        <v>17</v>
      </c>
      <c r="B1065" s="97"/>
      <c r="C1065" s="98" t="s">
        <v>185</v>
      </c>
      <c r="D1065" s="97">
        <v>0</v>
      </c>
      <c r="E1065" s="150">
        <v>0</v>
      </c>
      <c r="F1065" s="151"/>
      <c r="G1065" s="19">
        <f>SUM(D1065:E1065)</f>
        <v>0</v>
      </c>
      <c r="H1065" s="150">
        <v>0</v>
      </c>
      <c r="I1065" s="150"/>
      <c r="J1065" s="19">
        <f>G1065+H1065</f>
        <v>0</v>
      </c>
      <c r="K1065" s="150">
        <v>0</v>
      </c>
      <c r="L1065" s="150"/>
      <c r="M1065" s="19">
        <f>J1065+K1065</f>
        <v>0</v>
      </c>
      <c r="N1065" s="150">
        <v>0</v>
      </c>
      <c r="O1065" s="150"/>
      <c r="P1065" s="19">
        <f>M1065+N1065</f>
        <v>0</v>
      </c>
      <c r="Q1065" s="150">
        <v>0</v>
      </c>
      <c r="R1065" s="150"/>
      <c r="S1065" s="19">
        <f>P1065+Q1065</f>
        <v>0</v>
      </c>
      <c r="T1065" s="97"/>
      <c r="U1065" s="97">
        <v>0</v>
      </c>
      <c r="V1065" s="19">
        <f>D1065-U1065</f>
        <v>0</v>
      </c>
    </row>
    <row r="1066" spans="1:22" x14ac:dyDescent="0.2">
      <c r="A1066" s="97" t="s">
        <v>18</v>
      </c>
      <c r="B1066" s="97"/>
      <c r="C1066" s="98" t="s">
        <v>186</v>
      </c>
      <c r="D1066" s="19">
        <f>D1062+D1064-D1065</f>
        <v>0</v>
      </c>
      <c r="E1066" s="19">
        <f>E1062+E1064-E1065</f>
        <v>0</v>
      </c>
      <c r="F1066" s="81"/>
      <c r="G1066" s="19">
        <f>SUM(D1066:E1066)</f>
        <v>0</v>
      </c>
      <c r="H1066" s="19">
        <f>H1062+H1064-H1065</f>
        <v>0</v>
      </c>
      <c r="I1066" s="19"/>
      <c r="J1066" s="19">
        <f>G1066+H1066</f>
        <v>0</v>
      </c>
      <c r="K1066" s="19">
        <f>K1062+K1064-K1065</f>
        <v>0</v>
      </c>
      <c r="L1066" s="19"/>
      <c r="M1066" s="19">
        <f>J1066+K1066</f>
        <v>0</v>
      </c>
      <c r="N1066" s="19">
        <f>N1062+N1064-N1065</f>
        <v>0</v>
      </c>
      <c r="O1066" s="19"/>
      <c r="P1066" s="19">
        <f>M1066+N1066</f>
        <v>0</v>
      </c>
      <c r="Q1066" s="19">
        <f>Q1062+Q1064-Q1065</f>
        <v>0</v>
      </c>
      <c r="R1066" s="19"/>
      <c r="S1066" s="19">
        <f>P1066+Q1066</f>
        <v>0</v>
      </c>
      <c r="T1066" s="19"/>
      <c r="U1066" s="19">
        <f>U1062+U1064-U1065</f>
        <v>0</v>
      </c>
      <c r="V1066" s="19">
        <f>V1062+V1064-V1065</f>
        <v>0</v>
      </c>
    </row>
    <row r="1067" spans="1:22" hidden="1" x14ac:dyDescent="0.2">
      <c r="A1067" s="104"/>
      <c r="B1067" s="104"/>
      <c r="C1067" s="104"/>
      <c r="D1067" s="75"/>
      <c r="E1067" s="75"/>
      <c r="F1067" s="75"/>
      <c r="G1067" s="75"/>
      <c r="H1067" s="75"/>
      <c r="I1067" s="75"/>
      <c r="J1067" s="75"/>
      <c r="K1067" s="75"/>
      <c r="L1067" s="75"/>
      <c r="M1067" s="75"/>
      <c r="N1067" s="75"/>
      <c r="O1067" s="75"/>
      <c r="P1067" s="75"/>
      <c r="Q1067" s="75"/>
      <c r="R1067" s="75"/>
      <c r="S1067" s="75"/>
      <c r="T1067" s="75"/>
    </row>
    <row r="1068" spans="1:22" hidden="1" x14ac:dyDescent="0.2">
      <c r="A1068" s="21"/>
      <c r="B1068" s="21"/>
      <c r="C1068" s="21"/>
      <c r="D1068" s="23"/>
      <c r="E1068" s="23"/>
      <c r="F1068" s="23"/>
      <c r="G1068" s="23"/>
      <c r="H1068" s="23"/>
      <c r="I1068" s="23"/>
      <c r="J1068" s="23"/>
      <c r="K1068" s="23"/>
      <c r="L1068" s="23"/>
      <c r="M1068" s="23"/>
      <c r="N1068" s="23"/>
      <c r="O1068" s="23"/>
      <c r="P1068" s="23"/>
      <c r="Q1068" s="23"/>
      <c r="R1068" s="23"/>
      <c r="S1068" s="23"/>
      <c r="T1068" s="23"/>
    </row>
    <row r="1069" spans="1:22" hidden="1" x14ac:dyDescent="0.2">
      <c r="A1069" s="21"/>
      <c r="B1069" s="21"/>
      <c r="C1069" s="21"/>
      <c r="D1069" s="23"/>
      <c r="E1069" s="23"/>
      <c r="F1069" s="23"/>
      <c r="G1069" s="23"/>
      <c r="H1069" s="23"/>
      <c r="I1069" s="23"/>
      <c r="J1069" s="23"/>
      <c r="K1069" s="23"/>
      <c r="L1069" s="23"/>
      <c r="M1069" s="23"/>
      <c r="N1069" s="23"/>
      <c r="O1069" s="23"/>
      <c r="P1069" s="23"/>
      <c r="Q1069" s="23"/>
      <c r="R1069" s="23"/>
      <c r="S1069" s="23"/>
      <c r="T1069" s="23"/>
    </row>
    <row r="1070" spans="1:22" hidden="1" x14ac:dyDescent="0.2">
      <c r="A1070" s="21"/>
      <c r="B1070" s="21"/>
      <c r="C1070" s="21"/>
      <c r="D1070" s="23"/>
      <c r="E1070" s="23"/>
      <c r="F1070" s="23"/>
      <c r="G1070" s="23"/>
      <c r="H1070" s="23"/>
      <c r="I1070" s="23"/>
      <c r="J1070" s="23"/>
      <c r="K1070" s="23"/>
      <c r="L1070" s="23"/>
      <c r="M1070" s="23"/>
      <c r="N1070" s="23"/>
      <c r="O1070" s="23"/>
      <c r="P1070" s="23"/>
      <c r="Q1070" s="23"/>
      <c r="R1070" s="23"/>
      <c r="S1070" s="23"/>
      <c r="T1070" s="23"/>
    </row>
    <row r="1071" spans="1:22" hidden="1" x14ac:dyDescent="0.2">
      <c r="A1071" s="110"/>
      <c r="B1071" s="110"/>
      <c r="C1071" s="96"/>
      <c r="D1071" s="108"/>
      <c r="E1071" s="108"/>
      <c r="F1071" s="108"/>
      <c r="G1071" s="108"/>
      <c r="H1071" s="108"/>
      <c r="I1071" s="108"/>
      <c r="J1071" s="108"/>
      <c r="K1071" s="108"/>
      <c r="L1071" s="108"/>
      <c r="M1071" s="108"/>
      <c r="N1071" s="108"/>
      <c r="O1071" s="108"/>
      <c r="P1071" s="108"/>
      <c r="Q1071" s="108"/>
      <c r="R1071" s="108"/>
      <c r="S1071" s="108"/>
      <c r="T1071" s="108"/>
    </row>
    <row r="1072" spans="1:22" hidden="1" x14ac:dyDescent="0.2">
      <c r="A1072" s="104"/>
      <c r="B1072" s="104"/>
      <c r="C1072" s="104"/>
      <c r="D1072" s="75"/>
      <c r="E1072" s="75"/>
      <c r="F1072" s="75"/>
      <c r="G1072" s="75"/>
      <c r="H1072" s="75"/>
      <c r="I1072" s="75"/>
      <c r="J1072" s="75"/>
      <c r="K1072" s="75"/>
      <c r="L1072" s="75"/>
      <c r="M1072" s="75"/>
      <c r="N1072" s="75"/>
      <c r="O1072" s="75"/>
      <c r="P1072" s="75"/>
      <c r="Q1072" s="75"/>
      <c r="R1072" s="75"/>
      <c r="S1072" s="75"/>
      <c r="T1072" s="75"/>
    </row>
    <row r="1073" spans="1:20" hidden="1" x14ac:dyDescent="0.2">
      <c r="A1073" s="104"/>
      <c r="B1073" s="104"/>
      <c r="C1073" s="104"/>
      <c r="D1073" s="75"/>
      <c r="E1073" s="75"/>
      <c r="F1073" s="75"/>
      <c r="G1073" s="75"/>
      <c r="H1073" s="75"/>
      <c r="I1073" s="75"/>
      <c r="J1073" s="75"/>
      <c r="K1073" s="75"/>
      <c r="L1073" s="75"/>
      <c r="M1073" s="75"/>
      <c r="N1073" s="75"/>
      <c r="O1073" s="75"/>
      <c r="P1073" s="75"/>
      <c r="Q1073" s="75"/>
      <c r="R1073" s="75"/>
      <c r="S1073" s="75"/>
      <c r="T1073" s="75"/>
    </row>
    <row r="1074" spans="1:20" hidden="1" x14ac:dyDescent="0.2">
      <c r="A1074" s="104"/>
      <c r="B1074" s="104"/>
      <c r="C1074" s="104"/>
      <c r="D1074" s="75"/>
      <c r="E1074" s="75"/>
      <c r="F1074" s="75"/>
      <c r="G1074" s="75"/>
      <c r="H1074" s="75"/>
      <c r="I1074" s="75"/>
      <c r="J1074" s="75"/>
      <c r="K1074" s="75"/>
      <c r="L1074" s="75"/>
      <c r="M1074" s="75"/>
      <c r="N1074" s="75"/>
      <c r="O1074" s="75"/>
      <c r="P1074" s="75"/>
      <c r="Q1074" s="75"/>
      <c r="R1074" s="75"/>
      <c r="S1074" s="75"/>
      <c r="T1074" s="75"/>
    </row>
    <row r="1075" spans="1:20" hidden="1" x14ac:dyDescent="0.2">
      <c r="A1075" s="104"/>
      <c r="B1075" s="104"/>
      <c r="C1075" s="104"/>
      <c r="D1075" s="75"/>
      <c r="E1075" s="75"/>
      <c r="F1075" s="75"/>
      <c r="G1075" s="75"/>
      <c r="H1075" s="75"/>
      <c r="I1075" s="75"/>
      <c r="J1075" s="75"/>
      <c r="K1075" s="75"/>
      <c r="L1075" s="75"/>
      <c r="M1075" s="75"/>
      <c r="N1075" s="75"/>
      <c r="O1075" s="75"/>
      <c r="P1075" s="75"/>
      <c r="Q1075" s="75"/>
      <c r="R1075" s="75"/>
      <c r="S1075" s="75"/>
      <c r="T1075" s="75"/>
    </row>
    <row r="1076" spans="1:20" hidden="1" x14ac:dyDescent="0.2">
      <c r="A1076" s="104"/>
      <c r="B1076" s="104"/>
      <c r="C1076" s="104"/>
      <c r="D1076" s="75"/>
      <c r="E1076" s="75"/>
      <c r="F1076" s="75"/>
      <c r="G1076" s="75"/>
      <c r="H1076" s="75"/>
      <c r="I1076" s="75"/>
      <c r="J1076" s="75"/>
      <c r="K1076" s="75"/>
      <c r="L1076" s="75"/>
      <c r="M1076" s="75"/>
      <c r="N1076" s="75"/>
      <c r="O1076" s="75"/>
      <c r="P1076" s="75"/>
      <c r="Q1076" s="75"/>
      <c r="R1076" s="75"/>
      <c r="S1076" s="75"/>
      <c r="T1076" s="75"/>
    </row>
    <row r="1077" spans="1:20" hidden="1" x14ac:dyDescent="0.2">
      <c r="A1077" s="104"/>
      <c r="B1077" s="104"/>
      <c r="C1077" s="104"/>
      <c r="D1077" s="75"/>
      <c r="E1077" s="75"/>
      <c r="F1077" s="75"/>
      <c r="G1077" s="75"/>
      <c r="H1077" s="75"/>
      <c r="I1077" s="75"/>
      <c r="J1077" s="75"/>
      <c r="K1077" s="75"/>
      <c r="L1077" s="75"/>
      <c r="M1077" s="75"/>
      <c r="N1077" s="75"/>
      <c r="O1077" s="75"/>
      <c r="P1077" s="75"/>
      <c r="Q1077" s="75"/>
      <c r="R1077" s="75"/>
      <c r="S1077" s="75"/>
      <c r="T1077" s="75"/>
    </row>
    <row r="1078" spans="1:20" hidden="1" x14ac:dyDescent="0.2">
      <c r="A1078" s="104"/>
      <c r="B1078" s="104"/>
      <c r="C1078" s="104"/>
      <c r="D1078" s="75"/>
      <c r="E1078" s="75"/>
      <c r="F1078" s="75"/>
      <c r="G1078" s="75"/>
      <c r="H1078" s="75"/>
      <c r="I1078" s="75"/>
      <c r="J1078" s="75"/>
      <c r="K1078" s="75"/>
      <c r="L1078" s="75"/>
      <c r="M1078" s="75"/>
      <c r="N1078" s="75"/>
      <c r="O1078" s="75"/>
      <c r="P1078" s="75"/>
      <c r="Q1078" s="75"/>
      <c r="R1078" s="75"/>
      <c r="S1078" s="75"/>
      <c r="T1078" s="75"/>
    </row>
    <row r="1079" spans="1:20" hidden="1" x14ac:dyDescent="0.2">
      <c r="A1079" s="104"/>
      <c r="B1079" s="104"/>
      <c r="C1079" s="104"/>
      <c r="D1079" s="75"/>
      <c r="E1079" s="75"/>
      <c r="F1079" s="75"/>
      <c r="G1079" s="75"/>
      <c r="H1079" s="75"/>
      <c r="I1079" s="75"/>
      <c r="J1079" s="75"/>
      <c r="K1079" s="75"/>
      <c r="L1079" s="75"/>
      <c r="M1079" s="75"/>
      <c r="N1079" s="75"/>
      <c r="O1079" s="75"/>
      <c r="P1079" s="75"/>
      <c r="Q1079" s="75"/>
      <c r="R1079" s="75"/>
      <c r="S1079" s="75"/>
      <c r="T1079" s="75"/>
    </row>
    <row r="1080" spans="1:20" hidden="1" x14ac:dyDescent="0.2">
      <c r="A1080" s="104"/>
      <c r="B1080" s="104"/>
      <c r="C1080" s="104"/>
      <c r="D1080" s="75"/>
      <c r="E1080" s="75"/>
      <c r="F1080" s="75"/>
      <c r="G1080" s="75"/>
      <c r="H1080" s="75"/>
      <c r="I1080" s="75"/>
      <c r="J1080" s="75"/>
      <c r="K1080" s="75"/>
      <c r="L1080" s="75"/>
      <c r="M1080" s="75"/>
      <c r="N1080" s="75"/>
      <c r="O1080" s="75"/>
      <c r="P1080" s="75"/>
      <c r="Q1080" s="75"/>
      <c r="R1080" s="75"/>
      <c r="S1080" s="75"/>
      <c r="T1080" s="75"/>
    </row>
    <row r="1081" spans="1:20" hidden="1" x14ac:dyDescent="0.2">
      <c r="A1081" s="104"/>
      <c r="B1081" s="104"/>
      <c r="C1081" s="104"/>
      <c r="D1081" s="75"/>
      <c r="E1081" s="75"/>
      <c r="F1081" s="75"/>
      <c r="G1081" s="75"/>
      <c r="H1081" s="75"/>
      <c r="I1081" s="75"/>
      <c r="J1081" s="75"/>
      <c r="K1081" s="75"/>
      <c r="L1081" s="75"/>
      <c r="M1081" s="75"/>
      <c r="N1081" s="75"/>
      <c r="O1081" s="75"/>
      <c r="P1081" s="75"/>
      <c r="Q1081" s="75"/>
      <c r="R1081" s="75"/>
      <c r="S1081" s="75"/>
      <c r="T1081" s="75"/>
    </row>
    <row r="1082" spans="1:20" hidden="1" x14ac:dyDescent="0.2">
      <c r="A1082" s="21"/>
      <c r="B1082" s="21"/>
      <c r="C1082" s="21"/>
      <c r="D1082" s="23"/>
      <c r="E1082" s="23"/>
      <c r="F1082" s="23"/>
      <c r="G1082" s="23"/>
      <c r="H1082" s="23"/>
      <c r="I1082" s="23"/>
      <c r="J1082" s="23"/>
      <c r="K1082" s="23"/>
      <c r="L1082" s="23"/>
      <c r="M1082" s="23"/>
      <c r="N1082" s="23"/>
      <c r="O1082" s="23"/>
      <c r="P1082" s="23"/>
      <c r="Q1082" s="23"/>
      <c r="R1082" s="23"/>
      <c r="S1082" s="23"/>
      <c r="T1082" s="23"/>
    </row>
    <row r="1083" spans="1:20" hidden="1" x14ac:dyDescent="0.2">
      <c r="A1083" s="21"/>
      <c r="B1083" s="21"/>
      <c r="C1083" s="21"/>
      <c r="D1083" s="23"/>
      <c r="E1083" s="23"/>
      <c r="F1083" s="23"/>
      <c r="G1083" s="23"/>
      <c r="H1083" s="23"/>
      <c r="I1083" s="23"/>
      <c r="J1083" s="23"/>
      <c r="K1083" s="23"/>
      <c r="L1083" s="23"/>
      <c r="M1083" s="23"/>
      <c r="N1083" s="23"/>
      <c r="O1083" s="23"/>
      <c r="P1083" s="23"/>
      <c r="Q1083" s="23"/>
      <c r="R1083" s="23"/>
      <c r="S1083" s="23"/>
      <c r="T1083" s="23"/>
    </row>
    <row r="1084" spans="1:20" hidden="1" x14ac:dyDescent="0.2">
      <c r="A1084" s="21"/>
      <c r="B1084" s="21"/>
      <c r="C1084" s="21"/>
      <c r="D1084" s="23"/>
      <c r="E1084" s="23"/>
      <c r="F1084" s="23"/>
      <c r="G1084" s="23"/>
      <c r="H1084" s="23"/>
      <c r="I1084" s="23"/>
      <c r="J1084" s="23"/>
      <c r="K1084" s="23"/>
      <c r="L1084" s="23"/>
      <c r="M1084" s="23"/>
      <c r="N1084" s="23"/>
      <c r="O1084" s="23"/>
      <c r="P1084" s="23"/>
      <c r="Q1084" s="23"/>
      <c r="R1084" s="23"/>
      <c r="S1084" s="23"/>
      <c r="T1084" s="23"/>
    </row>
    <row r="1085" spans="1:20" hidden="1" x14ac:dyDescent="0.2">
      <c r="A1085" s="110"/>
      <c r="B1085" s="110"/>
      <c r="C1085" s="96"/>
      <c r="D1085" s="108"/>
      <c r="E1085" s="108"/>
      <c r="F1085" s="108"/>
      <c r="G1085" s="108"/>
      <c r="H1085" s="108"/>
      <c r="I1085" s="108"/>
      <c r="J1085" s="108"/>
      <c r="K1085" s="108"/>
      <c r="L1085" s="108"/>
      <c r="M1085" s="108"/>
      <c r="N1085" s="108"/>
      <c r="O1085" s="108"/>
      <c r="P1085" s="108"/>
      <c r="Q1085" s="108"/>
      <c r="R1085" s="108"/>
      <c r="S1085" s="108"/>
      <c r="T1085" s="108"/>
    </row>
    <row r="1086" spans="1:20" hidden="1" x14ac:dyDescent="0.2">
      <c r="A1086" s="104"/>
      <c r="B1086" s="104"/>
      <c r="C1086" s="104"/>
      <c r="D1086" s="75"/>
      <c r="E1086" s="75"/>
      <c r="F1086" s="75"/>
      <c r="G1086" s="75"/>
      <c r="H1086" s="75"/>
      <c r="I1086" s="75"/>
      <c r="J1086" s="75"/>
      <c r="K1086" s="75"/>
      <c r="L1086" s="75"/>
      <c r="M1086" s="75"/>
      <c r="N1086" s="75"/>
      <c r="O1086" s="75"/>
      <c r="P1086" s="75"/>
      <c r="Q1086" s="75"/>
      <c r="R1086" s="75"/>
      <c r="S1086" s="75"/>
      <c r="T1086" s="75"/>
    </row>
    <row r="1087" spans="1:20" hidden="1" x14ac:dyDescent="0.2">
      <c r="A1087" s="104"/>
      <c r="B1087" s="104"/>
      <c r="C1087" s="104"/>
      <c r="D1087" s="75"/>
      <c r="E1087" s="75"/>
      <c r="F1087" s="75"/>
      <c r="G1087" s="75"/>
      <c r="H1087" s="75"/>
      <c r="I1087" s="75"/>
      <c r="J1087" s="75"/>
      <c r="K1087" s="75"/>
      <c r="L1087" s="75"/>
      <c r="M1087" s="75"/>
      <c r="N1087" s="75"/>
      <c r="O1087" s="75"/>
      <c r="P1087" s="75"/>
      <c r="Q1087" s="75"/>
      <c r="R1087" s="75"/>
      <c r="S1087" s="75"/>
      <c r="T1087" s="75"/>
    </row>
    <row r="1088" spans="1:20" hidden="1" x14ac:dyDescent="0.2">
      <c r="A1088" s="104"/>
      <c r="B1088" s="104"/>
      <c r="C1088" s="104"/>
      <c r="D1088" s="75"/>
      <c r="E1088" s="75"/>
      <c r="F1088" s="75"/>
      <c r="G1088" s="75"/>
      <c r="H1088" s="75"/>
      <c r="I1088" s="75"/>
      <c r="J1088" s="75"/>
      <c r="K1088" s="75"/>
      <c r="L1088" s="75"/>
      <c r="M1088" s="75"/>
      <c r="N1088" s="75"/>
      <c r="O1088" s="75"/>
      <c r="P1088" s="75"/>
      <c r="Q1088" s="75"/>
      <c r="R1088" s="75"/>
      <c r="S1088" s="75"/>
      <c r="T1088" s="75"/>
    </row>
    <row r="1089" spans="1:22" hidden="1" x14ac:dyDescent="0.2">
      <c r="A1089" s="104"/>
      <c r="B1089" s="104"/>
      <c r="C1089" s="104"/>
      <c r="D1089" s="75"/>
      <c r="E1089" s="75"/>
      <c r="F1089" s="75"/>
      <c r="G1089" s="75"/>
      <c r="H1089" s="75"/>
      <c r="I1089" s="75"/>
      <c r="J1089" s="75"/>
      <c r="K1089" s="75"/>
      <c r="L1089" s="75"/>
      <c r="M1089" s="75"/>
      <c r="N1089" s="75"/>
      <c r="O1089" s="75"/>
      <c r="P1089" s="75"/>
      <c r="Q1089" s="75"/>
      <c r="R1089" s="75"/>
      <c r="S1089" s="75"/>
      <c r="T1089" s="75"/>
    </row>
    <row r="1090" spans="1:22" hidden="1" x14ac:dyDescent="0.2">
      <c r="A1090" s="104"/>
      <c r="B1090" s="104"/>
      <c r="C1090" s="104"/>
      <c r="D1090" s="75"/>
      <c r="E1090" s="75"/>
      <c r="F1090" s="75"/>
      <c r="G1090" s="75"/>
      <c r="H1090" s="75"/>
      <c r="I1090" s="75"/>
      <c r="J1090" s="75"/>
      <c r="K1090" s="75"/>
      <c r="L1090" s="75"/>
      <c r="M1090" s="75"/>
      <c r="N1090" s="75"/>
      <c r="O1090" s="75"/>
      <c r="P1090" s="75"/>
      <c r="Q1090" s="75"/>
      <c r="R1090" s="75"/>
      <c r="S1090" s="75"/>
      <c r="T1090" s="75"/>
    </row>
    <row r="1091" spans="1:22" hidden="1" x14ac:dyDescent="0.2">
      <c r="A1091" s="104"/>
      <c r="B1091" s="104"/>
      <c r="C1091" s="104"/>
      <c r="D1091" s="75"/>
      <c r="E1091" s="75"/>
      <c r="F1091" s="75"/>
      <c r="G1091" s="75"/>
      <c r="H1091" s="75"/>
      <c r="I1091" s="75"/>
      <c r="J1091" s="75"/>
      <c r="K1091" s="75"/>
      <c r="L1091" s="75"/>
      <c r="M1091" s="75"/>
      <c r="N1091" s="75"/>
      <c r="O1091" s="75"/>
      <c r="P1091" s="75"/>
      <c r="Q1091" s="75"/>
      <c r="R1091" s="75"/>
      <c r="S1091" s="75"/>
      <c r="T1091" s="75"/>
    </row>
    <row r="1092" spans="1:22" hidden="1" x14ac:dyDescent="0.2">
      <c r="A1092" s="104"/>
      <c r="B1092" s="104"/>
      <c r="C1092" s="104"/>
      <c r="D1092" s="75"/>
      <c r="E1092" s="75"/>
      <c r="F1092" s="75"/>
      <c r="G1092" s="75"/>
      <c r="H1092" s="75"/>
      <c r="I1092" s="75"/>
      <c r="J1092" s="75"/>
      <c r="K1092" s="75"/>
      <c r="L1092" s="75"/>
      <c r="M1092" s="75"/>
      <c r="N1092" s="75"/>
      <c r="O1092" s="75"/>
      <c r="P1092" s="75"/>
      <c r="Q1092" s="75"/>
      <c r="R1092" s="75"/>
      <c r="S1092" s="75"/>
      <c r="T1092" s="75"/>
    </row>
    <row r="1093" spans="1:22" hidden="1" x14ac:dyDescent="0.2">
      <c r="A1093" s="104"/>
      <c r="B1093" s="104"/>
      <c r="C1093" s="104"/>
      <c r="D1093" s="75"/>
      <c r="E1093" s="75"/>
      <c r="F1093" s="75"/>
      <c r="G1093" s="75"/>
      <c r="H1093" s="75"/>
      <c r="I1093" s="75"/>
      <c r="J1093" s="75"/>
      <c r="K1093" s="75"/>
      <c r="L1093" s="75"/>
      <c r="M1093" s="75"/>
      <c r="N1093" s="75"/>
      <c r="O1093" s="75"/>
      <c r="P1093" s="75"/>
      <c r="Q1093" s="75"/>
      <c r="R1093" s="75"/>
      <c r="S1093" s="75"/>
      <c r="T1093" s="75"/>
    </row>
    <row r="1094" spans="1:22" hidden="1" x14ac:dyDescent="0.2">
      <c r="A1094" s="104"/>
      <c r="B1094" s="104"/>
      <c r="C1094" s="104"/>
      <c r="D1094" s="75"/>
      <c r="E1094" s="75"/>
      <c r="F1094" s="75"/>
      <c r="G1094" s="75"/>
      <c r="H1094" s="75"/>
      <c r="I1094" s="75"/>
      <c r="J1094" s="75"/>
      <c r="K1094" s="75"/>
      <c r="L1094" s="75"/>
      <c r="M1094" s="75"/>
      <c r="N1094" s="75"/>
      <c r="O1094" s="75"/>
      <c r="P1094" s="75"/>
      <c r="Q1094" s="75"/>
      <c r="R1094" s="75"/>
      <c r="S1094" s="75"/>
      <c r="T1094" s="75"/>
    </row>
    <row r="1095" spans="1:22" x14ac:dyDescent="0.2">
      <c r="A1095" s="85"/>
      <c r="B1095" s="85"/>
      <c r="C1095" s="85"/>
      <c r="D1095" s="105"/>
      <c r="E1095" s="139"/>
      <c r="F1095" s="139"/>
      <c r="G1095" s="139"/>
      <c r="H1095" s="139"/>
      <c r="I1095" s="139"/>
      <c r="J1095" s="139"/>
      <c r="K1095" s="139"/>
      <c r="L1095" s="139"/>
      <c r="M1095" s="139"/>
      <c r="N1095" s="139"/>
      <c r="O1095" s="139"/>
      <c r="P1095" s="139"/>
      <c r="Q1095" s="139"/>
      <c r="R1095" s="139"/>
      <c r="S1095" s="139"/>
      <c r="T1095" s="105"/>
      <c r="U1095" s="86"/>
      <c r="V1095" s="86"/>
    </row>
    <row r="1096" spans="1:22" x14ac:dyDescent="0.2">
      <c r="A1096" s="87" t="s">
        <v>165</v>
      </c>
      <c r="B1096" s="87"/>
      <c r="C1096" s="87" t="s">
        <v>166</v>
      </c>
      <c r="D1096" s="88" t="s">
        <v>29</v>
      </c>
      <c r="E1096" s="141" t="s">
        <v>2</v>
      </c>
      <c r="F1096" s="141"/>
      <c r="G1096" s="140" t="s">
        <v>41</v>
      </c>
      <c r="H1096" s="142" t="s">
        <v>34</v>
      </c>
      <c r="I1096" s="142"/>
      <c r="J1096" s="140" t="s">
        <v>41</v>
      </c>
      <c r="K1096" s="143" t="s">
        <v>35</v>
      </c>
      <c r="L1096" s="143"/>
      <c r="M1096" s="140" t="s">
        <v>41</v>
      </c>
      <c r="N1096" s="144" t="s">
        <v>38</v>
      </c>
      <c r="O1096" s="144"/>
      <c r="P1096" s="140" t="s">
        <v>41</v>
      </c>
      <c r="Q1096" s="145" t="s">
        <v>39</v>
      </c>
      <c r="R1096" s="145"/>
      <c r="S1096" s="140" t="s">
        <v>41</v>
      </c>
      <c r="T1096" s="106"/>
      <c r="U1096" s="88" t="s">
        <v>167</v>
      </c>
      <c r="V1096" s="88" t="s">
        <v>167</v>
      </c>
    </row>
    <row r="1097" spans="1:22" x14ac:dyDescent="0.2">
      <c r="A1097" s="87"/>
      <c r="B1097" s="87"/>
      <c r="C1097" s="205"/>
      <c r="D1097" s="88" t="s">
        <v>31</v>
      </c>
      <c r="E1097" s="140" t="s">
        <v>164</v>
      </c>
      <c r="F1097" s="140"/>
      <c r="G1097" s="140" t="s">
        <v>31</v>
      </c>
      <c r="H1097" s="140" t="s">
        <v>164</v>
      </c>
      <c r="I1097" s="140"/>
      <c r="J1097" s="140" t="s">
        <v>236</v>
      </c>
      <c r="K1097" s="140" t="s">
        <v>164</v>
      </c>
      <c r="L1097" s="140"/>
      <c r="M1097" s="140" t="s">
        <v>236</v>
      </c>
      <c r="N1097" s="140" t="s">
        <v>164</v>
      </c>
      <c r="O1097" s="140"/>
      <c r="P1097" s="140" t="s">
        <v>236</v>
      </c>
      <c r="Q1097" s="140" t="s">
        <v>164</v>
      </c>
      <c r="R1097" s="140"/>
      <c r="S1097" s="140" t="s">
        <v>237</v>
      </c>
      <c r="T1097" s="106"/>
      <c r="U1097" s="88" t="s">
        <v>168</v>
      </c>
      <c r="V1097" s="88" t="s">
        <v>169</v>
      </c>
    </row>
    <row r="1098" spans="1:22" x14ac:dyDescent="0.2">
      <c r="A1098" s="87" t="s">
        <v>7</v>
      </c>
      <c r="B1098" s="87"/>
      <c r="C1098" s="205" t="s">
        <v>281</v>
      </c>
      <c r="D1098" s="221" t="s">
        <v>297</v>
      </c>
      <c r="E1098" s="140" t="s">
        <v>126</v>
      </c>
      <c r="F1098" s="140"/>
      <c r="G1098" s="140"/>
      <c r="H1098" s="140" t="s">
        <v>126</v>
      </c>
      <c r="I1098" s="140"/>
      <c r="J1098" s="140"/>
      <c r="K1098" s="140" t="s">
        <v>126</v>
      </c>
      <c r="L1098" s="140"/>
      <c r="M1098" s="140"/>
      <c r="N1098" s="140" t="s">
        <v>126</v>
      </c>
      <c r="O1098" s="140"/>
      <c r="P1098" s="140"/>
      <c r="Q1098" s="140" t="s">
        <v>126</v>
      </c>
      <c r="R1098" s="140"/>
      <c r="S1098" s="140" t="s">
        <v>262</v>
      </c>
      <c r="T1098" s="17"/>
      <c r="U1098" s="90"/>
      <c r="V1098" s="90"/>
    </row>
    <row r="1099" spans="1:22" x14ac:dyDescent="0.2">
      <c r="A1099" s="91"/>
      <c r="B1099" s="91"/>
      <c r="C1099" s="91"/>
      <c r="D1099" s="107"/>
      <c r="E1099" s="147"/>
      <c r="F1099" s="147"/>
      <c r="G1099" s="147"/>
      <c r="H1099" s="147"/>
      <c r="I1099" s="147"/>
      <c r="J1099" s="147"/>
      <c r="K1099" s="147"/>
      <c r="L1099" s="147"/>
      <c r="M1099" s="147"/>
      <c r="N1099" s="147"/>
      <c r="O1099" s="147"/>
      <c r="P1099" s="147"/>
      <c r="Q1099" s="147"/>
      <c r="R1099" s="147"/>
      <c r="S1099" s="147"/>
      <c r="T1099" s="107"/>
      <c r="U1099" s="92"/>
      <c r="V1099" s="92"/>
    </row>
    <row r="1100" spans="1:22" x14ac:dyDescent="0.2">
      <c r="A1100" s="93"/>
      <c r="B1100" s="93"/>
      <c r="C1100" s="93"/>
      <c r="D1100" s="94" t="s">
        <v>2</v>
      </c>
      <c r="E1100" s="149" t="s">
        <v>34</v>
      </c>
      <c r="F1100" s="149"/>
      <c r="G1100" s="149" t="s">
        <v>35</v>
      </c>
      <c r="H1100" s="149" t="s">
        <v>38</v>
      </c>
      <c r="I1100" s="149"/>
      <c r="J1100" s="149" t="s">
        <v>39</v>
      </c>
      <c r="K1100" s="149" t="s">
        <v>36</v>
      </c>
      <c r="L1100" s="149"/>
      <c r="M1100" s="149" t="s">
        <v>40</v>
      </c>
      <c r="N1100" s="149" t="s">
        <v>37</v>
      </c>
      <c r="O1100" s="149"/>
      <c r="P1100" s="149" t="s">
        <v>154</v>
      </c>
      <c r="Q1100" s="149" t="s">
        <v>12</v>
      </c>
      <c r="R1100" s="149"/>
      <c r="S1100" s="149" t="s">
        <v>13</v>
      </c>
      <c r="T1100" s="94"/>
      <c r="U1100" s="94" t="s">
        <v>34</v>
      </c>
      <c r="V1100" s="94" t="s">
        <v>35</v>
      </c>
    </row>
    <row r="1101" spans="1:22" x14ac:dyDescent="0.2">
      <c r="A1101" s="95"/>
      <c r="B1101" s="95"/>
      <c r="C1101" s="95"/>
      <c r="D1101" s="108"/>
      <c r="E1101" s="96"/>
      <c r="F1101" s="96"/>
      <c r="G1101" s="96"/>
      <c r="H1101" s="96"/>
      <c r="I1101" s="96"/>
      <c r="J1101" s="96"/>
      <c r="K1101" s="96"/>
      <c r="L1101" s="96"/>
      <c r="M1101" s="96"/>
      <c r="N1101" s="96"/>
      <c r="O1101" s="96"/>
      <c r="P1101" s="96"/>
      <c r="Q1101" s="96"/>
      <c r="R1101" s="96"/>
      <c r="S1101" s="96"/>
      <c r="T1101" s="108"/>
      <c r="U1101" s="96"/>
      <c r="V1101" s="96"/>
    </row>
    <row r="1102" spans="1:22" x14ac:dyDescent="0.2">
      <c r="A1102" s="97" t="s">
        <v>2</v>
      </c>
      <c r="B1102" s="97"/>
      <c r="C1102" s="97" t="s">
        <v>187</v>
      </c>
      <c r="D1102" s="97">
        <v>0</v>
      </c>
      <c r="E1102" s="150">
        <v>0</v>
      </c>
      <c r="F1102" s="150"/>
      <c r="G1102" s="19">
        <f>SUM(D1102:E1102)</f>
        <v>0</v>
      </c>
      <c r="H1102" s="150">
        <v>0</v>
      </c>
      <c r="I1102" s="150"/>
      <c r="J1102" s="19">
        <f>G1102+H1102</f>
        <v>0</v>
      </c>
      <c r="K1102" s="150">
        <v>0</v>
      </c>
      <c r="L1102" s="150"/>
      <c r="M1102" s="19">
        <f>J1102+K1102</f>
        <v>0</v>
      </c>
      <c r="N1102" s="150">
        <v>0</v>
      </c>
      <c r="O1102" s="150"/>
      <c r="P1102" s="19">
        <f>M1102+N1102</f>
        <v>0</v>
      </c>
      <c r="Q1102" s="150">
        <v>0</v>
      </c>
      <c r="R1102" s="150"/>
      <c r="S1102" s="19">
        <f>P1102+Q1102</f>
        <v>0</v>
      </c>
      <c r="T1102" s="97"/>
      <c r="U1102" s="97">
        <v>0</v>
      </c>
      <c r="V1102" s="19">
        <f>D1102-U1102</f>
        <v>0</v>
      </c>
    </row>
    <row r="1103" spans="1:22" x14ac:dyDescent="0.2">
      <c r="A1103" s="97" t="s">
        <v>34</v>
      </c>
      <c r="B1103" s="97"/>
      <c r="C1103" s="97" t="s">
        <v>188</v>
      </c>
      <c r="D1103" s="97">
        <v>0</v>
      </c>
      <c r="E1103" s="150">
        <v>0</v>
      </c>
      <c r="F1103" s="150"/>
      <c r="G1103" s="19">
        <f>SUM(D1103:E1103)</f>
        <v>0</v>
      </c>
      <c r="H1103" s="150">
        <v>0</v>
      </c>
      <c r="I1103" s="150"/>
      <c r="J1103" s="19">
        <f>G1103+H1103</f>
        <v>0</v>
      </c>
      <c r="K1103" s="150">
        <v>0</v>
      </c>
      <c r="L1103" s="150"/>
      <c r="M1103" s="19">
        <f>J1103+K1103</f>
        <v>0</v>
      </c>
      <c r="N1103" s="150">
        <v>0</v>
      </c>
      <c r="O1103" s="150"/>
      <c r="P1103" s="19">
        <f>M1103+N1103</f>
        <v>0</v>
      </c>
      <c r="Q1103" s="150">
        <v>0</v>
      </c>
      <c r="R1103" s="150"/>
      <c r="S1103" s="19">
        <f>P1103+Q1103</f>
        <v>0</v>
      </c>
      <c r="T1103" s="97"/>
      <c r="U1103" s="97">
        <v>0</v>
      </c>
      <c r="V1103" s="19">
        <f>D1103-U1103</f>
        <v>0</v>
      </c>
    </row>
    <row r="1104" spans="1:22" x14ac:dyDescent="0.2">
      <c r="A1104" s="97" t="s">
        <v>35</v>
      </c>
      <c r="B1104" s="97"/>
      <c r="C1104" s="97" t="s">
        <v>170</v>
      </c>
      <c r="D1104" s="97">
        <v>0</v>
      </c>
      <c r="E1104" s="150">
        <v>0</v>
      </c>
      <c r="F1104" s="150"/>
      <c r="G1104" s="19">
        <f>SUM(D1104:E1104)</f>
        <v>0</v>
      </c>
      <c r="H1104" s="150">
        <v>0</v>
      </c>
      <c r="I1104" s="150"/>
      <c r="J1104" s="19">
        <f>G1104+H1104</f>
        <v>0</v>
      </c>
      <c r="K1104" s="150">
        <v>0</v>
      </c>
      <c r="L1104" s="150"/>
      <c r="M1104" s="19">
        <f>J1104+K1104</f>
        <v>0</v>
      </c>
      <c r="N1104" s="150">
        <v>0</v>
      </c>
      <c r="O1104" s="150"/>
      <c r="P1104" s="19">
        <f>M1104+N1104</f>
        <v>0</v>
      </c>
      <c r="Q1104" s="150">
        <v>0</v>
      </c>
      <c r="R1104" s="150"/>
      <c r="S1104" s="19">
        <f>P1104+Q1104</f>
        <v>0</v>
      </c>
      <c r="T1104" s="97"/>
      <c r="U1104" s="97">
        <v>0</v>
      </c>
      <c r="V1104" s="19">
        <f>D1104-U1104</f>
        <v>0</v>
      </c>
    </row>
    <row r="1105" spans="1:22" x14ac:dyDescent="0.2">
      <c r="A1105" s="97" t="s">
        <v>38</v>
      </c>
      <c r="B1105" s="97"/>
      <c r="C1105" s="98" t="s">
        <v>171</v>
      </c>
      <c r="D1105" s="19">
        <f>SUM(D1102:D1104)</f>
        <v>0</v>
      </c>
      <c r="E1105" s="19">
        <f>SUM(E1102:E1104)</f>
        <v>0</v>
      </c>
      <c r="F1105" s="19"/>
      <c r="G1105" s="19">
        <f>SUM(D1105:E1105)</f>
        <v>0</v>
      </c>
      <c r="H1105" s="19">
        <f>SUM(H1102:H1104)</f>
        <v>0</v>
      </c>
      <c r="I1105" s="19"/>
      <c r="J1105" s="19">
        <f>G1105+H1105</f>
        <v>0</v>
      </c>
      <c r="K1105" s="19">
        <f>SUM(K1102:K1104)</f>
        <v>0</v>
      </c>
      <c r="L1105" s="19"/>
      <c r="M1105" s="19">
        <f>J1105+K1105</f>
        <v>0</v>
      </c>
      <c r="N1105" s="19">
        <f>SUM(N1102:N1104)</f>
        <v>0</v>
      </c>
      <c r="O1105" s="19"/>
      <c r="P1105" s="19">
        <f>M1105+N1105</f>
        <v>0</v>
      </c>
      <c r="Q1105" s="19">
        <f>SUM(Q1102:Q1104)</f>
        <v>0</v>
      </c>
      <c r="R1105" s="19"/>
      <c r="S1105" s="19">
        <f>P1105+Q1105</f>
        <v>0</v>
      </c>
      <c r="T1105" s="19"/>
      <c r="U1105" s="19">
        <f>SUM(U1102:U1104)</f>
        <v>0</v>
      </c>
      <c r="V1105" s="19">
        <f>SUM(V1102:V1104)</f>
        <v>0</v>
      </c>
    </row>
    <row r="1106" spans="1:22" x14ac:dyDescent="0.2">
      <c r="A1106" s="95"/>
      <c r="B1106" s="95"/>
      <c r="C1106" s="99"/>
      <c r="D1106" s="95"/>
      <c r="E1106" s="95"/>
      <c r="F1106" s="95"/>
      <c r="G1106" s="95"/>
      <c r="H1106" s="95"/>
      <c r="I1106" s="95"/>
      <c r="J1106" s="95"/>
      <c r="K1106" s="95"/>
      <c r="L1106" s="95"/>
      <c r="M1106" s="95"/>
      <c r="N1106" s="95"/>
      <c r="O1106" s="95"/>
      <c r="P1106" s="95"/>
      <c r="Q1106" s="95"/>
      <c r="R1106" s="95"/>
      <c r="S1106" s="95"/>
      <c r="T1106" s="95"/>
      <c r="U1106" s="95"/>
      <c r="V1106" s="95"/>
    </row>
    <row r="1107" spans="1:22" x14ac:dyDescent="0.2">
      <c r="A1107" s="95"/>
      <c r="B1107" s="95"/>
      <c r="C1107" s="100" t="s">
        <v>172</v>
      </c>
      <c r="D1107" s="22">
        <f>SUM(D1105,D1129)</f>
        <v>0</v>
      </c>
      <c r="E1107" s="22">
        <f>SUM(E1105,E1129)</f>
        <v>0</v>
      </c>
      <c r="F1107" s="22"/>
      <c r="G1107" s="81">
        <f>SUM(D1107:E1107)</f>
        <v>0</v>
      </c>
      <c r="H1107" s="22">
        <f>SUM(H1105,H1129)</f>
        <v>0</v>
      </c>
      <c r="I1107" s="22"/>
      <c r="J1107" s="81">
        <f>G1107+H1107</f>
        <v>0</v>
      </c>
      <c r="K1107" s="22">
        <f>SUM(K1105,K1129)</f>
        <v>0</v>
      </c>
      <c r="L1107" s="22"/>
      <c r="M1107" s="81">
        <f>J1107+K1107</f>
        <v>0</v>
      </c>
      <c r="N1107" s="22">
        <f>SUM(N1105,N1129)</f>
        <v>0</v>
      </c>
      <c r="O1107" s="22"/>
      <c r="P1107" s="81">
        <f>M1107+N1107</f>
        <v>0</v>
      </c>
      <c r="Q1107" s="22">
        <f>SUM(Q1105,Q1129)</f>
        <v>0</v>
      </c>
      <c r="R1107" s="22"/>
      <c r="S1107" s="81">
        <f>P1107+Q1107</f>
        <v>0</v>
      </c>
      <c r="T1107" s="22"/>
      <c r="U1107" s="22">
        <f>SUM(U1105,U1129)</f>
        <v>0</v>
      </c>
      <c r="V1107" s="22">
        <f>SUM(V1105,V1129)</f>
        <v>0</v>
      </c>
    </row>
    <row r="1108" spans="1:22" x14ac:dyDescent="0.2">
      <c r="A1108" s="95"/>
      <c r="B1108" s="95"/>
      <c r="C1108" s="100" t="s">
        <v>173</v>
      </c>
      <c r="D1108" s="22">
        <f>SUM(D1125,D1130)</f>
        <v>0</v>
      </c>
      <c r="E1108" s="22">
        <f>SUM(E1125,E1130)</f>
        <v>0</v>
      </c>
      <c r="F1108" s="22"/>
      <c r="G1108" s="81">
        <f>SUM(D1108:E1108)</f>
        <v>0</v>
      </c>
      <c r="H1108" s="22">
        <f>SUM(H1125,H1130)</f>
        <v>0</v>
      </c>
      <c r="I1108" s="22"/>
      <c r="J1108" s="81">
        <f>G1108+H1108</f>
        <v>0</v>
      </c>
      <c r="K1108" s="22">
        <f>SUM(K1125,K1130)</f>
        <v>0</v>
      </c>
      <c r="L1108" s="22"/>
      <c r="M1108" s="81">
        <f>J1108+K1108</f>
        <v>0</v>
      </c>
      <c r="N1108" s="22">
        <f>SUM(N1125,N1130)</f>
        <v>0</v>
      </c>
      <c r="O1108" s="22"/>
      <c r="P1108" s="81">
        <f>M1108+N1108</f>
        <v>0</v>
      </c>
      <c r="Q1108" s="22">
        <f>SUM(Q1125,Q1130)</f>
        <v>0</v>
      </c>
      <c r="R1108" s="22"/>
      <c r="S1108" s="81">
        <f>P1108+Q1108</f>
        <v>0</v>
      </c>
      <c r="T1108" s="22"/>
      <c r="U1108" s="22">
        <f>SUM(U1125,U1130)</f>
        <v>0</v>
      </c>
      <c r="V1108" s="22">
        <f>SUM(V1125,V1130)</f>
        <v>0</v>
      </c>
    </row>
    <row r="1109" spans="1:22" x14ac:dyDescent="0.2">
      <c r="A1109" s="101"/>
      <c r="B1109" s="101"/>
      <c r="C1109" s="100" t="s">
        <v>174</v>
      </c>
      <c r="D1109" s="22">
        <f>D1107-D1108</f>
        <v>0</v>
      </c>
      <c r="E1109" s="22">
        <f>E1107-E1108</f>
        <v>0</v>
      </c>
      <c r="F1109" s="22"/>
      <c r="G1109" s="81">
        <f>SUM(D1109:E1109)</f>
        <v>0</v>
      </c>
      <c r="H1109" s="22">
        <f>H1107-H1108</f>
        <v>0</v>
      </c>
      <c r="I1109" s="22"/>
      <c r="J1109" s="81">
        <f>G1109+H1109</f>
        <v>0</v>
      </c>
      <c r="K1109" s="22">
        <f>K1107-K1108</f>
        <v>0</v>
      </c>
      <c r="L1109" s="22"/>
      <c r="M1109" s="81">
        <f>J1109+K1109</f>
        <v>0</v>
      </c>
      <c r="N1109" s="22">
        <f>N1107-N1108</f>
        <v>0</v>
      </c>
      <c r="O1109" s="22"/>
      <c r="P1109" s="81">
        <f>M1109+N1109</f>
        <v>0</v>
      </c>
      <c r="Q1109" s="22">
        <f>Q1107-Q1108</f>
        <v>0</v>
      </c>
      <c r="R1109" s="22"/>
      <c r="S1109" s="81">
        <f>P1109+Q1109</f>
        <v>0</v>
      </c>
      <c r="T1109" s="22"/>
      <c r="U1109" s="22">
        <f>U1107-U1108</f>
        <v>0</v>
      </c>
      <c r="V1109" s="22">
        <f>V1107-V1108</f>
        <v>0</v>
      </c>
    </row>
    <row r="1110" spans="1:22" x14ac:dyDescent="0.2">
      <c r="A1110" s="85"/>
      <c r="B1110" s="85"/>
      <c r="C1110" s="85"/>
      <c r="D1110" s="86"/>
      <c r="E1110" s="139"/>
      <c r="F1110" s="146"/>
      <c r="G1110" s="139"/>
      <c r="H1110" s="139"/>
      <c r="I1110" s="139"/>
      <c r="J1110" s="139"/>
      <c r="K1110" s="139"/>
      <c r="L1110" s="139"/>
      <c r="M1110" s="139"/>
      <c r="N1110" s="139"/>
      <c r="O1110" s="139"/>
      <c r="P1110" s="139"/>
      <c r="Q1110" s="139"/>
      <c r="R1110" s="139"/>
      <c r="S1110" s="139"/>
      <c r="T1110" s="86"/>
      <c r="U1110" s="86"/>
      <c r="V1110" s="139"/>
    </row>
    <row r="1111" spans="1:22" x14ac:dyDescent="0.2">
      <c r="A1111" s="87" t="s">
        <v>165</v>
      </c>
      <c r="B1111" s="87"/>
      <c r="C1111" s="87" t="s">
        <v>166</v>
      </c>
      <c r="D1111" s="88" t="s">
        <v>29</v>
      </c>
      <c r="E1111" s="141" t="s">
        <v>2</v>
      </c>
      <c r="F1111" s="141"/>
      <c r="G1111" s="140" t="s">
        <v>41</v>
      </c>
      <c r="H1111" s="142" t="s">
        <v>34</v>
      </c>
      <c r="I1111" s="142"/>
      <c r="J1111" s="140" t="s">
        <v>41</v>
      </c>
      <c r="K1111" s="143" t="s">
        <v>35</v>
      </c>
      <c r="L1111" s="143"/>
      <c r="M1111" s="140" t="s">
        <v>41</v>
      </c>
      <c r="N1111" s="144" t="s">
        <v>38</v>
      </c>
      <c r="O1111" s="144"/>
      <c r="P1111" s="140" t="s">
        <v>41</v>
      </c>
      <c r="Q1111" s="145" t="s">
        <v>39</v>
      </c>
      <c r="R1111" s="145"/>
      <c r="S1111" s="140" t="s">
        <v>41</v>
      </c>
      <c r="T1111" s="88"/>
      <c r="U1111" s="88" t="s">
        <v>167</v>
      </c>
      <c r="V1111" s="140" t="s">
        <v>167</v>
      </c>
    </row>
    <row r="1112" spans="1:22" x14ac:dyDescent="0.2">
      <c r="A1112" s="87" t="s">
        <v>7</v>
      </c>
      <c r="B1112" s="87"/>
      <c r="C1112" s="206" t="str">
        <f>C1098</f>
        <v>IV. Szocio-Net Egyesített Szociális Intézmények</v>
      </c>
      <c r="D1112" s="88" t="s">
        <v>31</v>
      </c>
      <c r="E1112" s="140" t="s">
        <v>164</v>
      </c>
      <c r="F1112" s="140"/>
      <c r="G1112" s="140" t="s">
        <v>31</v>
      </c>
      <c r="H1112" s="140" t="s">
        <v>164</v>
      </c>
      <c r="I1112" s="140"/>
      <c r="J1112" s="140" t="s">
        <v>236</v>
      </c>
      <c r="K1112" s="140" t="s">
        <v>164</v>
      </c>
      <c r="L1112" s="140"/>
      <c r="M1112" s="140" t="s">
        <v>236</v>
      </c>
      <c r="N1112" s="140" t="s">
        <v>164</v>
      </c>
      <c r="O1112" s="140"/>
      <c r="P1112" s="140" t="s">
        <v>236</v>
      </c>
      <c r="Q1112" s="140" t="s">
        <v>164</v>
      </c>
      <c r="R1112" s="140"/>
      <c r="S1112" s="140" t="s">
        <v>236</v>
      </c>
      <c r="T1112" s="88"/>
      <c r="U1112" s="88" t="s">
        <v>168</v>
      </c>
      <c r="V1112" s="140" t="s">
        <v>169</v>
      </c>
    </row>
    <row r="1113" spans="1:22" x14ac:dyDescent="0.2">
      <c r="A1113" s="91"/>
      <c r="B1113" s="91"/>
      <c r="C1113" s="91"/>
      <c r="D1113" s="90"/>
      <c r="E1113" s="140" t="s">
        <v>126</v>
      </c>
      <c r="F1113" s="140"/>
      <c r="G1113" s="140"/>
      <c r="H1113" s="140" t="s">
        <v>126</v>
      </c>
      <c r="I1113" s="140"/>
      <c r="J1113" s="140"/>
      <c r="K1113" s="140" t="s">
        <v>126</v>
      </c>
      <c r="L1113" s="140"/>
      <c r="M1113" s="140"/>
      <c r="N1113" s="140" t="s">
        <v>126</v>
      </c>
      <c r="O1113" s="140"/>
      <c r="P1113" s="140"/>
      <c r="Q1113" s="140" t="s">
        <v>126</v>
      </c>
      <c r="R1113" s="140"/>
      <c r="S1113" s="140"/>
      <c r="T1113" s="90"/>
      <c r="U1113" s="90"/>
      <c r="V1113" s="146"/>
    </row>
    <row r="1114" spans="1:22" x14ac:dyDescent="0.2">
      <c r="A1114" s="93"/>
      <c r="B1114" s="93"/>
      <c r="C1114" s="93"/>
      <c r="D1114" s="93"/>
      <c r="E1114" s="149" t="s">
        <v>34</v>
      </c>
      <c r="F1114" s="149"/>
      <c r="G1114" s="149" t="s">
        <v>35</v>
      </c>
      <c r="H1114" s="149" t="s">
        <v>38</v>
      </c>
      <c r="I1114" s="149"/>
      <c r="J1114" s="149" t="s">
        <v>39</v>
      </c>
      <c r="K1114" s="149" t="s">
        <v>36</v>
      </c>
      <c r="L1114" s="149"/>
      <c r="M1114" s="149" t="s">
        <v>40</v>
      </c>
      <c r="N1114" s="149" t="s">
        <v>37</v>
      </c>
      <c r="O1114" s="149"/>
      <c r="P1114" s="149" t="s">
        <v>154</v>
      </c>
      <c r="Q1114" s="149" t="s">
        <v>12</v>
      </c>
      <c r="R1114" s="149"/>
      <c r="S1114" s="149" t="s">
        <v>13</v>
      </c>
      <c r="T1114" s="93"/>
      <c r="U1114" s="93"/>
      <c r="V1114" s="148"/>
    </row>
    <row r="1115" spans="1:22" x14ac:dyDescent="0.2">
      <c r="A1115" s="95"/>
      <c r="B1115" s="95"/>
      <c r="C1115" s="95"/>
      <c r="D1115" s="95"/>
      <c r="E1115" s="95"/>
      <c r="F1115" s="95"/>
      <c r="G1115" s="95"/>
      <c r="H1115" s="95"/>
      <c r="I1115" s="95"/>
      <c r="J1115" s="95"/>
      <c r="K1115" s="95"/>
      <c r="L1115" s="95"/>
      <c r="M1115" s="95"/>
      <c r="N1115" s="95"/>
      <c r="O1115" s="95"/>
      <c r="P1115" s="95"/>
      <c r="Q1115" s="95"/>
      <c r="R1115" s="95"/>
      <c r="S1115" s="95"/>
      <c r="T1115" s="95"/>
      <c r="U1115" s="95"/>
      <c r="V1115" s="95"/>
    </row>
    <row r="1116" spans="1:22" x14ac:dyDescent="0.2">
      <c r="A1116" s="97" t="s">
        <v>39</v>
      </c>
      <c r="B1116" s="97"/>
      <c r="C1116" s="97" t="s">
        <v>189</v>
      </c>
      <c r="D1116" s="97">
        <v>0</v>
      </c>
      <c r="E1116" s="150">
        <v>0</v>
      </c>
      <c r="F1116" s="151"/>
      <c r="G1116" s="19">
        <f>SUM(D1116:E1116)</f>
        <v>0</v>
      </c>
      <c r="H1116" s="150">
        <v>0</v>
      </c>
      <c r="I1116" s="150"/>
      <c r="J1116" s="19">
        <f>G1116+H1116</f>
        <v>0</v>
      </c>
      <c r="K1116" s="150">
        <v>0</v>
      </c>
      <c r="L1116" s="150"/>
      <c r="M1116" s="19">
        <f>J1116+K1116</f>
        <v>0</v>
      </c>
      <c r="N1116" s="150">
        <v>0</v>
      </c>
      <c r="O1116" s="150"/>
      <c r="P1116" s="19">
        <f>M1116+N1116</f>
        <v>0</v>
      </c>
      <c r="Q1116" s="150">
        <v>0</v>
      </c>
      <c r="R1116" s="150"/>
      <c r="S1116" s="19">
        <f>P1116+Q1116</f>
        <v>0</v>
      </c>
      <c r="T1116" s="97"/>
      <c r="U1116" s="97">
        <v>0</v>
      </c>
      <c r="V1116" s="19">
        <f>D1116-U1116</f>
        <v>0</v>
      </c>
    </row>
    <row r="1117" spans="1:22" x14ac:dyDescent="0.2">
      <c r="A1117" s="97" t="s">
        <v>36</v>
      </c>
      <c r="B1117" s="97"/>
      <c r="C1117" s="97" t="s">
        <v>264</v>
      </c>
      <c r="D1117" s="97">
        <v>0</v>
      </c>
      <c r="E1117" s="150">
        <v>0</v>
      </c>
      <c r="F1117" s="151"/>
      <c r="G1117" s="19">
        <f>SUM(D1117:E1117)</f>
        <v>0</v>
      </c>
      <c r="H1117" s="150">
        <v>0</v>
      </c>
      <c r="I1117" s="150"/>
      <c r="J1117" s="19">
        <f>G1117+H1117</f>
        <v>0</v>
      </c>
      <c r="K1117" s="150">
        <v>0</v>
      </c>
      <c r="L1117" s="150"/>
      <c r="M1117" s="19">
        <f>J1117+K1117</f>
        <v>0</v>
      </c>
      <c r="N1117" s="150">
        <v>0</v>
      </c>
      <c r="O1117" s="150"/>
      <c r="P1117" s="19">
        <f>M1117+N1117</f>
        <v>0</v>
      </c>
      <c r="Q1117" s="150">
        <v>0</v>
      </c>
      <c r="R1117" s="150"/>
      <c r="S1117" s="19">
        <f>P1117+Q1117</f>
        <v>0</v>
      </c>
      <c r="T1117" s="97"/>
      <c r="U1117" s="97">
        <v>0</v>
      </c>
      <c r="V1117" s="19">
        <f>D1117-U1117</f>
        <v>0</v>
      </c>
    </row>
    <row r="1118" spans="1:22" x14ac:dyDescent="0.2">
      <c r="A1118" s="97" t="s">
        <v>40</v>
      </c>
      <c r="B1118" s="97"/>
      <c r="C1118" s="97" t="s">
        <v>176</v>
      </c>
      <c r="D1118" s="97">
        <v>0</v>
      </c>
      <c r="E1118" s="150">
        <v>0</v>
      </c>
      <c r="F1118" s="151"/>
      <c r="G1118" s="19">
        <f>SUM(D1118:E1118)</f>
        <v>0</v>
      </c>
      <c r="H1118" s="150">
        <v>0</v>
      </c>
      <c r="I1118" s="150"/>
      <c r="J1118" s="19">
        <f>G1118+H1118</f>
        <v>0</v>
      </c>
      <c r="K1118" s="150">
        <v>0</v>
      </c>
      <c r="L1118" s="150"/>
      <c r="M1118" s="19">
        <f>J1118+K1118</f>
        <v>0</v>
      </c>
      <c r="N1118" s="150">
        <v>0</v>
      </c>
      <c r="O1118" s="150"/>
      <c r="P1118" s="19">
        <f>M1118+N1118</f>
        <v>0</v>
      </c>
      <c r="Q1118" s="150">
        <v>0</v>
      </c>
      <c r="R1118" s="150"/>
      <c r="S1118" s="19">
        <f>P1118+Q1118</f>
        <v>0</v>
      </c>
      <c r="T1118" s="97"/>
      <c r="U1118" s="97">
        <v>0</v>
      </c>
      <c r="V1118" s="19">
        <f>D1118-U1118</f>
        <v>0</v>
      </c>
    </row>
    <row r="1119" spans="1:22" x14ac:dyDescent="0.2">
      <c r="A1119" s="97" t="s">
        <v>37</v>
      </c>
      <c r="B1119" s="97"/>
      <c r="C1119" s="97" t="s">
        <v>177</v>
      </c>
      <c r="D1119" s="97">
        <v>0</v>
      </c>
      <c r="E1119" s="150">
        <v>0</v>
      </c>
      <c r="F1119" s="151"/>
      <c r="G1119" s="19">
        <f>SUM(D1119:E1119)</f>
        <v>0</v>
      </c>
      <c r="H1119" s="150">
        <v>0</v>
      </c>
      <c r="I1119" s="150"/>
      <c r="J1119" s="19">
        <f>G1119+H1119</f>
        <v>0</v>
      </c>
      <c r="K1119" s="150">
        <v>0</v>
      </c>
      <c r="L1119" s="150"/>
      <c r="M1119" s="19">
        <f>J1119+K1119</f>
        <v>0</v>
      </c>
      <c r="N1119" s="150">
        <v>0</v>
      </c>
      <c r="O1119" s="150"/>
      <c r="P1119" s="19">
        <f>M1119+N1119</f>
        <v>0</v>
      </c>
      <c r="Q1119" s="150">
        <v>0</v>
      </c>
      <c r="R1119" s="150"/>
      <c r="S1119" s="19">
        <f>P1119+Q1119</f>
        <v>0</v>
      </c>
      <c r="T1119" s="97"/>
      <c r="U1119" s="97">
        <v>0</v>
      </c>
      <c r="V1119" s="19">
        <f>D1119-U1119</f>
        <v>0</v>
      </c>
    </row>
    <row r="1120" spans="1:22" x14ac:dyDescent="0.2">
      <c r="A1120" s="95"/>
      <c r="B1120" s="95"/>
      <c r="C1120" s="95"/>
      <c r="D1120" s="95"/>
      <c r="E1120" s="95"/>
      <c r="F1120" s="95"/>
      <c r="G1120" s="95"/>
      <c r="H1120" s="95"/>
      <c r="I1120" s="95"/>
      <c r="J1120" s="95"/>
      <c r="K1120" s="95"/>
      <c r="L1120" s="95"/>
      <c r="M1120" s="95"/>
      <c r="N1120" s="95"/>
      <c r="O1120" s="95"/>
      <c r="P1120" s="95"/>
      <c r="Q1120" s="95"/>
      <c r="R1120" s="95"/>
      <c r="S1120" s="95"/>
      <c r="T1120" s="95"/>
      <c r="U1120" s="95"/>
      <c r="V1120" s="95"/>
    </row>
    <row r="1121" spans="1:22" x14ac:dyDescent="0.2">
      <c r="A1121" s="97" t="s">
        <v>154</v>
      </c>
      <c r="B1121" s="97"/>
      <c r="C1121" s="97" t="s">
        <v>178</v>
      </c>
      <c r="D1121" s="97">
        <v>0</v>
      </c>
      <c r="E1121" s="150">
        <v>0</v>
      </c>
      <c r="F1121" s="151"/>
      <c r="G1121" s="19">
        <f>SUM(D1121:E1121)</f>
        <v>0</v>
      </c>
      <c r="H1121" s="150">
        <v>0</v>
      </c>
      <c r="I1121" s="150"/>
      <c r="J1121" s="19">
        <f>G1121+H1121</f>
        <v>0</v>
      </c>
      <c r="K1121" s="150">
        <v>0</v>
      </c>
      <c r="L1121" s="150"/>
      <c r="M1121" s="19">
        <f>J1121+K1121</f>
        <v>0</v>
      </c>
      <c r="N1121" s="150">
        <v>0</v>
      </c>
      <c r="O1121" s="150"/>
      <c r="P1121" s="19">
        <f>M1121+N1121</f>
        <v>0</v>
      </c>
      <c r="Q1121" s="150">
        <v>0</v>
      </c>
      <c r="R1121" s="150"/>
      <c r="S1121" s="19">
        <f>P1121+Q1121</f>
        <v>0</v>
      </c>
      <c r="T1121" s="97"/>
      <c r="U1121" s="97">
        <v>0</v>
      </c>
      <c r="V1121" s="19">
        <f>D1121-U1121</f>
        <v>0</v>
      </c>
    </row>
    <row r="1122" spans="1:22" x14ac:dyDescent="0.2">
      <c r="A1122" s="97" t="s">
        <v>12</v>
      </c>
      <c r="B1122" s="97"/>
      <c r="C1122" s="97" t="s">
        <v>179</v>
      </c>
      <c r="D1122" s="97">
        <v>0</v>
      </c>
      <c r="E1122" s="150">
        <v>0</v>
      </c>
      <c r="F1122" s="151"/>
      <c r="G1122" s="19">
        <f>SUM(D1122:E1122)</f>
        <v>0</v>
      </c>
      <c r="H1122" s="150">
        <v>0</v>
      </c>
      <c r="I1122" s="150"/>
      <c r="J1122" s="19">
        <f>G1122+H1122</f>
        <v>0</v>
      </c>
      <c r="K1122" s="150">
        <v>0</v>
      </c>
      <c r="L1122" s="150"/>
      <c r="M1122" s="19">
        <f>J1122+K1122</f>
        <v>0</v>
      </c>
      <c r="N1122" s="150">
        <v>0</v>
      </c>
      <c r="O1122" s="150"/>
      <c r="P1122" s="19">
        <f>M1122+N1122</f>
        <v>0</v>
      </c>
      <c r="Q1122" s="150">
        <v>0</v>
      </c>
      <c r="R1122" s="150"/>
      <c r="S1122" s="19">
        <f>P1122+Q1122</f>
        <v>0</v>
      </c>
      <c r="T1122" s="97"/>
      <c r="U1122" s="97">
        <v>0</v>
      </c>
      <c r="V1122" s="19">
        <f>D1122-U1122</f>
        <v>0</v>
      </c>
    </row>
    <row r="1123" spans="1:22" x14ac:dyDescent="0.2">
      <c r="A1123" s="97" t="s">
        <v>13</v>
      </c>
      <c r="B1123" s="97"/>
      <c r="C1123" s="97" t="s">
        <v>180</v>
      </c>
      <c r="D1123" s="73">
        <f>SUM(D1121:D1122)</f>
        <v>0</v>
      </c>
      <c r="E1123" s="73">
        <f>SUM(E1121:E1122)</f>
        <v>0</v>
      </c>
      <c r="F1123" s="152"/>
      <c r="G1123" s="19">
        <f>SUM(D1123:E1123)</f>
        <v>0</v>
      </c>
      <c r="H1123" s="73">
        <f>SUM(H1121:H1122)</f>
        <v>0</v>
      </c>
      <c r="I1123" s="73"/>
      <c r="J1123" s="19">
        <f>G1123+H1123</f>
        <v>0</v>
      </c>
      <c r="K1123" s="73">
        <f>SUM(K1121:K1122)</f>
        <v>0</v>
      </c>
      <c r="L1123" s="73"/>
      <c r="M1123" s="19">
        <f>J1123+K1123</f>
        <v>0</v>
      </c>
      <c r="N1123" s="73">
        <f>SUM(N1121:N1122)</f>
        <v>0</v>
      </c>
      <c r="O1123" s="73"/>
      <c r="P1123" s="19">
        <f>M1123+N1123</f>
        <v>0</v>
      </c>
      <c r="Q1123" s="73">
        <f>SUM(Q1121:Q1122)</f>
        <v>0</v>
      </c>
      <c r="R1123" s="73"/>
      <c r="S1123" s="19">
        <f>P1123+Q1123</f>
        <v>0</v>
      </c>
      <c r="T1123" s="73"/>
      <c r="U1123" s="73">
        <f>SUM(U1121:U1122)</f>
        <v>0</v>
      </c>
      <c r="V1123" s="73">
        <f>SUM(V1121:V1122)</f>
        <v>0</v>
      </c>
    </row>
    <row r="1124" spans="1:22" x14ac:dyDescent="0.2">
      <c r="A1124" s="95"/>
      <c r="B1124" s="95"/>
      <c r="C1124" s="95"/>
      <c r="D1124" s="95"/>
      <c r="E1124" s="95"/>
      <c r="F1124" s="95"/>
      <c r="G1124" s="95"/>
      <c r="H1124" s="95"/>
      <c r="I1124" s="95"/>
      <c r="J1124" s="95"/>
      <c r="K1124" s="95"/>
      <c r="L1124" s="95"/>
      <c r="M1124" s="95"/>
      <c r="N1124" s="95"/>
      <c r="O1124" s="95"/>
      <c r="P1124" s="95"/>
      <c r="Q1124" s="95"/>
      <c r="R1124" s="95"/>
      <c r="S1124" s="95"/>
      <c r="T1124" s="95"/>
      <c r="U1124" s="95"/>
      <c r="V1124" s="95"/>
    </row>
    <row r="1125" spans="1:22" x14ac:dyDescent="0.2">
      <c r="A1125" s="97" t="s">
        <v>14</v>
      </c>
      <c r="B1125" s="97"/>
      <c r="C1125" s="98" t="s">
        <v>181</v>
      </c>
      <c r="D1125" s="19">
        <f>SUM(D1116,D1117,D1118,D1119,D1123)</f>
        <v>0</v>
      </c>
      <c r="E1125" s="19">
        <f>SUM(E1116,E1117,E1118,E1119,E1123)</f>
        <v>0</v>
      </c>
      <c r="F1125" s="81"/>
      <c r="G1125" s="19">
        <f>SUM(D1125:E1125)</f>
        <v>0</v>
      </c>
      <c r="H1125" s="19">
        <f>SUM(H1116,H1117,H1118,H1119,H1123)</f>
        <v>0</v>
      </c>
      <c r="I1125" s="19"/>
      <c r="J1125" s="19">
        <f>G1125+H1125</f>
        <v>0</v>
      </c>
      <c r="K1125" s="19">
        <f>SUM(K1116,K1117,K1118,K1119,K1123)</f>
        <v>0</v>
      </c>
      <c r="L1125" s="19"/>
      <c r="M1125" s="19">
        <f>J1125+K1125</f>
        <v>0</v>
      </c>
      <c r="N1125" s="19">
        <f>SUM(N1116,N1117,N1118,N1119,N1123)</f>
        <v>0</v>
      </c>
      <c r="O1125" s="19"/>
      <c r="P1125" s="19">
        <f>M1125+N1125</f>
        <v>0</v>
      </c>
      <c r="Q1125" s="19">
        <f>SUM(Q1116,Q1117,Q1118,Q1119,Q1123)</f>
        <v>0</v>
      </c>
      <c r="R1125" s="19"/>
      <c r="S1125" s="19">
        <f>P1125+Q1125</f>
        <v>0</v>
      </c>
      <c r="T1125" s="19"/>
      <c r="U1125" s="19">
        <f>SUM(U1116,U1117,U1118,U1119,U1123)</f>
        <v>0</v>
      </c>
      <c r="V1125" s="19">
        <f>SUM(V1116,V1117,V1118,V1119,V1123)</f>
        <v>0</v>
      </c>
    </row>
    <row r="1126" spans="1:22" x14ac:dyDescent="0.2">
      <c r="A1126" s="95"/>
      <c r="B1126" s="95"/>
      <c r="C1126" s="102"/>
      <c r="D1126" s="103"/>
      <c r="E1126" s="103"/>
      <c r="F1126" s="103"/>
      <c r="G1126" s="103"/>
      <c r="H1126" s="103"/>
      <c r="I1126" s="103"/>
      <c r="J1126" s="103"/>
      <c r="K1126" s="103"/>
      <c r="L1126" s="103"/>
      <c r="M1126" s="103"/>
      <c r="N1126" s="103"/>
      <c r="O1126" s="103"/>
      <c r="P1126" s="103"/>
      <c r="Q1126" s="103"/>
      <c r="R1126" s="103"/>
      <c r="S1126" s="103"/>
      <c r="T1126" s="103"/>
      <c r="U1126" s="103"/>
      <c r="V1126" s="103"/>
    </row>
    <row r="1127" spans="1:22" x14ac:dyDescent="0.2">
      <c r="A1127" s="97" t="s">
        <v>15</v>
      </c>
      <c r="B1127" s="97"/>
      <c r="C1127" s="98" t="s">
        <v>182</v>
      </c>
      <c r="D1127" s="19">
        <f>D1105-D1125</f>
        <v>0</v>
      </c>
      <c r="E1127" s="19">
        <f>E1105-E1125</f>
        <v>0</v>
      </c>
      <c r="F1127" s="81"/>
      <c r="G1127" s="19">
        <f>SUM(D1127:E1127)</f>
        <v>0</v>
      </c>
      <c r="H1127" s="19">
        <f>H1105-H1125</f>
        <v>0</v>
      </c>
      <c r="I1127" s="19"/>
      <c r="J1127" s="19">
        <f>G1127+H1127</f>
        <v>0</v>
      </c>
      <c r="K1127" s="19">
        <f>K1105-K1125</f>
        <v>0</v>
      </c>
      <c r="L1127" s="19"/>
      <c r="M1127" s="19">
        <f>J1127+K1127</f>
        <v>0</v>
      </c>
      <c r="N1127" s="19">
        <f>N1105-N1125</f>
        <v>0</v>
      </c>
      <c r="O1127" s="19"/>
      <c r="P1127" s="19">
        <f>M1127+N1127</f>
        <v>0</v>
      </c>
      <c r="Q1127" s="19">
        <f>Q1105-Q1125</f>
        <v>0</v>
      </c>
      <c r="R1127" s="19"/>
      <c r="S1127" s="19">
        <f>P1127+Q1127</f>
        <v>0</v>
      </c>
      <c r="T1127" s="19"/>
      <c r="U1127" s="19">
        <f>U1105-U1125</f>
        <v>0</v>
      </c>
      <c r="V1127" s="19">
        <f>V1105-V1125</f>
        <v>0</v>
      </c>
    </row>
    <row r="1128" spans="1:22" x14ac:dyDescent="0.2">
      <c r="A1128" s="95"/>
      <c r="B1128" s="95"/>
      <c r="C1128" s="102" t="s">
        <v>183</v>
      </c>
      <c r="D1128" s="95"/>
      <c r="E1128" s="95"/>
      <c r="F1128" s="95"/>
      <c r="G1128" s="95"/>
      <c r="H1128" s="95"/>
      <c r="I1128" s="95"/>
      <c r="J1128" s="95"/>
      <c r="K1128" s="95"/>
      <c r="L1128" s="95"/>
      <c r="M1128" s="95"/>
      <c r="N1128" s="95"/>
      <c r="O1128" s="95"/>
      <c r="P1128" s="95"/>
      <c r="Q1128" s="95"/>
      <c r="R1128" s="95"/>
      <c r="S1128" s="95"/>
      <c r="T1128" s="95"/>
      <c r="U1128" s="95"/>
      <c r="V1128" s="95"/>
    </row>
    <row r="1129" spans="1:22" x14ac:dyDescent="0.2">
      <c r="A1129" s="97" t="s">
        <v>16</v>
      </c>
      <c r="B1129" s="97"/>
      <c r="C1129" s="98" t="s">
        <v>184</v>
      </c>
      <c r="D1129" s="97">
        <v>0</v>
      </c>
      <c r="E1129" s="150">
        <v>0</v>
      </c>
      <c r="F1129" s="151"/>
      <c r="G1129" s="19">
        <f>SUM(D1129:E1129)</f>
        <v>0</v>
      </c>
      <c r="H1129" s="150">
        <v>0</v>
      </c>
      <c r="I1129" s="150"/>
      <c r="J1129" s="19">
        <f>G1129+H1129</f>
        <v>0</v>
      </c>
      <c r="K1129" s="150">
        <v>0</v>
      </c>
      <c r="L1129" s="150"/>
      <c r="M1129" s="19">
        <f>J1129+K1129</f>
        <v>0</v>
      </c>
      <c r="N1129" s="150">
        <v>0</v>
      </c>
      <c r="O1129" s="150"/>
      <c r="P1129" s="19">
        <f>M1129+N1129</f>
        <v>0</v>
      </c>
      <c r="Q1129" s="150">
        <v>0</v>
      </c>
      <c r="R1129" s="150"/>
      <c r="S1129" s="19">
        <f>P1129+Q1129</f>
        <v>0</v>
      </c>
      <c r="T1129" s="97"/>
      <c r="U1129" s="97">
        <v>0</v>
      </c>
      <c r="V1129" s="19">
        <f>D1129-U1129</f>
        <v>0</v>
      </c>
    </row>
    <row r="1130" spans="1:22" x14ac:dyDescent="0.2">
      <c r="A1130" s="97" t="s">
        <v>17</v>
      </c>
      <c r="B1130" s="97"/>
      <c r="C1130" s="98" t="s">
        <v>185</v>
      </c>
      <c r="D1130" s="97">
        <v>0</v>
      </c>
      <c r="E1130" s="150">
        <v>0</v>
      </c>
      <c r="F1130" s="151"/>
      <c r="G1130" s="19">
        <f>SUM(D1130:E1130)</f>
        <v>0</v>
      </c>
      <c r="H1130" s="150">
        <v>0</v>
      </c>
      <c r="I1130" s="150"/>
      <c r="J1130" s="19">
        <f>G1130+H1130</f>
        <v>0</v>
      </c>
      <c r="K1130" s="150">
        <v>0</v>
      </c>
      <c r="L1130" s="150"/>
      <c r="M1130" s="19">
        <f>J1130+K1130</f>
        <v>0</v>
      </c>
      <c r="N1130" s="150">
        <v>0</v>
      </c>
      <c r="O1130" s="150"/>
      <c r="P1130" s="19">
        <f>M1130+N1130</f>
        <v>0</v>
      </c>
      <c r="Q1130" s="150">
        <v>0</v>
      </c>
      <c r="R1130" s="150"/>
      <c r="S1130" s="19">
        <f>P1130+Q1130</f>
        <v>0</v>
      </c>
      <c r="T1130" s="97"/>
      <c r="U1130" s="97">
        <v>0</v>
      </c>
      <c r="V1130" s="19">
        <f>D1130-U1130</f>
        <v>0</v>
      </c>
    </row>
    <row r="1131" spans="1:22" x14ac:dyDescent="0.2">
      <c r="A1131" s="97" t="s">
        <v>18</v>
      </c>
      <c r="B1131" s="97"/>
      <c r="C1131" s="98" t="s">
        <v>186</v>
      </c>
      <c r="D1131" s="19">
        <f>D1127+D1129-D1130</f>
        <v>0</v>
      </c>
      <c r="E1131" s="19">
        <f>E1127+E1129-E1130</f>
        <v>0</v>
      </c>
      <c r="F1131" s="81"/>
      <c r="G1131" s="19">
        <f>SUM(D1131:E1131)</f>
        <v>0</v>
      </c>
      <c r="H1131" s="19">
        <f>H1127+H1129-H1130</f>
        <v>0</v>
      </c>
      <c r="I1131" s="19"/>
      <c r="J1131" s="19">
        <f>G1131+H1131</f>
        <v>0</v>
      </c>
      <c r="K1131" s="19">
        <f>K1127+K1129-K1130</f>
        <v>0</v>
      </c>
      <c r="L1131" s="19"/>
      <c r="M1131" s="19">
        <f>J1131+K1131</f>
        <v>0</v>
      </c>
      <c r="N1131" s="19">
        <f>N1127+N1129-N1130</f>
        <v>0</v>
      </c>
      <c r="O1131" s="19"/>
      <c r="P1131" s="19">
        <f>M1131+N1131</f>
        <v>0</v>
      </c>
      <c r="Q1131" s="19">
        <f>Q1127+Q1129-Q1130</f>
        <v>0</v>
      </c>
      <c r="R1131" s="19"/>
      <c r="S1131" s="19">
        <f>P1131+Q1131</f>
        <v>0</v>
      </c>
      <c r="T1131" s="19"/>
      <c r="U1131" s="19">
        <f>U1127+U1129-U1130</f>
        <v>0</v>
      </c>
      <c r="V1131" s="19">
        <f>V1127+V1129-V1130</f>
        <v>0</v>
      </c>
    </row>
    <row r="1132" spans="1:22" hidden="1" x14ac:dyDescent="0.2">
      <c r="A1132" s="104"/>
      <c r="B1132" s="104"/>
      <c r="C1132" s="104"/>
      <c r="D1132" s="19" t="e">
        <f>#REF!+D177+D775+D826+D877+D928+#REF!+D1016+D1067+D1081+#REF!+#REF!</f>
        <v>#REF!</v>
      </c>
      <c r="E1132" s="75"/>
      <c r="F1132" s="75"/>
      <c r="G1132" s="75"/>
      <c r="H1132" s="75"/>
      <c r="I1132" s="75"/>
      <c r="J1132" s="75"/>
      <c r="K1132" s="75"/>
      <c r="L1132" s="75"/>
      <c r="M1132" s="75"/>
      <c r="N1132" s="75"/>
      <c r="O1132" s="75"/>
      <c r="P1132" s="75"/>
      <c r="Q1132" s="75"/>
      <c r="R1132" s="75"/>
      <c r="S1132" s="75"/>
      <c r="T1132" s="19" t="e">
        <f>#REF!+T177+T775+T826+T877+T928+#REF!+T1016+T1067+T1081+#REF!+#REF!</f>
        <v>#REF!</v>
      </c>
      <c r="U1132" s="19" t="e">
        <f>#REF!+U177+U775+U826+U877+U928+#REF!+U1016+U1067+U1081+#REF!+#REF!</f>
        <v>#REF!</v>
      </c>
      <c r="V1132" s="19" t="e">
        <f>#REF!+V177+V775+V826+V877+V928+#REF!+V1016+V1067+V1081+#REF!+#REF!</f>
        <v>#REF!</v>
      </c>
    </row>
    <row r="1133" spans="1:22" hidden="1" x14ac:dyDescent="0.2">
      <c r="A1133" s="21"/>
      <c r="B1133" s="21"/>
      <c r="C1133" s="21"/>
      <c r="D1133" s="19" t="e">
        <f>#REF!+D178+D776+D827+D878+D929+#REF!+D1017+D1068+D1082+#REF!+#REF!</f>
        <v>#REF!</v>
      </c>
      <c r="E1133" s="19"/>
      <c r="F1133" s="19"/>
      <c r="G1133" s="19" t="e">
        <f>#REF!+G178+G776+G827+G878+G929+#REF!+G1017+G1068+G1082+#REF!+#REF!</f>
        <v>#REF!</v>
      </c>
      <c r="H1133" s="19" t="e">
        <f>#REF!+H178+H776+H827+H878+H929+#REF!+H1017+H1068+H1082+#REF!+#REF!</f>
        <v>#REF!</v>
      </c>
      <c r="I1133" s="19"/>
      <c r="J1133" s="19"/>
      <c r="K1133" s="19" t="e">
        <f>#REF!+K178+K776+K827+K878+K929+#REF!+K1017+K1068+K1082+#REF!+#REF!</f>
        <v>#REF!</v>
      </c>
      <c r="L1133" s="19"/>
      <c r="M1133" s="19"/>
      <c r="N1133" s="19" t="e">
        <f>#REF!+N178+N776+N827+N878+N929+#REF!+N1017+N1068+N1082+#REF!+#REF!</f>
        <v>#REF!</v>
      </c>
      <c r="O1133" s="19"/>
      <c r="P1133" s="19"/>
      <c r="Q1133" s="19" t="e">
        <f>#REF!+Q178+Q776+Q827+Q878+Q929+#REF!+Q1017+Q1068+Q1082+#REF!+#REF!</f>
        <v>#REF!</v>
      </c>
      <c r="R1133" s="19"/>
      <c r="S1133" s="19" t="e">
        <f>#REF!+S178+S776+S827+S878+S929+#REF!+S1017+S1068+S1082+#REF!+#REF!</f>
        <v>#REF!</v>
      </c>
      <c r="T1133" s="19" t="e">
        <f>#REF!+T178+T776+T827+T878+T929+#REF!+T1017+T1068+T1082+#REF!+#REF!</f>
        <v>#REF!</v>
      </c>
      <c r="U1133" s="19" t="e">
        <f>#REF!+U178+U776+U827+U878+U929+#REF!+U1017+U1068+U1082+#REF!+#REF!</f>
        <v>#REF!</v>
      </c>
      <c r="V1133" s="19" t="e">
        <f>#REF!+V178+V776+V827+V878+V929+#REF!+V1017+V1068+V1082+#REF!+#REF!</f>
        <v>#REF!</v>
      </c>
    </row>
    <row r="1134" spans="1:22" hidden="1" x14ac:dyDescent="0.2">
      <c r="A1134" s="21"/>
      <c r="B1134" s="21"/>
      <c r="C1134" s="21"/>
      <c r="D1134" s="19" t="e">
        <f>#REF!+D179+D777+D828+D879+D930+#REF!+D1018+D1069+D1083+#REF!+#REF!</f>
        <v>#REF!</v>
      </c>
      <c r="E1134" s="19"/>
      <c r="F1134" s="19"/>
      <c r="G1134" s="19" t="e">
        <f>#REF!+G179+G777+G828+G879+G930+#REF!+G1018+G1069+G1083+#REF!+#REF!</f>
        <v>#REF!</v>
      </c>
      <c r="H1134" s="19" t="e">
        <f>#REF!+H179+H777+H828+H879+H930+#REF!+H1018+H1069+H1083+#REF!+#REF!</f>
        <v>#REF!</v>
      </c>
      <c r="I1134" s="19"/>
      <c r="J1134" s="19"/>
      <c r="K1134" s="19" t="e">
        <f>#REF!+K179+K777+K828+K879+K930+#REF!+K1018+K1069+K1083+#REF!+#REF!</f>
        <v>#REF!</v>
      </c>
      <c r="L1134" s="19"/>
      <c r="M1134" s="19"/>
      <c r="N1134" s="19" t="e">
        <f>#REF!+N179+N777+N828+N879+N930+#REF!+N1018+N1069+N1083+#REF!+#REF!</f>
        <v>#REF!</v>
      </c>
      <c r="O1134" s="19"/>
      <c r="P1134" s="19"/>
      <c r="Q1134" s="19" t="e">
        <f>#REF!+Q179+Q777+Q828+Q879+Q930+#REF!+Q1018+Q1069+Q1083+#REF!+#REF!</f>
        <v>#REF!</v>
      </c>
      <c r="R1134" s="19"/>
      <c r="S1134" s="19" t="e">
        <f>#REF!+S179+S777+S828+S879+S930+#REF!+S1018+S1069+S1083+#REF!+#REF!</f>
        <v>#REF!</v>
      </c>
      <c r="T1134" s="19" t="e">
        <f>#REF!+T179+T777+T828+T879+T930+#REF!+T1018+T1069+T1083+#REF!+#REF!</f>
        <v>#REF!</v>
      </c>
      <c r="U1134" s="19" t="e">
        <f>#REF!+U179+U777+U828+U879+U930+#REF!+U1018+U1069+U1083+#REF!+#REF!</f>
        <v>#REF!</v>
      </c>
      <c r="V1134" s="19" t="e">
        <f>#REF!+V179+V777+V828+V879+V930+#REF!+V1018+V1069+V1083+#REF!+#REF!</f>
        <v>#REF!</v>
      </c>
    </row>
    <row r="1135" spans="1:22" hidden="1" x14ac:dyDescent="0.2">
      <c r="A1135" s="21"/>
      <c r="B1135" s="21"/>
      <c r="C1135" s="21"/>
      <c r="D1135" s="19" t="e">
        <f>#REF!+D180+D778+D829+D880+D931+#REF!+D1019+D1070+D1084+#REF!+#REF!</f>
        <v>#REF!</v>
      </c>
      <c r="E1135" s="19"/>
      <c r="F1135" s="19"/>
      <c r="G1135" s="19" t="e">
        <f>#REF!+G180+G778+G829+G880+G931+#REF!+G1019+G1070+G1084+#REF!+#REF!</f>
        <v>#REF!</v>
      </c>
      <c r="H1135" s="19" t="e">
        <f>#REF!+H180+H778+H829+H880+H931+#REF!+H1019+H1070+H1084+#REF!+#REF!</f>
        <v>#REF!</v>
      </c>
      <c r="I1135" s="19"/>
      <c r="J1135" s="19"/>
      <c r="K1135" s="19" t="e">
        <f>#REF!+K180+K778+K829+K880+K931+#REF!+K1019+K1070+K1084+#REF!+#REF!</f>
        <v>#REF!</v>
      </c>
      <c r="L1135" s="19"/>
      <c r="M1135" s="19"/>
      <c r="N1135" s="19" t="e">
        <f>#REF!+N180+N778+N829+N880+N931+#REF!+N1019+N1070+N1084+#REF!+#REF!</f>
        <v>#REF!</v>
      </c>
      <c r="O1135" s="19"/>
      <c r="P1135" s="19"/>
      <c r="Q1135" s="19" t="e">
        <f>#REF!+Q180+Q778+Q829+Q880+Q931+#REF!+Q1019+Q1070+Q1084+#REF!+#REF!</f>
        <v>#REF!</v>
      </c>
      <c r="R1135" s="19"/>
      <c r="S1135" s="19" t="e">
        <f>#REF!+S180+S778+S829+S880+S931+#REF!+S1019+S1070+S1084+#REF!+#REF!</f>
        <v>#REF!</v>
      </c>
      <c r="T1135" s="19" t="e">
        <f>#REF!+T180+T778+T829+T880+T931+#REF!+T1019+T1070+T1084+#REF!+#REF!</f>
        <v>#REF!</v>
      </c>
      <c r="U1135" s="19" t="e">
        <f>#REF!+U180+U778+U829+U880+U931+#REF!+U1019+U1070+U1084+#REF!+#REF!</f>
        <v>#REF!</v>
      </c>
      <c r="V1135" s="19" t="e">
        <f>#REF!+V180+V778+V829+V880+V931+#REF!+V1019+V1070+V1084+#REF!+#REF!</f>
        <v>#REF!</v>
      </c>
    </row>
    <row r="1136" spans="1:22" hidden="1" x14ac:dyDescent="0.2">
      <c r="A1136" s="110"/>
      <c r="B1136" s="110"/>
      <c r="C1136" s="96"/>
      <c r="D1136" s="19" t="e">
        <f>#REF!+D181+D779+D830+D881+D932+#REF!+D1020+D1071+D1085+#REF!+#REF!</f>
        <v>#REF!</v>
      </c>
      <c r="E1136" s="19"/>
      <c r="F1136" s="19"/>
      <c r="G1136" s="19" t="e">
        <f>#REF!+G181+G779+G830+G881+G932+#REF!+G1020+G1071+G1085+#REF!+#REF!</f>
        <v>#REF!</v>
      </c>
      <c r="H1136" s="19" t="e">
        <f>#REF!+H181+H779+H830+H881+H932+#REF!+H1020+H1071+H1085+#REF!+#REF!</f>
        <v>#REF!</v>
      </c>
      <c r="I1136" s="19"/>
      <c r="J1136" s="19"/>
      <c r="K1136" s="19" t="e">
        <f>#REF!+K181+K779+K830+K881+K932+#REF!+K1020+K1071+K1085+#REF!+#REF!</f>
        <v>#REF!</v>
      </c>
      <c r="L1136" s="19"/>
      <c r="M1136" s="19"/>
      <c r="N1136" s="19" t="e">
        <f>#REF!+N181+N779+N830+N881+N932+#REF!+N1020+N1071+N1085+#REF!+#REF!</f>
        <v>#REF!</v>
      </c>
      <c r="O1136" s="19"/>
      <c r="P1136" s="19"/>
      <c r="Q1136" s="19" t="e">
        <f>#REF!+Q181+Q779+Q830+Q881+Q932+#REF!+Q1020+Q1071+Q1085+#REF!+#REF!</f>
        <v>#REF!</v>
      </c>
      <c r="R1136" s="19"/>
      <c r="S1136" s="19" t="e">
        <f>#REF!+S181+S779+S830+S881+S932+#REF!+S1020+S1071+S1085+#REF!+#REF!</f>
        <v>#REF!</v>
      </c>
      <c r="T1136" s="19" t="e">
        <f>#REF!+T181+T779+T830+T881+T932+#REF!+T1020+T1071+T1085+#REF!+#REF!</f>
        <v>#REF!</v>
      </c>
      <c r="U1136" s="19" t="e">
        <f>#REF!+U181+U779+U830+U881+U932+#REF!+U1020+U1071+U1085+#REF!+#REF!</f>
        <v>#REF!</v>
      </c>
      <c r="V1136" s="19" t="e">
        <f>#REF!+V181+V779+V830+V881+V932+#REF!+V1020+V1071+V1085+#REF!+#REF!</f>
        <v>#REF!</v>
      </c>
    </row>
    <row r="1137" spans="1:22" hidden="1" x14ac:dyDescent="0.2">
      <c r="A1137" s="104"/>
      <c r="B1137" s="104"/>
      <c r="C1137" s="104"/>
      <c r="D1137" s="19" t="e">
        <f>#REF!+D182+D780+D831+D882+D933+#REF!+D1021+D1072+D1086+#REF!+#REF!</f>
        <v>#REF!</v>
      </c>
      <c r="E1137" s="19"/>
      <c r="F1137" s="19"/>
      <c r="G1137" s="19" t="e">
        <f>#REF!+G182+G780+G831+G882+G933+#REF!+G1021+G1072+G1086+#REF!+#REF!</f>
        <v>#REF!</v>
      </c>
      <c r="H1137" s="19" t="e">
        <f>#REF!+H182+H780+H831+H882+H933+#REF!+H1021+H1072+H1086+#REF!+#REF!</f>
        <v>#REF!</v>
      </c>
      <c r="I1137" s="19"/>
      <c r="J1137" s="19"/>
      <c r="K1137" s="19" t="e">
        <f>#REF!+K182+K780+K831+K882+K933+#REF!+K1021+K1072+K1086+#REF!+#REF!</f>
        <v>#REF!</v>
      </c>
      <c r="L1137" s="19"/>
      <c r="M1137" s="19"/>
      <c r="N1137" s="19" t="e">
        <f>#REF!+N182+N780+N831+N882+N933+#REF!+N1021+N1072+N1086+#REF!+#REF!</f>
        <v>#REF!</v>
      </c>
      <c r="O1137" s="19"/>
      <c r="P1137" s="19"/>
      <c r="Q1137" s="19" t="e">
        <f>#REF!+Q182+Q780+Q831+Q882+Q933+#REF!+Q1021+Q1072+Q1086+#REF!+#REF!</f>
        <v>#REF!</v>
      </c>
      <c r="R1137" s="19"/>
      <c r="S1137" s="19" t="e">
        <f>#REF!+S182+S780+S831+S882+S933+#REF!+S1021+S1072+S1086+#REF!+#REF!</f>
        <v>#REF!</v>
      </c>
      <c r="T1137" s="19" t="e">
        <f>#REF!+T182+T780+T831+T882+T933+#REF!+T1021+T1072+T1086+#REF!+#REF!</f>
        <v>#REF!</v>
      </c>
      <c r="U1137" s="19" t="e">
        <f>#REF!+U182+U780+U831+U882+U933+#REF!+U1021+U1072+U1086+#REF!+#REF!</f>
        <v>#REF!</v>
      </c>
      <c r="V1137" s="19" t="e">
        <f>#REF!+V182+V780+V831+V882+V933+#REF!+V1021+V1072+V1086+#REF!+#REF!</f>
        <v>#REF!</v>
      </c>
    </row>
    <row r="1138" spans="1:22" hidden="1" x14ac:dyDescent="0.2">
      <c r="A1138" s="104"/>
      <c r="B1138" s="104"/>
      <c r="C1138" s="104"/>
      <c r="D1138" s="19" t="e">
        <f>#REF!+D183+D781+D832+D883+D934+#REF!+D1022+D1073+D1087+#REF!+#REF!</f>
        <v>#REF!</v>
      </c>
      <c r="E1138" s="19"/>
      <c r="F1138" s="19"/>
      <c r="G1138" s="19" t="e">
        <f>#REF!+G183+G781+G832+G883+G934+#REF!+G1022+G1073+G1087+#REF!+#REF!</f>
        <v>#REF!</v>
      </c>
      <c r="H1138" s="19" t="e">
        <f>#REF!+H183+H781+H832+H883+H934+#REF!+H1022+H1073+H1087+#REF!+#REF!</f>
        <v>#REF!</v>
      </c>
      <c r="I1138" s="19"/>
      <c r="J1138" s="19"/>
      <c r="K1138" s="19" t="e">
        <f>#REF!+K183+K781+K832+K883+K934+#REF!+K1022+K1073+K1087+#REF!+#REF!</f>
        <v>#REF!</v>
      </c>
      <c r="L1138" s="19"/>
      <c r="M1138" s="19"/>
      <c r="N1138" s="19" t="e">
        <f>#REF!+N183+N781+N832+N883+N934+#REF!+N1022+N1073+N1087+#REF!+#REF!</f>
        <v>#REF!</v>
      </c>
      <c r="O1138" s="19"/>
      <c r="P1138" s="19"/>
      <c r="Q1138" s="19" t="e">
        <f>#REF!+Q183+Q781+Q832+Q883+Q934+#REF!+Q1022+Q1073+Q1087+#REF!+#REF!</f>
        <v>#REF!</v>
      </c>
      <c r="R1138" s="19"/>
      <c r="S1138" s="19" t="e">
        <f>#REF!+S183+S781+S832+S883+S934+#REF!+S1022+S1073+S1087+#REF!+#REF!</f>
        <v>#REF!</v>
      </c>
      <c r="T1138" s="19" t="e">
        <f>#REF!+T183+T781+T832+T883+T934+#REF!+T1022+T1073+T1087+#REF!+#REF!</f>
        <v>#REF!</v>
      </c>
      <c r="U1138" s="19" t="e">
        <f>#REF!+U183+U781+U832+U883+U934+#REF!+U1022+U1073+U1087+#REF!+#REF!</f>
        <v>#REF!</v>
      </c>
      <c r="V1138" s="19" t="e">
        <f>#REF!+V183+V781+V832+V883+V934+#REF!+V1022+V1073+V1087+#REF!+#REF!</f>
        <v>#REF!</v>
      </c>
    </row>
    <row r="1139" spans="1:22" hidden="1" x14ac:dyDescent="0.2">
      <c r="A1139" s="104"/>
      <c r="B1139" s="104"/>
      <c r="C1139" s="104"/>
      <c r="D1139" s="19" t="e">
        <f>#REF!+D184+D782+D833+D884+D935+#REF!+D1023+D1074+D1088+#REF!+#REF!</f>
        <v>#REF!</v>
      </c>
      <c r="E1139" s="19"/>
      <c r="F1139" s="19"/>
      <c r="G1139" s="19" t="e">
        <f>#REF!+G184+G782+G833+G884+G935+#REF!+G1023+G1074+G1088+#REF!+#REF!</f>
        <v>#REF!</v>
      </c>
      <c r="H1139" s="19" t="e">
        <f>#REF!+H184+H782+H833+H884+H935+#REF!+H1023+H1074+H1088+#REF!+#REF!</f>
        <v>#REF!</v>
      </c>
      <c r="I1139" s="19"/>
      <c r="J1139" s="19"/>
      <c r="K1139" s="19" t="e">
        <f>#REF!+K184+K782+K833+K884+K935+#REF!+K1023+K1074+K1088+#REF!+#REF!</f>
        <v>#REF!</v>
      </c>
      <c r="L1139" s="19"/>
      <c r="M1139" s="19"/>
      <c r="N1139" s="19" t="e">
        <f>#REF!+N184+N782+N833+N884+N935+#REF!+N1023+N1074+N1088+#REF!+#REF!</f>
        <v>#REF!</v>
      </c>
      <c r="O1139" s="19"/>
      <c r="P1139" s="19"/>
      <c r="Q1139" s="19" t="e">
        <f>#REF!+Q184+Q782+Q833+Q884+Q935+#REF!+Q1023+Q1074+Q1088+#REF!+#REF!</f>
        <v>#REF!</v>
      </c>
      <c r="R1139" s="19"/>
      <c r="S1139" s="19" t="e">
        <f>#REF!+S184+S782+S833+S884+S935+#REF!+S1023+S1074+S1088+#REF!+#REF!</f>
        <v>#REF!</v>
      </c>
      <c r="T1139" s="19" t="e">
        <f>#REF!+T184+T782+T833+T884+T935+#REF!+T1023+T1074+T1088+#REF!+#REF!</f>
        <v>#REF!</v>
      </c>
      <c r="U1139" s="19" t="e">
        <f>#REF!+U184+U782+U833+U884+U935+#REF!+U1023+U1074+U1088+#REF!+#REF!</f>
        <v>#REF!</v>
      </c>
      <c r="V1139" s="19" t="e">
        <f>#REF!+V184+V782+V833+V884+V935+#REF!+V1023+V1074+V1088+#REF!+#REF!</f>
        <v>#REF!</v>
      </c>
    </row>
    <row r="1140" spans="1:22" hidden="1" x14ac:dyDescent="0.2">
      <c r="A1140" s="104"/>
      <c r="B1140" s="104"/>
      <c r="C1140" s="104"/>
      <c r="D1140" s="19" t="e">
        <f>#REF!+D185+D783+D834+D885+D936+#REF!+D1024+D1075+D1089+#REF!+#REF!</f>
        <v>#REF!</v>
      </c>
      <c r="E1140" s="19"/>
      <c r="F1140" s="19"/>
      <c r="G1140" s="19" t="e">
        <f>#REF!+G185+G783+G834+G885+G936+#REF!+G1024+G1075+G1089+#REF!+#REF!</f>
        <v>#REF!</v>
      </c>
      <c r="H1140" s="19" t="e">
        <f>#REF!+H185+H783+H834+H885+H936+#REF!+H1024+H1075+H1089+#REF!+#REF!</f>
        <v>#REF!</v>
      </c>
      <c r="I1140" s="19"/>
      <c r="J1140" s="19"/>
      <c r="K1140" s="19" t="e">
        <f>#REF!+K185+K783+K834+K885+K936+#REF!+K1024+K1075+K1089+#REF!+#REF!</f>
        <v>#REF!</v>
      </c>
      <c r="L1140" s="19"/>
      <c r="M1140" s="19"/>
      <c r="N1140" s="19" t="e">
        <f>#REF!+N185+N783+N834+N885+N936+#REF!+N1024+N1075+N1089+#REF!+#REF!</f>
        <v>#REF!</v>
      </c>
      <c r="O1140" s="19"/>
      <c r="P1140" s="19"/>
      <c r="Q1140" s="19" t="e">
        <f>#REF!+Q185+Q783+Q834+Q885+Q936+#REF!+Q1024+Q1075+Q1089+#REF!+#REF!</f>
        <v>#REF!</v>
      </c>
      <c r="R1140" s="19"/>
      <c r="S1140" s="19" t="e">
        <f>#REF!+S185+S783+S834+S885+S936+#REF!+S1024+S1075+S1089+#REF!+#REF!</f>
        <v>#REF!</v>
      </c>
      <c r="T1140" s="19" t="e">
        <f>#REF!+T185+T783+T834+T885+T936+#REF!+T1024+T1075+T1089+#REF!+#REF!</f>
        <v>#REF!</v>
      </c>
      <c r="U1140" s="19" t="e">
        <f>#REF!+U185+U783+U834+U885+U936+#REF!+U1024+U1075+U1089+#REF!+#REF!</f>
        <v>#REF!</v>
      </c>
      <c r="V1140" s="19" t="e">
        <f>#REF!+V185+V783+V834+V885+V936+#REF!+V1024+V1075+V1089+#REF!+#REF!</f>
        <v>#REF!</v>
      </c>
    </row>
    <row r="1141" spans="1:22" hidden="1" x14ac:dyDescent="0.2">
      <c r="A1141" s="104"/>
      <c r="B1141" s="104"/>
      <c r="C1141" s="104"/>
      <c r="D1141" s="19" t="e">
        <f>#REF!+D186+D784+D835+D886+D937+#REF!+D1025+D1076+D1090+#REF!+#REF!</f>
        <v>#REF!</v>
      </c>
      <c r="E1141" s="19"/>
      <c r="F1141" s="19"/>
      <c r="G1141" s="19" t="e">
        <f>#REF!+G186+G784+G835+G886+G937+#REF!+G1025+G1076+G1090+#REF!+#REF!</f>
        <v>#REF!</v>
      </c>
      <c r="H1141" s="19" t="e">
        <f>#REF!+H186+H784+H835+H886+H937+#REF!+H1025+H1076+H1090+#REF!+#REF!</f>
        <v>#REF!</v>
      </c>
      <c r="I1141" s="19"/>
      <c r="J1141" s="19"/>
      <c r="K1141" s="19" t="e">
        <f>#REF!+K186+K784+K835+K886+K937+#REF!+K1025+K1076+K1090+#REF!+#REF!</f>
        <v>#REF!</v>
      </c>
      <c r="L1141" s="19"/>
      <c r="M1141" s="19"/>
      <c r="N1141" s="19" t="e">
        <f>#REF!+N186+N784+N835+N886+N937+#REF!+N1025+N1076+N1090+#REF!+#REF!</f>
        <v>#REF!</v>
      </c>
      <c r="O1141" s="19"/>
      <c r="P1141" s="19"/>
      <c r="Q1141" s="19" t="e">
        <f>#REF!+Q186+Q784+Q835+Q886+Q937+#REF!+Q1025+Q1076+Q1090+#REF!+#REF!</f>
        <v>#REF!</v>
      </c>
      <c r="R1141" s="19"/>
      <c r="S1141" s="19" t="e">
        <f>#REF!+S186+S784+S835+S886+S937+#REF!+S1025+S1076+S1090+#REF!+#REF!</f>
        <v>#REF!</v>
      </c>
      <c r="T1141" s="19" t="e">
        <f>#REF!+T186+T784+T835+T886+T937+#REF!+T1025+T1076+T1090+#REF!+#REF!</f>
        <v>#REF!</v>
      </c>
      <c r="U1141" s="19" t="e">
        <f>#REF!+U186+U784+U835+U886+U937+#REF!+U1025+U1076+U1090+#REF!+#REF!</f>
        <v>#REF!</v>
      </c>
      <c r="V1141" s="19" t="e">
        <f>#REF!+V186+V784+V835+V886+V937+#REF!+V1025+V1076+V1090+#REF!+#REF!</f>
        <v>#REF!</v>
      </c>
    </row>
    <row r="1142" spans="1:22" hidden="1" x14ac:dyDescent="0.2">
      <c r="A1142" s="104"/>
      <c r="B1142" s="104"/>
      <c r="C1142" s="104"/>
      <c r="D1142" s="19" t="e">
        <f>#REF!+D187+D785+D836+D887+D938+#REF!+D1026+D1077+D1091+#REF!+#REF!</f>
        <v>#REF!</v>
      </c>
      <c r="E1142" s="19"/>
      <c r="F1142" s="19"/>
      <c r="G1142" s="19" t="e">
        <f>#REF!+G187+G785+G836+G887+G938+#REF!+G1026+G1077+G1091+#REF!+#REF!</f>
        <v>#REF!</v>
      </c>
      <c r="H1142" s="19" t="e">
        <f>#REF!+H187+H785+H836+H887+H938+#REF!+H1026+H1077+H1091+#REF!+#REF!</f>
        <v>#REF!</v>
      </c>
      <c r="I1142" s="19"/>
      <c r="J1142" s="19"/>
      <c r="K1142" s="19" t="e">
        <f>#REF!+K187+K785+K836+K887+K938+#REF!+K1026+K1077+K1091+#REF!+#REF!</f>
        <v>#REF!</v>
      </c>
      <c r="L1142" s="19"/>
      <c r="M1142" s="19"/>
      <c r="N1142" s="19" t="e">
        <f>#REF!+N187+N785+N836+N887+N938+#REF!+N1026+N1077+N1091+#REF!+#REF!</f>
        <v>#REF!</v>
      </c>
      <c r="O1142" s="19"/>
      <c r="P1142" s="19"/>
      <c r="Q1142" s="19" t="e">
        <f>#REF!+Q187+Q785+Q836+Q887+Q938+#REF!+Q1026+Q1077+Q1091+#REF!+#REF!</f>
        <v>#REF!</v>
      </c>
      <c r="R1142" s="19"/>
      <c r="S1142" s="19" t="e">
        <f>#REF!+S187+S785+S836+S887+S938+#REF!+S1026+S1077+S1091+#REF!+#REF!</f>
        <v>#REF!</v>
      </c>
      <c r="T1142" s="19" t="e">
        <f>#REF!+T187+T785+T836+T887+T938+#REF!+T1026+T1077+T1091+#REF!+#REF!</f>
        <v>#REF!</v>
      </c>
      <c r="U1142" s="19" t="e">
        <f>#REF!+U187+U785+U836+U887+U938+#REF!+U1026+U1077+U1091+#REF!+#REF!</f>
        <v>#REF!</v>
      </c>
      <c r="V1142" s="19" t="e">
        <f>#REF!+V187+V785+V836+V887+V938+#REF!+V1026+V1077+V1091+#REF!+#REF!</f>
        <v>#REF!</v>
      </c>
    </row>
    <row r="1143" spans="1:22" hidden="1" x14ac:dyDescent="0.2">
      <c r="A1143" s="104"/>
      <c r="B1143" s="104"/>
      <c r="C1143" s="104"/>
      <c r="D1143" s="19" t="e">
        <f>#REF!+D188+D786+D837+D888+D939+#REF!+D1027+D1078+D1092+#REF!+#REF!</f>
        <v>#REF!</v>
      </c>
      <c r="E1143" s="19"/>
      <c r="F1143" s="19"/>
      <c r="G1143" s="19" t="e">
        <f>#REF!+G188+G786+G837+G888+G939+#REF!+G1027+G1078+G1092+#REF!+#REF!</f>
        <v>#REF!</v>
      </c>
      <c r="H1143" s="19" t="e">
        <f>#REF!+H188+H786+H837+H888+H939+#REF!+H1027+H1078+H1092+#REF!+#REF!</f>
        <v>#REF!</v>
      </c>
      <c r="I1143" s="19"/>
      <c r="J1143" s="19"/>
      <c r="K1143" s="19" t="e">
        <f>#REF!+K188+K786+K837+K888+K939+#REF!+K1027+K1078+K1092+#REF!+#REF!</f>
        <v>#REF!</v>
      </c>
      <c r="L1143" s="19"/>
      <c r="M1143" s="19"/>
      <c r="N1143" s="19" t="e">
        <f>#REF!+N188+N786+N837+N888+N939+#REF!+N1027+N1078+N1092+#REF!+#REF!</f>
        <v>#REF!</v>
      </c>
      <c r="O1143" s="19"/>
      <c r="P1143" s="19"/>
      <c r="Q1143" s="19" t="e">
        <f>#REF!+Q188+Q786+Q837+Q888+Q939+#REF!+Q1027+Q1078+Q1092+#REF!+#REF!</f>
        <v>#REF!</v>
      </c>
      <c r="R1143" s="19"/>
      <c r="S1143" s="19" t="e">
        <f>#REF!+S188+S786+S837+S888+S939+#REF!+S1027+S1078+S1092+#REF!+#REF!</f>
        <v>#REF!</v>
      </c>
      <c r="T1143" s="19" t="e">
        <f>#REF!+T188+T786+T837+T888+T939+#REF!+T1027+T1078+T1092+#REF!+#REF!</f>
        <v>#REF!</v>
      </c>
      <c r="U1143" s="19" t="e">
        <f>#REF!+U188+U786+U837+U888+U939+#REF!+U1027+U1078+U1092+#REF!+#REF!</f>
        <v>#REF!</v>
      </c>
      <c r="V1143" s="19" t="e">
        <f>#REF!+V188+V786+V837+V888+V939+#REF!+V1027+V1078+V1092+#REF!+#REF!</f>
        <v>#REF!</v>
      </c>
    </row>
    <row r="1144" spans="1:22" hidden="1" x14ac:dyDescent="0.2">
      <c r="A1144" s="104"/>
      <c r="B1144" s="104"/>
      <c r="C1144" s="104"/>
      <c r="D1144" s="19" t="e">
        <f>#REF!+D189+D787+D838+D889+D940+#REF!+D1028+D1079+D1093+#REF!+#REF!</f>
        <v>#REF!</v>
      </c>
      <c r="E1144" s="19"/>
      <c r="F1144" s="19"/>
      <c r="G1144" s="19" t="e">
        <f>#REF!+G189+G787+G838+G889+G940+#REF!+G1028+G1079+G1093+#REF!+#REF!</f>
        <v>#REF!</v>
      </c>
      <c r="H1144" s="19" t="e">
        <f>#REF!+H189+H787+H838+H889+H940+#REF!+H1028+H1079+H1093+#REF!+#REF!</f>
        <v>#REF!</v>
      </c>
      <c r="I1144" s="19"/>
      <c r="J1144" s="19"/>
      <c r="K1144" s="19" t="e">
        <f>#REF!+K189+K787+K838+K889+K940+#REF!+K1028+K1079+K1093+#REF!+#REF!</f>
        <v>#REF!</v>
      </c>
      <c r="L1144" s="19"/>
      <c r="M1144" s="19"/>
      <c r="N1144" s="19" t="e">
        <f>#REF!+N189+N787+N838+N889+N940+#REF!+N1028+N1079+N1093+#REF!+#REF!</f>
        <v>#REF!</v>
      </c>
      <c r="O1144" s="19"/>
      <c r="P1144" s="19"/>
      <c r="Q1144" s="19" t="e">
        <f>#REF!+Q189+Q787+Q838+Q889+Q940+#REF!+Q1028+Q1079+Q1093+#REF!+#REF!</f>
        <v>#REF!</v>
      </c>
      <c r="R1144" s="19"/>
      <c r="S1144" s="19" t="e">
        <f>#REF!+S189+S787+S838+S889+S940+#REF!+S1028+S1079+S1093+#REF!+#REF!</f>
        <v>#REF!</v>
      </c>
      <c r="T1144" s="19" t="e">
        <f>#REF!+T189+T787+T838+T889+T940+#REF!+T1028+T1079+T1093+#REF!+#REF!</f>
        <v>#REF!</v>
      </c>
      <c r="U1144" s="19" t="e">
        <f>#REF!+U189+U787+U838+U889+U940+#REF!+U1028+U1079+U1093+#REF!+#REF!</f>
        <v>#REF!</v>
      </c>
      <c r="V1144" s="19" t="e">
        <f>#REF!+V189+V787+V838+V889+V940+#REF!+V1028+V1079+V1093+#REF!+#REF!</f>
        <v>#REF!</v>
      </c>
    </row>
    <row r="1145" spans="1:22" hidden="1" x14ac:dyDescent="0.2">
      <c r="A1145" s="104"/>
      <c r="B1145" s="104"/>
      <c r="C1145" s="104"/>
      <c r="D1145" s="19" t="e">
        <f>#REF!+D190+D788+D839+D890+D941+#REF!+D1029+D1080+D1094+#REF!+#REF!</f>
        <v>#REF!</v>
      </c>
      <c r="E1145" s="19"/>
      <c r="F1145" s="19"/>
      <c r="G1145" s="19" t="e">
        <f>#REF!+G190+G788+G839+G890+G941+#REF!+G1029+G1080+G1094+#REF!+#REF!</f>
        <v>#REF!</v>
      </c>
      <c r="H1145" s="19" t="e">
        <f>#REF!+H190+H788+H839+H890+H941+#REF!+H1029+H1080+H1094+#REF!+#REF!</f>
        <v>#REF!</v>
      </c>
      <c r="I1145" s="19"/>
      <c r="J1145" s="19"/>
      <c r="K1145" s="19" t="e">
        <f>#REF!+K190+K788+K839+K890+K941+#REF!+K1029+K1080+K1094+#REF!+#REF!</f>
        <v>#REF!</v>
      </c>
      <c r="L1145" s="19"/>
      <c r="M1145" s="19"/>
      <c r="N1145" s="19" t="e">
        <f>#REF!+N190+N788+N839+N890+N941+#REF!+N1029+N1080+N1094+#REF!+#REF!</f>
        <v>#REF!</v>
      </c>
      <c r="O1145" s="19"/>
      <c r="P1145" s="19"/>
      <c r="Q1145" s="19" t="e">
        <f>#REF!+Q190+Q788+Q839+Q890+Q941+#REF!+Q1029+Q1080+Q1094+#REF!+#REF!</f>
        <v>#REF!</v>
      </c>
      <c r="R1145" s="19"/>
      <c r="S1145" s="19" t="e">
        <f>#REF!+S190+S788+S839+S890+S941+#REF!+S1029+S1080+S1094+#REF!+#REF!</f>
        <v>#REF!</v>
      </c>
      <c r="T1145" s="19" t="e">
        <f>#REF!+T190+T788+T839+T890+T941+#REF!+T1029+T1080+T1094+#REF!+#REF!</f>
        <v>#REF!</v>
      </c>
      <c r="U1145" s="19" t="e">
        <f>#REF!+U190+U788+U839+U890+U941+#REF!+U1029+U1080+U1094+#REF!+#REF!</f>
        <v>#REF!</v>
      </c>
      <c r="V1145" s="19" t="e">
        <f>#REF!+V190+V788+V839+V890+V941+#REF!+V1029+V1080+V1094+#REF!+#REF!</f>
        <v>#REF!</v>
      </c>
    </row>
    <row r="1146" spans="1:22" hidden="1" x14ac:dyDescent="0.2">
      <c r="A1146" s="104"/>
      <c r="B1146" s="104"/>
      <c r="C1146" s="104"/>
      <c r="D1146" s="19" t="e">
        <f>D1+D191+D789+D840+D891+D942+D979+D1030+#REF!+#REF!+#REF!+#REF!</f>
        <v>#REF!</v>
      </c>
      <c r="E1146" s="19"/>
      <c r="F1146" s="19"/>
      <c r="G1146" s="19" t="e">
        <f>G1+G191+G789+G840+G891+G942+G979+G1030+#REF!+#REF!+#REF!+#REF!</f>
        <v>#REF!</v>
      </c>
      <c r="H1146" s="19" t="e">
        <f>H1+H191+H789+H840+H891+H942+H979+H1030+#REF!+#REF!+#REF!+#REF!</f>
        <v>#REF!</v>
      </c>
      <c r="I1146" s="19"/>
      <c r="J1146" s="19"/>
      <c r="K1146" s="19" t="e">
        <f>K1+K191+K789+K840+K891+K942+K979+K1030+#REF!+#REF!+#REF!+#REF!</f>
        <v>#REF!</v>
      </c>
      <c r="L1146" s="19"/>
      <c r="M1146" s="19"/>
      <c r="N1146" s="19" t="e">
        <f>N1+N191+N789+N840+N891+N942+N979+N1030+#REF!+#REF!+#REF!+#REF!</f>
        <v>#REF!</v>
      </c>
      <c r="O1146" s="19"/>
      <c r="P1146" s="19"/>
      <c r="Q1146" s="19" t="e">
        <f>Q1+Q191+Q789+Q840+Q891+Q942+Q979+Q1030+#REF!+#REF!+#REF!+#REF!</f>
        <v>#REF!</v>
      </c>
      <c r="R1146" s="19"/>
      <c r="S1146" s="19" t="e">
        <f>S1+S191+S789+S840+S891+S942+S979+S1030+#REF!+#REF!+#REF!+#REF!</f>
        <v>#REF!</v>
      </c>
      <c r="T1146" s="19" t="e">
        <f>T1+T191+T789+T840+T891+T942+T979+T1030+#REF!+#REF!+#REF!+#REF!</f>
        <v>#REF!</v>
      </c>
      <c r="U1146" s="19" t="e">
        <f>U1+U191+U789+U840+U891+U942+U979+U1030+#REF!+#REF!+#REF!+#REF!</f>
        <v>#REF!</v>
      </c>
      <c r="V1146" s="19" t="e">
        <f>V1+V191+V789+V840+V891+V942+V979+V1030+#REF!+#REF!+#REF!+#REF!</f>
        <v>#REF!</v>
      </c>
    </row>
    <row r="1147" spans="1:22" x14ac:dyDescent="0.2">
      <c r="A1147" s="85"/>
      <c r="B1147" s="85"/>
      <c r="C1147" s="85"/>
      <c r="D1147" s="105"/>
      <c r="E1147" s="139"/>
      <c r="F1147" s="139"/>
      <c r="G1147" s="139"/>
      <c r="H1147" s="139"/>
      <c r="I1147" s="139"/>
      <c r="J1147" s="139"/>
      <c r="K1147" s="139"/>
      <c r="L1147" s="139"/>
      <c r="M1147" s="139"/>
      <c r="N1147" s="139"/>
      <c r="O1147" s="139"/>
      <c r="P1147" s="139"/>
      <c r="Q1147" s="139"/>
      <c r="R1147" s="139"/>
      <c r="S1147" s="139"/>
      <c r="T1147" s="105"/>
      <c r="U1147" s="86"/>
      <c r="V1147" s="86"/>
    </row>
    <row r="1148" spans="1:22" x14ac:dyDescent="0.2">
      <c r="A1148" s="87" t="s">
        <v>165</v>
      </c>
      <c r="B1148" s="87"/>
      <c r="C1148" s="87" t="s">
        <v>166</v>
      </c>
      <c r="D1148" s="88" t="s">
        <v>29</v>
      </c>
      <c r="E1148" s="141" t="s">
        <v>2</v>
      </c>
      <c r="F1148" s="141"/>
      <c r="G1148" s="140" t="s">
        <v>41</v>
      </c>
      <c r="H1148" s="142" t="s">
        <v>34</v>
      </c>
      <c r="I1148" s="142"/>
      <c r="J1148" s="140" t="s">
        <v>41</v>
      </c>
      <c r="K1148" s="143" t="s">
        <v>35</v>
      </c>
      <c r="L1148" s="143"/>
      <c r="M1148" s="140" t="s">
        <v>41</v>
      </c>
      <c r="N1148" s="144" t="s">
        <v>38</v>
      </c>
      <c r="O1148" s="144"/>
      <c r="P1148" s="140" t="s">
        <v>41</v>
      </c>
      <c r="Q1148" s="145" t="s">
        <v>39</v>
      </c>
      <c r="R1148" s="145"/>
      <c r="S1148" s="140" t="s">
        <v>41</v>
      </c>
      <c r="T1148" s="106"/>
      <c r="U1148" s="88" t="s">
        <v>167</v>
      </c>
      <c r="V1148" s="88" t="s">
        <v>167</v>
      </c>
    </row>
    <row r="1149" spans="1:22" x14ac:dyDescent="0.2">
      <c r="A1149" s="87"/>
      <c r="B1149" s="87"/>
      <c r="C1149" s="89"/>
      <c r="D1149" s="88" t="s">
        <v>31</v>
      </c>
      <c r="E1149" s="140" t="s">
        <v>164</v>
      </c>
      <c r="F1149" s="140"/>
      <c r="G1149" s="140" t="s">
        <v>31</v>
      </c>
      <c r="H1149" s="140" t="s">
        <v>164</v>
      </c>
      <c r="I1149" s="140"/>
      <c r="J1149" s="140" t="s">
        <v>236</v>
      </c>
      <c r="K1149" s="140" t="s">
        <v>164</v>
      </c>
      <c r="L1149" s="140"/>
      <c r="M1149" s="140" t="s">
        <v>236</v>
      </c>
      <c r="N1149" s="140" t="s">
        <v>164</v>
      </c>
      <c r="O1149" s="140"/>
      <c r="P1149" s="140" t="s">
        <v>236</v>
      </c>
      <c r="Q1149" s="140" t="s">
        <v>164</v>
      </c>
      <c r="R1149" s="140"/>
      <c r="S1149" s="140" t="s">
        <v>237</v>
      </c>
      <c r="T1149" s="106"/>
      <c r="U1149" s="88" t="s">
        <v>168</v>
      </c>
      <c r="V1149" s="88" t="s">
        <v>169</v>
      </c>
    </row>
    <row r="1150" spans="1:22" x14ac:dyDescent="0.2">
      <c r="A1150" s="87" t="s">
        <v>7</v>
      </c>
      <c r="B1150" s="87"/>
      <c r="C1150" s="205" t="s">
        <v>282</v>
      </c>
      <c r="D1150" s="221" t="s">
        <v>297</v>
      </c>
      <c r="E1150" s="140" t="s">
        <v>126</v>
      </c>
      <c r="F1150" s="140"/>
      <c r="G1150" s="140"/>
      <c r="H1150" s="140" t="s">
        <v>126</v>
      </c>
      <c r="I1150" s="140"/>
      <c r="J1150" s="140"/>
      <c r="K1150" s="140" t="s">
        <v>126</v>
      </c>
      <c r="L1150" s="140"/>
      <c r="M1150" s="140"/>
      <c r="N1150" s="140" t="s">
        <v>126</v>
      </c>
      <c r="O1150" s="140"/>
      <c r="P1150" s="140"/>
      <c r="Q1150" s="140" t="s">
        <v>126</v>
      </c>
      <c r="R1150" s="140"/>
      <c r="S1150" s="140" t="s">
        <v>262</v>
      </c>
      <c r="T1150" s="17"/>
      <c r="U1150" s="90"/>
      <c r="V1150" s="90"/>
    </row>
    <row r="1151" spans="1:22" x14ac:dyDescent="0.2">
      <c r="A1151" s="91"/>
      <c r="B1151" s="91"/>
      <c r="C1151" s="91"/>
      <c r="D1151" s="107"/>
      <c r="E1151" s="147"/>
      <c r="F1151" s="147"/>
      <c r="G1151" s="147"/>
      <c r="H1151" s="147"/>
      <c r="I1151" s="147"/>
      <c r="J1151" s="147"/>
      <c r="K1151" s="147"/>
      <c r="L1151" s="147"/>
      <c r="M1151" s="147"/>
      <c r="N1151" s="147"/>
      <c r="O1151" s="147"/>
      <c r="P1151" s="147"/>
      <c r="Q1151" s="147"/>
      <c r="R1151" s="147"/>
      <c r="S1151" s="147"/>
      <c r="T1151" s="107"/>
      <c r="U1151" s="92"/>
      <c r="V1151" s="92"/>
    </row>
    <row r="1152" spans="1:22" x14ac:dyDescent="0.2">
      <c r="A1152" s="93"/>
      <c r="B1152" s="93"/>
      <c r="C1152" s="93"/>
      <c r="D1152" s="94" t="s">
        <v>2</v>
      </c>
      <c r="E1152" s="149" t="s">
        <v>34</v>
      </c>
      <c r="F1152" s="149"/>
      <c r="G1152" s="149" t="s">
        <v>35</v>
      </c>
      <c r="H1152" s="149" t="s">
        <v>38</v>
      </c>
      <c r="I1152" s="149"/>
      <c r="J1152" s="149" t="s">
        <v>39</v>
      </c>
      <c r="K1152" s="149" t="s">
        <v>36</v>
      </c>
      <c r="L1152" s="149"/>
      <c r="M1152" s="149" t="s">
        <v>40</v>
      </c>
      <c r="N1152" s="149" t="s">
        <v>37</v>
      </c>
      <c r="O1152" s="149"/>
      <c r="P1152" s="149" t="s">
        <v>154</v>
      </c>
      <c r="Q1152" s="149" t="s">
        <v>12</v>
      </c>
      <c r="R1152" s="149"/>
      <c r="S1152" s="149" t="s">
        <v>13</v>
      </c>
      <c r="T1152" s="94"/>
      <c r="U1152" s="94" t="s">
        <v>34</v>
      </c>
      <c r="V1152" s="94" t="s">
        <v>35</v>
      </c>
    </row>
    <row r="1153" spans="1:22" x14ac:dyDescent="0.2">
      <c r="A1153" s="95"/>
      <c r="B1153" s="95"/>
      <c r="C1153" s="95"/>
      <c r="D1153" s="108"/>
      <c r="E1153" s="96"/>
      <c r="F1153" s="96"/>
      <c r="G1153" s="96"/>
      <c r="H1153" s="96"/>
      <c r="I1153" s="96"/>
      <c r="J1153" s="96"/>
      <c r="K1153" s="96"/>
      <c r="L1153" s="96"/>
      <c r="M1153" s="96"/>
      <c r="N1153" s="96"/>
      <c r="O1153" s="96"/>
      <c r="P1153" s="96"/>
      <c r="Q1153" s="96"/>
      <c r="R1153" s="96"/>
      <c r="S1153" s="96"/>
      <c r="T1153" s="108"/>
      <c r="U1153" s="96"/>
      <c r="V1153" s="96"/>
    </row>
    <row r="1154" spans="1:22" x14ac:dyDescent="0.2">
      <c r="A1154" s="97" t="s">
        <v>2</v>
      </c>
      <c r="B1154" s="97"/>
      <c r="C1154" s="97" t="s">
        <v>187</v>
      </c>
      <c r="D1154" s="222">
        <f t="shared" ref="D1154:E1156" si="6">D1102+D1037+D671+D59</f>
        <v>0</v>
      </c>
      <c r="E1154" s="222">
        <f t="shared" si="6"/>
        <v>0</v>
      </c>
      <c r="F1154" s="150"/>
      <c r="G1154" s="19">
        <f>SUM(D1154:E1154)</f>
        <v>0</v>
      </c>
      <c r="H1154" s="222">
        <f>H1102+H1037+H671+H59</f>
        <v>0</v>
      </c>
      <c r="I1154" s="150"/>
      <c r="J1154" s="19">
        <f>G1154+H1154</f>
        <v>0</v>
      </c>
      <c r="K1154" s="222">
        <f>K1102+K1037+K671+K59</f>
        <v>0</v>
      </c>
      <c r="L1154" s="150"/>
      <c r="M1154" s="19">
        <f>J1154+K1154</f>
        <v>0</v>
      </c>
      <c r="N1154" s="222">
        <f>N1102+N1037+N671+N59</f>
        <v>0</v>
      </c>
      <c r="O1154" s="150"/>
      <c r="P1154" s="19">
        <f>M1154+N1154</f>
        <v>0</v>
      </c>
      <c r="Q1154" s="222">
        <f>Q1102+Q1037+Q671+Q59</f>
        <v>0</v>
      </c>
      <c r="R1154" s="150"/>
      <c r="S1154" s="19">
        <f>P1154+Q1154</f>
        <v>0</v>
      </c>
      <c r="T1154" s="97"/>
      <c r="U1154" s="222">
        <f>U1102+U1037+U671+U59</f>
        <v>0</v>
      </c>
      <c r="V1154" s="19">
        <f>D1154-U1154</f>
        <v>0</v>
      </c>
    </row>
    <row r="1155" spans="1:22" x14ac:dyDescent="0.2">
      <c r="A1155" s="97" t="s">
        <v>34</v>
      </c>
      <c r="B1155" s="97"/>
      <c r="C1155" s="97" t="s">
        <v>188</v>
      </c>
      <c r="D1155" s="222">
        <f t="shared" si="6"/>
        <v>0</v>
      </c>
      <c r="E1155" s="222">
        <f t="shared" si="6"/>
        <v>0</v>
      </c>
      <c r="F1155" s="150"/>
      <c r="G1155" s="19">
        <f>SUM(D1155:E1155)</f>
        <v>0</v>
      </c>
      <c r="H1155" s="222">
        <f>H1103+H1038+H672+H60</f>
        <v>0</v>
      </c>
      <c r="I1155" s="150"/>
      <c r="J1155" s="19">
        <f>G1155+H1155</f>
        <v>0</v>
      </c>
      <c r="K1155" s="222">
        <f>K1103+K1038+K672+K60</f>
        <v>0</v>
      </c>
      <c r="L1155" s="150"/>
      <c r="M1155" s="19">
        <f>J1155+K1155</f>
        <v>0</v>
      </c>
      <c r="N1155" s="222">
        <f>N1103+N1038+N672+N60</f>
        <v>0</v>
      </c>
      <c r="O1155" s="150"/>
      <c r="P1155" s="19">
        <f>M1155+N1155</f>
        <v>0</v>
      </c>
      <c r="Q1155" s="222">
        <f>Q1103+Q1038+Q672+Q60</f>
        <v>0</v>
      </c>
      <c r="R1155" s="150"/>
      <c r="S1155" s="19">
        <f>P1155+Q1155</f>
        <v>0</v>
      </c>
      <c r="T1155" s="97"/>
      <c r="U1155" s="222">
        <f>U1103+U1038+U672+U60</f>
        <v>0</v>
      </c>
      <c r="V1155" s="19">
        <f>D1155-U1155</f>
        <v>0</v>
      </c>
    </row>
    <row r="1156" spans="1:22" x14ac:dyDescent="0.2">
      <c r="A1156" s="97" t="s">
        <v>35</v>
      </c>
      <c r="B1156" s="97"/>
      <c r="C1156" s="97" t="s">
        <v>170</v>
      </c>
      <c r="D1156" s="222">
        <f t="shared" si="6"/>
        <v>0</v>
      </c>
      <c r="E1156" s="222">
        <f t="shared" si="6"/>
        <v>0</v>
      </c>
      <c r="F1156" s="150"/>
      <c r="G1156" s="19">
        <f>SUM(D1156:E1156)</f>
        <v>0</v>
      </c>
      <c r="H1156" s="222">
        <f>H1104+H1039+H673+H61</f>
        <v>0</v>
      </c>
      <c r="I1156" s="150"/>
      <c r="J1156" s="19">
        <f>G1156+H1156</f>
        <v>0</v>
      </c>
      <c r="K1156" s="222">
        <f>K1104+K1039+K673+K61</f>
        <v>0</v>
      </c>
      <c r="L1156" s="150"/>
      <c r="M1156" s="19">
        <f>J1156+K1156</f>
        <v>0</v>
      </c>
      <c r="N1156" s="222">
        <f>N1104+N1039+N673+N61</f>
        <v>0</v>
      </c>
      <c r="O1156" s="150"/>
      <c r="P1156" s="19">
        <f>M1156+N1156</f>
        <v>0</v>
      </c>
      <c r="Q1156" s="222">
        <f>Q1104+Q1039+Q673+Q61</f>
        <v>0</v>
      </c>
      <c r="R1156" s="150"/>
      <c r="S1156" s="19">
        <f>P1156+Q1156</f>
        <v>0</v>
      </c>
      <c r="T1156" s="97"/>
      <c r="U1156" s="222">
        <f>U1104+U1039+U673+U61</f>
        <v>0</v>
      </c>
      <c r="V1156" s="19">
        <f>D1156-U1156</f>
        <v>0</v>
      </c>
    </row>
    <row r="1157" spans="1:22" x14ac:dyDescent="0.2">
      <c r="A1157" s="97" t="s">
        <v>38</v>
      </c>
      <c r="B1157" s="97"/>
      <c r="C1157" s="98" t="s">
        <v>171</v>
      </c>
      <c r="D1157" s="19">
        <f>SUM(D1154:D1156)</f>
        <v>0</v>
      </c>
      <c r="E1157" s="19">
        <f>SUM(E1154:E1156)</f>
        <v>0</v>
      </c>
      <c r="F1157" s="19"/>
      <c r="G1157" s="19">
        <f>SUM(D1157:E1157)</f>
        <v>0</v>
      </c>
      <c r="H1157" s="19">
        <f>SUM(H1154:H1156)</f>
        <v>0</v>
      </c>
      <c r="I1157" s="19"/>
      <c r="J1157" s="19">
        <f>G1157+H1157</f>
        <v>0</v>
      </c>
      <c r="K1157" s="19">
        <f>SUM(K1154:K1156)</f>
        <v>0</v>
      </c>
      <c r="L1157" s="19"/>
      <c r="M1157" s="19">
        <f>J1157+K1157</f>
        <v>0</v>
      </c>
      <c r="N1157" s="19">
        <f>SUM(N1154:N1156)</f>
        <v>0</v>
      </c>
      <c r="O1157" s="19"/>
      <c r="P1157" s="19">
        <f>M1157+N1157</f>
        <v>0</v>
      </c>
      <c r="Q1157" s="19">
        <f>SUM(Q1154:Q1156)</f>
        <v>0</v>
      </c>
      <c r="R1157" s="19"/>
      <c r="S1157" s="19">
        <f>P1157+Q1157</f>
        <v>0</v>
      </c>
      <c r="T1157" s="19"/>
      <c r="U1157" s="19">
        <f>SUM(U1154:U1156)</f>
        <v>0</v>
      </c>
      <c r="V1157" s="19">
        <f>SUM(V1154:V1156)</f>
        <v>0</v>
      </c>
    </row>
    <row r="1158" spans="1:22" x14ac:dyDescent="0.2">
      <c r="A1158" s="95"/>
      <c r="B1158" s="95"/>
      <c r="C1158" s="99"/>
      <c r="D1158" s="95"/>
      <c r="E1158" s="95"/>
      <c r="F1158" s="95"/>
      <c r="G1158" s="95"/>
      <c r="H1158" s="95"/>
      <c r="I1158" s="95"/>
      <c r="J1158" s="95"/>
      <c r="K1158" s="95"/>
      <c r="L1158" s="95"/>
      <c r="M1158" s="95"/>
      <c r="N1158" s="95"/>
      <c r="O1158" s="95"/>
      <c r="P1158" s="95"/>
      <c r="Q1158" s="95"/>
      <c r="R1158" s="95"/>
      <c r="S1158" s="95"/>
      <c r="T1158" s="95"/>
      <c r="U1158" s="95"/>
      <c r="V1158" s="95"/>
    </row>
    <row r="1159" spans="1:22" x14ac:dyDescent="0.2">
      <c r="A1159" s="95"/>
      <c r="B1159" s="95"/>
      <c r="C1159" s="100" t="s">
        <v>172</v>
      </c>
      <c r="D1159" s="22">
        <f>SUM(D1157,D1181)</f>
        <v>0</v>
      </c>
      <c r="E1159" s="22">
        <f>SUM(E1157,E1181)</f>
        <v>0</v>
      </c>
      <c r="F1159" s="22"/>
      <c r="G1159" s="81">
        <f>SUM(D1159:E1159)</f>
        <v>0</v>
      </c>
      <c r="H1159" s="22">
        <f>SUM(H1157,H1181)</f>
        <v>0</v>
      </c>
      <c r="I1159" s="22"/>
      <c r="J1159" s="81">
        <f>G1159+H1159</f>
        <v>0</v>
      </c>
      <c r="K1159" s="22">
        <f>SUM(K1157,K1181)</f>
        <v>0</v>
      </c>
      <c r="L1159" s="22"/>
      <c r="M1159" s="81">
        <f>J1159+K1159</f>
        <v>0</v>
      </c>
      <c r="N1159" s="22">
        <f>SUM(N1157,N1181)</f>
        <v>0</v>
      </c>
      <c r="O1159" s="22"/>
      <c r="P1159" s="81">
        <f>M1159+N1159</f>
        <v>0</v>
      </c>
      <c r="Q1159" s="22">
        <f>SUM(Q1157,Q1181)</f>
        <v>0</v>
      </c>
      <c r="R1159" s="22"/>
      <c r="S1159" s="81">
        <f>P1159+Q1159</f>
        <v>0</v>
      </c>
      <c r="T1159" s="22"/>
      <c r="U1159" s="22">
        <f>SUM(U1157,U1181)</f>
        <v>0</v>
      </c>
      <c r="V1159" s="22">
        <f>SUM(V1157,V1181)</f>
        <v>0</v>
      </c>
    </row>
    <row r="1160" spans="1:22" x14ac:dyDescent="0.2">
      <c r="A1160" s="95"/>
      <c r="B1160" s="95"/>
      <c r="C1160" s="100" t="s">
        <v>173</v>
      </c>
      <c r="D1160" s="22">
        <f>SUM(D1177,D1182)</f>
        <v>0</v>
      </c>
      <c r="E1160" s="22">
        <f>SUM(E1177,E1182)</f>
        <v>0</v>
      </c>
      <c r="F1160" s="22"/>
      <c r="G1160" s="81">
        <f>SUM(D1160:E1160)</f>
        <v>0</v>
      </c>
      <c r="H1160" s="22">
        <f>SUM(H1177,H1182)</f>
        <v>0</v>
      </c>
      <c r="I1160" s="22"/>
      <c r="J1160" s="81">
        <f>G1160+H1160</f>
        <v>0</v>
      </c>
      <c r="K1160" s="22">
        <f>SUM(K1177,K1182)</f>
        <v>0</v>
      </c>
      <c r="L1160" s="22"/>
      <c r="M1160" s="81">
        <f>J1160+K1160</f>
        <v>0</v>
      </c>
      <c r="N1160" s="22">
        <f>SUM(N1177,N1182)</f>
        <v>0</v>
      </c>
      <c r="O1160" s="22"/>
      <c r="P1160" s="81">
        <f>M1160+N1160</f>
        <v>0</v>
      </c>
      <c r="Q1160" s="22">
        <f>SUM(Q1177,Q1182)</f>
        <v>0</v>
      </c>
      <c r="R1160" s="22"/>
      <c r="S1160" s="81">
        <f>P1160+Q1160</f>
        <v>0</v>
      </c>
      <c r="T1160" s="22"/>
      <c r="U1160" s="22">
        <f>SUM(U1177,U1182)</f>
        <v>0</v>
      </c>
      <c r="V1160" s="22">
        <f>SUM(V1177,V1182)</f>
        <v>0</v>
      </c>
    </row>
    <row r="1161" spans="1:22" x14ac:dyDescent="0.2">
      <c r="A1161" s="101"/>
      <c r="B1161" s="101"/>
      <c r="C1161" s="100" t="s">
        <v>174</v>
      </c>
      <c r="D1161" s="22">
        <f>D1159-D1160</f>
        <v>0</v>
      </c>
      <c r="E1161" s="22">
        <f>E1159-E1160</f>
        <v>0</v>
      </c>
      <c r="F1161" s="22"/>
      <c r="G1161" s="81">
        <f>SUM(D1161:E1161)</f>
        <v>0</v>
      </c>
      <c r="H1161" s="22">
        <f>H1159-H1160</f>
        <v>0</v>
      </c>
      <c r="I1161" s="22"/>
      <c r="J1161" s="81">
        <f>G1161+H1161</f>
        <v>0</v>
      </c>
      <c r="K1161" s="22">
        <f>K1159-K1160</f>
        <v>0</v>
      </c>
      <c r="L1161" s="22"/>
      <c r="M1161" s="81">
        <f>J1161+K1161</f>
        <v>0</v>
      </c>
      <c r="N1161" s="22">
        <f>N1159-N1160</f>
        <v>0</v>
      </c>
      <c r="O1161" s="22"/>
      <c r="P1161" s="81">
        <f>M1161+N1161</f>
        <v>0</v>
      </c>
      <c r="Q1161" s="22">
        <f>Q1159-Q1160</f>
        <v>0</v>
      </c>
      <c r="R1161" s="22"/>
      <c r="S1161" s="81">
        <f>P1161+Q1161</f>
        <v>0</v>
      </c>
      <c r="T1161" s="22"/>
      <c r="U1161" s="22">
        <f>U1159-U1160</f>
        <v>0</v>
      </c>
      <c r="V1161" s="22">
        <f>V1159-V1160</f>
        <v>0</v>
      </c>
    </row>
    <row r="1162" spans="1:22" x14ac:dyDescent="0.2">
      <c r="A1162" s="85"/>
      <c r="B1162" s="85"/>
      <c r="C1162" s="85"/>
      <c r="D1162" s="86"/>
      <c r="E1162" s="139"/>
      <c r="F1162" s="146"/>
      <c r="G1162" s="139"/>
      <c r="H1162" s="139"/>
      <c r="I1162" s="139"/>
      <c r="J1162" s="139"/>
      <c r="K1162" s="139"/>
      <c r="L1162" s="139"/>
      <c r="M1162" s="139"/>
      <c r="N1162" s="139"/>
      <c r="O1162" s="139"/>
      <c r="P1162" s="139"/>
      <c r="Q1162" s="139"/>
      <c r="R1162" s="139"/>
      <c r="S1162" s="139"/>
      <c r="T1162" s="86"/>
      <c r="U1162" s="86"/>
      <c r="V1162" s="139"/>
    </row>
    <row r="1163" spans="1:22" x14ac:dyDescent="0.2">
      <c r="A1163" s="87" t="s">
        <v>165</v>
      </c>
      <c r="B1163" s="87"/>
      <c r="C1163" s="87" t="s">
        <v>166</v>
      </c>
      <c r="D1163" s="88" t="s">
        <v>29</v>
      </c>
      <c r="E1163" s="141" t="s">
        <v>2</v>
      </c>
      <c r="F1163" s="141"/>
      <c r="G1163" s="140" t="s">
        <v>41</v>
      </c>
      <c r="H1163" s="142" t="s">
        <v>34</v>
      </c>
      <c r="I1163" s="142"/>
      <c r="J1163" s="140" t="s">
        <v>41</v>
      </c>
      <c r="K1163" s="143" t="s">
        <v>35</v>
      </c>
      <c r="L1163" s="143"/>
      <c r="M1163" s="140" t="s">
        <v>41</v>
      </c>
      <c r="N1163" s="144" t="s">
        <v>38</v>
      </c>
      <c r="O1163" s="144"/>
      <c r="P1163" s="140" t="s">
        <v>41</v>
      </c>
      <c r="Q1163" s="145" t="s">
        <v>39</v>
      </c>
      <c r="R1163" s="145"/>
      <c r="S1163" s="140" t="s">
        <v>41</v>
      </c>
      <c r="T1163" s="88"/>
      <c r="U1163" s="88" t="s">
        <v>167</v>
      </c>
      <c r="V1163" s="140" t="s">
        <v>167</v>
      </c>
    </row>
    <row r="1164" spans="1:22" x14ac:dyDescent="0.2">
      <c r="A1164" s="87" t="s">
        <v>7</v>
      </c>
      <c r="B1164" s="87"/>
      <c r="C1164" s="206" t="str">
        <f>C1150</f>
        <v>I.-IV. Intézmények Összesen</v>
      </c>
      <c r="D1164" s="88" t="s">
        <v>31</v>
      </c>
      <c r="E1164" s="140" t="s">
        <v>164</v>
      </c>
      <c r="F1164" s="140"/>
      <c r="G1164" s="140" t="s">
        <v>31</v>
      </c>
      <c r="H1164" s="140" t="s">
        <v>164</v>
      </c>
      <c r="I1164" s="140"/>
      <c r="J1164" s="140" t="s">
        <v>236</v>
      </c>
      <c r="K1164" s="140" t="s">
        <v>164</v>
      </c>
      <c r="L1164" s="140"/>
      <c r="M1164" s="140" t="s">
        <v>236</v>
      </c>
      <c r="N1164" s="140" t="s">
        <v>164</v>
      </c>
      <c r="O1164" s="140"/>
      <c r="P1164" s="140" t="s">
        <v>236</v>
      </c>
      <c r="Q1164" s="140" t="s">
        <v>164</v>
      </c>
      <c r="R1164" s="140"/>
      <c r="S1164" s="140" t="s">
        <v>236</v>
      </c>
      <c r="T1164" s="88"/>
      <c r="U1164" s="88" t="s">
        <v>168</v>
      </c>
      <c r="V1164" s="140" t="s">
        <v>169</v>
      </c>
    </row>
    <row r="1165" spans="1:22" x14ac:dyDescent="0.2">
      <c r="A1165" s="91"/>
      <c r="B1165" s="91"/>
      <c r="C1165" s="91"/>
      <c r="D1165" s="90"/>
      <c r="E1165" s="140" t="s">
        <v>126</v>
      </c>
      <c r="F1165" s="140"/>
      <c r="G1165" s="140"/>
      <c r="H1165" s="140" t="s">
        <v>126</v>
      </c>
      <c r="I1165" s="140"/>
      <c r="J1165" s="140"/>
      <c r="K1165" s="140" t="s">
        <v>126</v>
      </c>
      <c r="L1165" s="140"/>
      <c r="M1165" s="140"/>
      <c r="N1165" s="140" t="s">
        <v>126</v>
      </c>
      <c r="O1165" s="140"/>
      <c r="P1165" s="140"/>
      <c r="Q1165" s="140" t="s">
        <v>126</v>
      </c>
      <c r="R1165" s="140"/>
      <c r="S1165" s="140"/>
      <c r="T1165" s="90"/>
      <c r="U1165" s="90"/>
      <c r="V1165" s="146"/>
    </row>
    <row r="1166" spans="1:22" x14ac:dyDescent="0.2">
      <c r="A1166" s="93"/>
      <c r="B1166" s="93"/>
      <c r="C1166" s="93"/>
      <c r="D1166" s="93"/>
      <c r="E1166" s="149" t="s">
        <v>34</v>
      </c>
      <c r="F1166" s="149"/>
      <c r="G1166" s="149" t="s">
        <v>35</v>
      </c>
      <c r="H1166" s="149" t="s">
        <v>38</v>
      </c>
      <c r="I1166" s="149"/>
      <c r="J1166" s="149" t="s">
        <v>39</v>
      </c>
      <c r="K1166" s="149" t="s">
        <v>36</v>
      </c>
      <c r="L1166" s="149"/>
      <c r="M1166" s="149" t="s">
        <v>40</v>
      </c>
      <c r="N1166" s="149" t="s">
        <v>37</v>
      </c>
      <c r="O1166" s="149"/>
      <c r="P1166" s="149" t="s">
        <v>154</v>
      </c>
      <c r="Q1166" s="149" t="s">
        <v>12</v>
      </c>
      <c r="R1166" s="149"/>
      <c r="S1166" s="149" t="s">
        <v>13</v>
      </c>
      <c r="T1166" s="93"/>
      <c r="U1166" s="93"/>
      <c r="V1166" s="148"/>
    </row>
    <row r="1167" spans="1:22" x14ac:dyDescent="0.2">
      <c r="A1167" s="95"/>
      <c r="B1167" s="95"/>
      <c r="C1167" s="95"/>
      <c r="D1167" s="95"/>
      <c r="E1167" s="95"/>
      <c r="F1167" s="95"/>
      <c r="G1167" s="95"/>
      <c r="H1167" s="95"/>
      <c r="I1167" s="95"/>
      <c r="J1167" s="95"/>
      <c r="K1167" s="95"/>
      <c r="L1167" s="95"/>
      <c r="M1167" s="95"/>
      <c r="N1167" s="95"/>
      <c r="O1167" s="95"/>
      <c r="P1167" s="95"/>
      <c r="Q1167" s="95"/>
      <c r="R1167" s="95"/>
      <c r="S1167" s="95"/>
      <c r="T1167" s="95"/>
      <c r="U1167" s="95"/>
      <c r="V1167" s="95"/>
    </row>
    <row r="1168" spans="1:22" x14ac:dyDescent="0.2">
      <c r="A1168" s="97" t="s">
        <v>39</v>
      </c>
      <c r="B1168" s="97"/>
      <c r="C1168" s="97" t="s">
        <v>189</v>
      </c>
      <c r="D1168" s="222">
        <f>D1116+D1051+D685+D73</f>
        <v>0</v>
      </c>
      <c r="E1168" s="222">
        <f>E1116+E1051+E685+E73</f>
        <v>0</v>
      </c>
      <c r="F1168" s="151"/>
      <c r="G1168" s="19">
        <f>SUM(D1168:E1168)</f>
        <v>0</v>
      </c>
      <c r="H1168" s="222">
        <f>H1116+H1051+H685+H73</f>
        <v>0</v>
      </c>
      <c r="I1168" s="150"/>
      <c r="J1168" s="19">
        <f>G1168+H1168</f>
        <v>0</v>
      </c>
      <c r="K1168" s="222">
        <f>K1116+K1051+K685+K73</f>
        <v>0</v>
      </c>
      <c r="L1168" s="150"/>
      <c r="M1168" s="19">
        <f>J1168+K1168</f>
        <v>0</v>
      </c>
      <c r="N1168" s="222">
        <f>N1116+N1051+N685+N73</f>
        <v>0</v>
      </c>
      <c r="O1168" s="150"/>
      <c r="P1168" s="19">
        <f>M1168+N1168</f>
        <v>0</v>
      </c>
      <c r="Q1168" s="222">
        <f>Q1116+Q1051+Q685+Q73</f>
        <v>0</v>
      </c>
      <c r="R1168" s="150"/>
      <c r="S1168" s="19">
        <f>P1168+Q1168</f>
        <v>0</v>
      </c>
      <c r="T1168" s="97"/>
      <c r="U1168" s="222">
        <f>U1116+U1051+U685+U73</f>
        <v>0</v>
      </c>
      <c r="V1168" s="19">
        <f>D1168-U1168</f>
        <v>0</v>
      </c>
    </row>
    <row r="1169" spans="1:22" x14ac:dyDescent="0.2">
      <c r="A1169" s="97" t="s">
        <v>36</v>
      </c>
      <c r="B1169" s="97"/>
      <c r="C1169" s="97" t="s">
        <v>264</v>
      </c>
      <c r="D1169" s="222">
        <f t="shared" ref="D1169:E1171" si="7">D1117+D1052+D686+D74</f>
        <v>0</v>
      </c>
      <c r="E1169" s="222">
        <f t="shared" si="7"/>
        <v>0</v>
      </c>
      <c r="F1169" s="151"/>
      <c r="G1169" s="19">
        <f>SUM(D1169:E1169)</f>
        <v>0</v>
      </c>
      <c r="H1169" s="222">
        <f>H1117+H1052+H686+H74</f>
        <v>0</v>
      </c>
      <c r="I1169" s="150"/>
      <c r="J1169" s="19">
        <f>G1169+H1169</f>
        <v>0</v>
      </c>
      <c r="K1169" s="222">
        <f>K1117+K1052+K686+K74</f>
        <v>0</v>
      </c>
      <c r="L1169" s="150"/>
      <c r="M1169" s="19">
        <f>J1169+K1169</f>
        <v>0</v>
      </c>
      <c r="N1169" s="222">
        <f>N1117+N1052+N686+N74</f>
        <v>0</v>
      </c>
      <c r="O1169" s="150"/>
      <c r="P1169" s="19">
        <f>M1169+N1169</f>
        <v>0</v>
      </c>
      <c r="Q1169" s="222">
        <f>Q1117+Q1052+Q686+Q74</f>
        <v>0</v>
      </c>
      <c r="R1169" s="150"/>
      <c r="S1169" s="19">
        <f>P1169+Q1169</f>
        <v>0</v>
      </c>
      <c r="T1169" s="97"/>
      <c r="U1169" s="222">
        <f>U1117+U1052+U686+U74</f>
        <v>0</v>
      </c>
      <c r="V1169" s="19">
        <f>D1169-U1169</f>
        <v>0</v>
      </c>
    </row>
    <row r="1170" spans="1:22" x14ac:dyDescent="0.2">
      <c r="A1170" s="97" t="s">
        <v>40</v>
      </c>
      <c r="B1170" s="97"/>
      <c r="C1170" s="97" t="s">
        <v>176</v>
      </c>
      <c r="D1170" s="222">
        <f t="shared" si="7"/>
        <v>0</v>
      </c>
      <c r="E1170" s="222">
        <f t="shared" si="7"/>
        <v>0</v>
      </c>
      <c r="F1170" s="151"/>
      <c r="G1170" s="19">
        <f>SUM(D1170:E1170)</f>
        <v>0</v>
      </c>
      <c r="H1170" s="222">
        <f>H1118+H1053+H687+H75</f>
        <v>0</v>
      </c>
      <c r="I1170" s="150"/>
      <c r="J1170" s="19">
        <f>G1170+H1170</f>
        <v>0</v>
      </c>
      <c r="K1170" s="222">
        <f>K1118+K1053+K687+K75</f>
        <v>0</v>
      </c>
      <c r="L1170" s="150"/>
      <c r="M1170" s="19">
        <f>J1170+K1170</f>
        <v>0</v>
      </c>
      <c r="N1170" s="222">
        <f>N1118+N1053+N687+N75</f>
        <v>0</v>
      </c>
      <c r="O1170" s="150"/>
      <c r="P1170" s="19">
        <f>M1170+N1170</f>
        <v>0</v>
      </c>
      <c r="Q1170" s="222">
        <f>Q1118+Q1053+Q687+Q75</f>
        <v>0</v>
      </c>
      <c r="R1170" s="150"/>
      <c r="S1170" s="19">
        <f>P1170+Q1170</f>
        <v>0</v>
      </c>
      <c r="T1170" s="97"/>
      <c r="U1170" s="222">
        <f>U1118+U1053+U687+U75</f>
        <v>0</v>
      </c>
      <c r="V1170" s="19">
        <f>D1170-U1170</f>
        <v>0</v>
      </c>
    </row>
    <row r="1171" spans="1:22" x14ac:dyDescent="0.2">
      <c r="A1171" s="97" t="s">
        <v>37</v>
      </c>
      <c r="B1171" s="97"/>
      <c r="C1171" s="97" t="s">
        <v>177</v>
      </c>
      <c r="D1171" s="222">
        <f t="shared" si="7"/>
        <v>0</v>
      </c>
      <c r="E1171" s="222">
        <f t="shared" si="7"/>
        <v>0</v>
      </c>
      <c r="F1171" s="151"/>
      <c r="G1171" s="19">
        <f>SUM(D1171:E1171)</f>
        <v>0</v>
      </c>
      <c r="H1171" s="222">
        <f>H1119+H1054+H688+H76</f>
        <v>0</v>
      </c>
      <c r="I1171" s="150"/>
      <c r="J1171" s="19">
        <f>G1171+H1171</f>
        <v>0</v>
      </c>
      <c r="K1171" s="222">
        <f>K1119+K1054+K688+K76</f>
        <v>0</v>
      </c>
      <c r="L1171" s="150"/>
      <c r="M1171" s="19">
        <f>J1171+K1171</f>
        <v>0</v>
      </c>
      <c r="N1171" s="222">
        <f>N1119+N1054+N688+N76</f>
        <v>0</v>
      </c>
      <c r="O1171" s="150"/>
      <c r="P1171" s="19">
        <f>M1171+N1171</f>
        <v>0</v>
      </c>
      <c r="Q1171" s="222">
        <f>Q1119+Q1054+Q688+Q76</f>
        <v>0</v>
      </c>
      <c r="R1171" s="150"/>
      <c r="S1171" s="19">
        <f>P1171+Q1171</f>
        <v>0</v>
      </c>
      <c r="T1171" s="97"/>
      <c r="U1171" s="222">
        <f>U1119+U1054+U688+U76</f>
        <v>0</v>
      </c>
      <c r="V1171" s="19">
        <f>D1171-U1171</f>
        <v>0</v>
      </c>
    </row>
    <row r="1172" spans="1:22" x14ac:dyDescent="0.2">
      <c r="A1172" s="95"/>
      <c r="B1172" s="95"/>
      <c r="C1172" s="95"/>
      <c r="D1172" s="95"/>
      <c r="E1172" s="95"/>
      <c r="F1172" s="95"/>
      <c r="G1172" s="95"/>
      <c r="H1172" s="95"/>
      <c r="I1172" s="95"/>
      <c r="J1172" s="95"/>
      <c r="K1172" s="95"/>
      <c r="L1172" s="95"/>
      <c r="M1172" s="95"/>
      <c r="N1172" s="95"/>
      <c r="O1172" s="95"/>
      <c r="P1172" s="95"/>
      <c r="Q1172" s="95"/>
      <c r="R1172" s="95"/>
      <c r="S1172" s="95"/>
      <c r="T1172" s="95"/>
      <c r="U1172" s="95"/>
      <c r="V1172" s="95"/>
    </row>
    <row r="1173" spans="1:22" x14ac:dyDescent="0.2">
      <c r="A1173" s="97" t="s">
        <v>154</v>
      </c>
      <c r="B1173" s="97"/>
      <c r="C1173" s="97" t="s">
        <v>178</v>
      </c>
      <c r="D1173" s="222">
        <f>D1121+D1056+D690+D78</f>
        <v>0</v>
      </c>
      <c r="E1173" s="222">
        <f>E1121+E1056+E690+E78</f>
        <v>0</v>
      </c>
      <c r="F1173" s="151"/>
      <c r="G1173" s="19">
        <f>SUM(D1173:E1173)</f>
        <v>0</v>
      </c>
      <c r="H1173" s="222">
        <f>H1121+H1056+H690+H78</f>
        <v>0</v>
      </c>
      <c r="I1173" s="150"/>
      <c r="J1173" s="19">
        <f>G1173+H1173</f>
        <v>0</v>
      </c>
      <c r="K1173" s="222">
        <f>K1121+K1056+K690+K78</f>
        <v>0</v>
      </c>
      <c r="L1173" s="150"/>
      <c r="M1173" s="19">
        <f>J1173+K1173</f>
        <v>0</v>
      </c>
      <c r="N1173" s="222">
        <f>N1121+N1056+N690+N78</f>
        <v>0</v>
      </c>
      <c r="O1173" s="150"/>
      <c r="P1173" s="19">
        <f>M1173+N1173</f>
        <v>0</v>
      </c>
      <c r="Q1173" s="222">
        <f>Q1121+Q1056+Q690+Q78</f>
        <v>0</v>
      </c>
      <c r="R1173" s="150"/>
      <c r="S1173" s="19">
        <f>P1173+Q1173</f>
        <v>0</v>
      </c>
      <c r="T1173" s="97"/>
      <c r="U1173" s="222">
        <f>U1121+U1056+U690+U78</f>
        <v>0</v>
      </c>
      <c r="V1173" s="19">
        <f>D1173-U1173</f>
        <v>0</v>
      </c>
    </row>
    <row r="1174" spans="1:22" x14ac:dyDescent="0.2">
      <c r="A1174" s="97" t="s">
        <v>12</v>
      </c>
      <c r="B1174" s="97"/>
      <c r="C1174" s="97" t="s">
        <v>179</v>
      </c>
      <c r="D1174" s="222">
        <f>D1122+D1057+D691+D79</f>
        <v>0</v>
      </c>
      <c r="E1174" s="222">
        <f>E1122+E1057+E691+E79</f>
        <v>0</v>
      </c>
      <c r="F1174" s="151"/>
      <c r="G1174" s="19">
        <f>SUM(D1174:E1174)</f>
        <v>0</v>
      </c>
      <c r="H1174" s="222">
        <f>H1122+H1057+H691+H79</f>
        <v>0</v>
      </c>
      <c r="I1174" s="150"/>
      <c r="J1174" s="19">
        <f>G1174+H1174</f>
        <v>0</v>
      </c>
      <c r="K1174" s="222">
        <f>K1122+K1057+K691+K79</f>
        <v>0</v>
      </c>
      <c r="L1174" s="150"/>
      <c r="M1174" s="19">
        <f>J1174+K1174</f>
        <v>0</v>
      </c>
      <c r="N1174" s="222">
        <f>N1122+N1057+N691+N79</f>
        <v>0</v>
      </c>
      <c r="O1174" s="150"/>
      <c r="P1174" s="19">
        <f>M1174+N1174</f>
        <v>0</v>
      </c>
      <c r="Q1174" s="222">
        <f>Q1122+Q1057+Q691+Q79</f>
        <v>0</v>
      </c>
      <c r="R1174" s="150"/>
      <c r="S1174" s="19">
        <f>P1174+Q1174</f>
        <v>0</v>
      </c>
      <c r="T1174" s="97"/>
      <c r="U1174" s="222">
        <f>U1122+U1057+U691+U79</f>
        <v>0</v>
      </c>
      <c r="V1174" s="19">
        <f>D1174-U1174</f>
        <v>0</v>
      </c>
    </row>
    <row r="1175" spans="1:22" x14ac:dyDescent="0.2">
      <c r="A1175" s="97" t="s">
        <v>13</v>
      </c>
      <c r="B1175" s="97"/>
      <c r="C1175" s="97" t="s">
        <v>180</v>
      </c>
      <c r="D1175" s="73">
        <f>SUM(D1173:D1174)</f>
        <v>0</v>
      </c>
      <c r="E1175" s="73">
        <f>SUM(E1173:E1174)</f>
        <v>0</v>
      </c>
      <c r="F1175" s="152"/>
      <c r="G1175" s="19">
        <f>SUM(D1175:E1175)</f>
        <v>0</v>
      </c>
      <c r="H1175" s="73">
        <f>SUM(H1173:H1174)</f>
        <v>0</v>
      </c>
      <c r="I1175" s="73"/>
      <c r="J1175" s="19">
        <f>G1175+H1175</f>
        <v>0</v>
      </c>
      <c r="K1175" s="73">
        <f>SUM(K1173:K1174)</f>
        <v>0</v>
      </c>
      <c r="L1175" s="73"/>
      <c r="M1175" s="19">
        <f>J1175+K1175</f>
        <v>0</v>
      </c>
      <c r="N1175" s="73">
        <f>SUM(N1173:N1174)</f>
        <v>0</v>
      </c>
      <c r="O1175" s="73"/>
      <c r="P1175" s="19">
        <f>M1175+N1175</f>
        <v>0</v>
      </c>
      <c r="Q1175" s="73">
        <f>SUM(Q1173:Q1174)</f>
        <v>0</v>
      </c>
      <c r="R1175" s="73"/>
      <c r="S1175" s="19">
        <f>P1175+Q1175</f>
        <v>0</v>
      </c>
      <c r="T1175" s="73"/>
      <c r="U1175" s="73">
        <f>SUM(U1173:U1174)</f>
        <v>0</v>
      </c>
      <c r="V1175" s="73">
        <f>SUM(V1173:V1174)</f>
        <v>0</v>
      </c>
    </row>
    <row r="1176" spans="1:22" x14ac:dyDescent="0.2">
      <c r="A1176" s="95"/>
      <c r="B1176" s="95"/>
      <c r="C1176" s="95"/>
      <c r="D1176" s="95"/>
      <c r="E1176" s="95"/>
      <c r="F1176" s="95"/>
      <c r="G1176" s="95"/>
      <c r="H1176" s="95"/>
      <c r="I1176" s="95"/>
      <c r="J1176" s="95"/>
      <c r="K1176" s="95"/>
      <c r="L1176" s="95"/>
      <c r="M1176" s="95"/>
      <c r="N1176" s="95"/>
      <c r="O1176" s="95"/>
      <c r="P1176" s="95"/>
      <c r="Q1176" s="95"/>
      <c r="R1176" s="95"/>
      <c r="S1176" s="95"/>
      <c r="T1176" s="95"/>
      <c r="U1176" s="95"/>
      <c r="V1176" s="95"/>
    </row>
    <row r="1177" spans="1:22" x14ac:dyDescent="0.2">
      <c r="A1177" s="97" t="s">
        <v>14</v>
      </c>
      <c r="B1177" s="97"/>
      <c r="C1177" s="98" t="s">
        <v>181</v>
      </c>
      <c r="D1177" s="19">
        <f>SUM(D1168,D1169,D1170,D1171,D1175)</f>
        <v>0</v>
      </c>
      <c r="E1177" s="19">
        <f>SUM(E1168,E1169,E1170,E1171,E1175)</f>
        <v>0</v>
      </c>
      <c r="F1177" s="81"/>
      <c r="G1177" s="19">
        <f>SUM(D1177:E1177)</f>
        <v>0</v>
      </c>
      <c r="H1177" s="19">
        <f>SUM(H1168,H1169,H1170,H1171,H1175)</f>
        <v>0</v>
      </c>
      <c r="I1177" s="19"/>
      <c r="J1177" s="19">
        <f>G1177+H1177</f>
        <v>0</v>
      </c>
      <c r="K1177" s="19">
        <f>SUM(K1168,K1169,K1170,K1171,K1175)</f>
        <v>0</v>
      </c>
      <c r="L1177" s="19"/>
      <c r="M1177" s="19">
        <f>J1177+K1177</f>
        <v>0</v>
      </c>
      <c r="N1177" s="19">
        <f>SUM(N1168,N1169,N1170,N1171,N1175)</f>
        <v>0</v>
      </c>
      <c r="O1177" s="19"/>
      <c r="P1177" s="19">
        <f>M1177+N1177</f>
        <v>0</v>
      </c>
      <c r="Q1177" s="19">
        <f>SUM(Q1168,Q1169,Q1170,Q1171,Q1175)</f>
        <v>0</v>
      </c>
      <c r="R1177" s="19"/>
      <c r="S1177" s="19">
        <f>P1177+Q1177</f>
        <v>0</v>
      </c>
      <c r="T1177" s="19"/>
      <c r="U1177" s="19">
        <f>SUM(U1168,U1169,U1170,U1171,U1175)</f>
        <v>0</v>
      </c>
      <c r="V1177" s="19">
        <f>SUM(V1168,V1169,V1170,V1171,V1175)</f>
        <v>0</v>
      </c>
    </row>
    <row r="1178" spans="1:22" x14ac:dyDescent="0.2">
      <c r="A1178" s="95"/>
      <c r="B1178" s="95"/>
      <c r="C1178" s="102"/>
      <c r="D1178" s="103"/>
      <c r="E1178" s="103"/>
      <c r="F1178" s="103"/>
      <c r="G1178" s="103"/>
      <c r="H1178" s="103"/>
      <c r="I1178" s="103"/>
      <c r="J1178" s="103"/>
      <c r="K1178" s="103"/>
      <c r="L1178" s="103"/>
      <c r="M1178" s="103"/>
      <c r="N1178" s="103"/>
      <c r="O1178" s="103"/>
      <c r="P1178" s="103"/>
      <c r="Q1178" s="103"/>
      <c r="R1178" s="103"/>
      <c r="S1178" s="103"/>
      <c r="T1178" s="103"/>
      <c r="U1178" s="103"/>
      <c r="V1178" s="103"/>
    </row>
    <row r="1179" spans="1:22" x14ac:dyDescent="0.2">
      <c r="A1179" s="97" t="s">
        <v>15</v>
      </c>
      <c r="B1179" s="97"/>
      <c r="C1179" s="98" t="s">
        <v>182</v>
      </c>
      <c r="D1179" s="19">
        <f>D1157-D1177</f>
        <v>0</v>
      </c>
      <c r="E1179" s="19">
        <f>E1157-E1177</f>
        <v>0</v>
      </c>
      <c r="F1179" s="81"/>
      <c r="G1179" s="19">
        <f>SUM(D1179:E1179)</f>
        <v>0</v>
      </c>
      <c r="H1179" s="19">
        <f>H1157-H1177</f>
        <v>0</v>
      </c>
      <c r="I1179" s="19"/>
      <c r="J1179" s="19">
        <f>G1179+H1179</f>
        <v>0</v>
      </c>
      <c r="K1179" s="19">
        <f>K1157-K1177</f>
        <v>0</v>
      </c>
      <c r="L1179" s="19"/>
      <c r="M1179" s="19">
        <f>J1179+K1179</f>
        <v>0</v>
      </c>
      <c r="N1179" s="19">
        <f>N1157-N1177</f>
        <v>0</v>
      </c>
      <c r="O1179" s="19"/>
      <c r="P1179" s="19">
        <f>M1179+N1179</f>
        <v>0</v>
      </c>
      <c r="Q1179" s="19">
        <f>Q1157-Q1177</f>
        <v>0</v>
      </c>
      <c r="R1179" s="19"/>
      <c r="S1179" s="19">
        <f>P1179+Q1179</f>
        <v>0</v>
      </c>
      <c r="T1179" s="19"/>
      <c r="U1179" s="19">
        <f>U1157-U1177</f>
        <v>0</v>
      </c>
      <c r="V1179" s="19">
        <f>V1157-V1177</f>
        <v>0</v>
      </c>
    </row>
    <row r="1180" spans="1:22" x14ac:dyDescent="0.2">
      <c r="A1180" s="95"/>
      <c r="B1180" s="95"/>
      <c r="C1180" s="102" t="s">
        <v>183</v>
      </c>
      <c r="D1180" s="95"/>
      <c r="E1180" s="95"/>
      <c r="F1180" s="95"/>
      <c r="G1180" s="95"/>
      <c r="H1180" s="95"/>
      <c r="I1180" s="95"/>
      <c r="J1180" s="95"/>
      <c r="K1180" s="95"/>
      <c r="L1180" s="95"/>
      <c r="M1180" s="95"/>
      <c r="N1180" s="95"/>
      <c r="O1180" s="95"/>
      <c r="P1180" s="95"/>
      <c r="Q1180" s="95"/>
      <c r="R1180" s="95"/>
      <c r="S1180" s="95"/>
      <c r="T1180" s="95"/>
      <c r="U1180" s="95"/>
      <c r="V1180" s="95"/>
    </row>
    <row r="1181" spans="1:22" x14ac:dyDescent="0.2">
      <c r="A1181" s="97" t="s">
        <v>16</v>
      </c>
      <c r="B1181" s="97"/>
      <c r="C1181" s="98" t="s">
        <v>184</v>
      </c>
      <c r="D1181" s="222">
        <f>D1129+D1064+D698+D86</f>
        <v>0</v>
      </c>
      <c r="E1181" s="222">
        <f>E1129+E1064+E698+E86</f>
        <v>0</v>
      </c>
      <c r="F1181" s="151"/>
      <c r="G1181" s="19">
        <f>SUM(D1181:E1181)</f>
        <v>0</v>
      </c>
      <c r="H1181" s="222">
        <f>H1129+H1064+H698+H86</f>
        <v>0</v>
      </c>
      <c r="I1181" s="150"/>
      <c r="J1181" s="19">
        <f>G1181+H1181</f>
        <v>0</v>
      </c>
      <c r="K1181" s="222">
        <f>K1129+K1064+K698+K86</f>
        <v>0</v>
      </c>
      <c r="L1181" s="150"/>
      <c r="M1181" s="19">
        <f>J1181+K1181</f>
        <v>0</v>
      </c>
      <c r="N1181" s="222">
        <f>N1129+N1064+N698+N86</f>
        <v>0</v>
      </c>
      <c r="O1181" s="150"/>
      <c r="P1181" s="19">
        <f>M1181+N1181</f>
        <v>0</v>
      </c>
      <c r="Q1181" s="222">
        <f>Q1129+Q1064+Q698+Q86</f>
        <v>0</v>
      </c>
      <c r="R1181" s="150"/>
      <c r="S1181" s="19">
        <f>P1181+Q1181</f>
        <v>0</v>
      </c>
      <c r="T1181" s="97"/>
      <c r="U1181" s="222">
        <f>U1129+U1064+U698+U86</f>
        <v>0</v>
      </c>
      <c r="V1181" s="19">
        <f>D1181-U1181</f>
        <v>0</v>
      </c>
    </row>
    <row r="1182" spans="1:22" x14ac:dyDescent="0.2">
      <c r="A1182" s="97" t="s">
        <v>17</v>
      </c>
      <c r="B1182" s="97"/>
      <c r="C1182" s="98" t="s">
        <v>185</v>
      </c>
      <c r="D1182" s="222">
        <f>D1130+D1065+D699+D87</f>
        <v>0</v>
      </c>
      <c r="E1182" s="222">
        <f>E1130+E1065+E699+E87</f>
        <v>0</v>
      </c>
      <c r="F1182" s="151"/>
      <c r="G1182" s="19">
        <f>SUM(D1182:E1182)</f>
        <v>0</v>
      </c>
      <c r="H1182" s="222">
        <f>H1130+H1065+H699+H87</f>
        <v>0</v>
      </c>
      <c r="I1182" s="150"/>
      <c r="J1182" s="19">
        <f>G1182+H1182</f>
        <v>0</v>
      </c>
      <c r="K1182" s="222">
        <f>K1130+K1065+K699+K87</f>
        <v>0</v>
      </c>
      <c r="L1182" s="150"/>
      <c r="M1182" s="19">
        <f>J1182+K1182</f>
        <v>0</v>
      </c>
      <c r="N1182" s="222">
        <f>N1130+N1065+N699+N87</f>
        <v>0</v>
      </c>
      <c r="O1182" s="150"/>
      <c r="P1182" s="19">
        <f>M1182+N1182</f>
        <v>0</v>
      </c>
      <c r="Q1182" s="222">
        <f>Q1130+Q1065+Q699+Q87</f>
        <v>0</v>
      </c>
      <c r="R1182" s="150"/>
      <c r="S1182" s="19">
        <f>P1182+Q1182</f>
        <v>0</v>
      </c>
      <c r="T1182" s="97"/>
      <c r="U1182" s="222">
        <f>U1130+U1065+U699+U87</f>
        <v>0</v>
      </c>
      <c r="V1182" s="19">
        <f>D1182-U1182</f>
        <v>0</v>
      </c>
    </row>
    <row r="1183" spans="1:22" x14ac:dyDescent="0.2">
      <c r="A1183" s="97" t="s">
        <v>18</v>
      </c>
      <c r="B1183" s="97"/>
      <c r="C1183" s="98" t="s">
        <v>186</v>
      </c>
      <c r="D1183" s="19">
        <f>D1179+D1181-D1182</f>
        <v>0</v>
      </c>
      <c r="E1183" s="19">
        <f>E1179+E1181-E1182</f>
        <v>0</v>
      </c>
      <c r="F1183" s="81"/>
      <c r="G1183" s="19">
        <f>SUM(D1183:E1183)</f>
        <v>0</v>
      </c>
      <c r="H1183" s="19">
        <f>H1179+H1181-H1182</f>
        <v>0</v>
      </c>
      <c r="I1183" s="19"/>
      <c r="J1183" s="19">
        <f>G1183+H1183</f>
        <v>0</v>
      </c>
      <c r="K1183" s="19">
        <f>K1179+K1181-K1182</f>
        <v>0</v>
      </c>
      <c r="L1183" s="19"/>
      <c r="M1183" s="19">
        <f>J1183+K1183</f>
        <v>0</v>
      </c>
      <c r="N1183" s="19">
        <f>N1179+N1181-N1182</f>
        <v>0</v>
      </c>
      <c r="O1183" s="19"/>
      <c r="P1183" s="19">
        <f>M1183+N1183</f>
        <v>0</v>
      </c>
      <c r="Q1183" s="19">
        <f>Q1179+Q1181-Q1182</f>
        <v>0</v>
      </c>
      <c r="R1183" s="19"/>
      <c r="S1183" s="19">
        <f>P1183+Q1183</f>
        <v>0</v>
      </c>
      <c r="T1183" s="19"/>
      <c r="U1183" s="19">
        <f>U1179+U1181-U1182</f>
        <v>0</v>
      </c>
      <c r="V1183" s="19">
        <f>V1179+V1181-V1182</f>
        <v>0</v>
      </c>
    </row>
    <row r="1184" spans="1:22" x14ac:dyDescent="0.2">
      <c r="A1184" s="85"/>
      <c r="B1184" s="85"/>
      <c r="C1184" s="85"/>
      <c r="D1184" s="105"/>
      <c r="E1184" s="139"/>
      <c r="F1184" s="139"/>
      <c r="G1184" s="139"/>
      <c r="H1184" s="139"/>
      <c r="I1184" s="139"/>
      <c r="J1184" s="139"/>
      <c r="K1184" s="139"/>
      <c r="L1184" s="139"/>
      <c r="M1184" s="139"/>
      <c r="N1184" s="139"/>
      <c r="O1184" s="139"/>
      <c r="P1184" s="139"/>
      <c r="Q1184" s="139"/>
      <c r="R1184" s="139"/>
      <c r="S1184" s="139"/>
      <c r="T1184" s="105"/>
      <c r="U1184" s="86"/>
      <c r="V1184" s="86"/>
    </row>
    <row r="1185" spans="1:22" x14ac:dyDescent="0.2">
      <c r="A1185" s="87" t="s">
        <v>165</v>
      </c>
      <c r="B1185" s="87"/>
      <c r="C1185" s="87" t="s">
        <v>166</v>
      </c>
      <c r="D1185" s="88" t="s">
        <v>29</v>
      </c>
      <c r="E1185" s="141" t="s">
        <v>2</v>
      </c>
      <c r="F1185" s="141"/>
      <c r="G1185" s="140" t="s">
        <v>41</v>
      </c>
      <c r="H1185" s="142" t="s">
        <v>34</v>
      </c>
      <c r="I1185" s="142"/>
      <c r="J1185" s="140" t="s">
        <v>41</v>
      </c>
      <c r="K1185" s="143" t="s">
        <v>35</v>
      </c>
      <c r="L1185" s="143"/>
      <c r="M1185" s="140" t="s">
        <v>41</v>
      </c>
      <c r="N1185" s="144" t="s">
        <v>38</v>
      </c>
      <c r="O1185" s="144"/>
      <c r="P1185" s="140" t="s">
        <v>41</v>
      </c>
      <c r="Q1185" s="145" t="s">
        <v>39</v>
      </c>
      <c r="R1185" s="145"/>
      <c r="S1185" s="140" t="s">
        <v>41</v>
      </c>
      <c r="T1185" s="106"/>
      <c r="U1185" s="88" t="s">
        <v>167</v>
      </c>
      <c r="V1185" s="88" t="s">
        <v>167</v>
      </c>
    </row>
    <row r="1186" spans="1:22" x14ac:dyDescent="0.2">
      <c r="A1186" s="87"/>
      <c r="B1186" s="87"/>
      <c r="C1186" s="89"/>
      <c r="D1186" s="88" t="s">
        <v>31</v>
      </c>
      <c r="E1186" s="140" t="s">
        <v>164</v>
      </c>
      <c r="F1186" s="140"/>
      <c r="G1186" s="140" t="s">
        <v>31</v>
      </c>
      <c r="H1186" s="140" t="s">
        <v>164</v>
      </c>
      <c r="I1186" s="140"/>
      <c r="J1186" s="140" t="s">
        <v>236</v>
      </c>
      <c r="K1186" s="140" t="s">
        <v>164</v>
      </c>
      <c r="L1186" s="140"/>
      <c r="M1186" s="140" t="s">
        <v>236</v>
      </c>
      <c r="N1186" s="140" t="s">
        <v>164</v>
      </c>
      <c r="O1186" s="140"/>
      <c r="P1186" s="140" t="s">
        <v>236</v>
      </c>
      <c r="Q1186" s="140" t="s">
        <v>164</v>
      </c>
      <c r="R1186" s="140"/>
      <c r="S1186" s="140" t="s">
        <v>237</v>
      </c>
      <c r="T1186" s="106"/>
      <c r="U1186" s="88" t="s">
        <v>168</v>
      </c>
      <c r="V1186" s="88" t="s">
        <v>169</v>
      </c>
    </row>
    <row r="1187" spans="1:22" x14ac:dyDescent="0.2">
      <c r="A1187" s="87" t="s">
        <v>7</v>
      </c>
      <c r="B1187" s="87"/>
      <c r="C1187" s="205"/>
      <c r="D1187" s="221" t="s">
        <v>297</v>
      </c>
      <c r="E1187" s="140" t="s">
        <v>126</v>
      </c>
      <c r="F1187" s="140"/>
      <c r="G1187" s="140"/>
      <c r="H1187" s="140" t="s">
        <v>126</v>
      </c>
      <c r="I1187" s="140"/>
      <c r="J1187" s="140"/>
      <c r="K1187" s="140" t="s">
        <v>126</v>
      </c>
      <c r="L1187" s="140"/>
      <c r="M1187" s="140"/>
      <c r="N1187" s="140" t="s">
        <v>126</v>
      </c>
      <c r="O1187" s="140"/>
      <c r="P1187" s="140"/>
      <c r="Q1187" s="140" t="s">
        <v>126</v>
      </c>
      <c r="R1187" s="140"/>
      <c r="S1187" s="140" t="s">
        <v>262</v>
      </c>
      <c r="T1187" s="17"/>
      <c r="U1187" s="90"/>
      <c r="V1187" s="90"/>
    </row>
    <row r="1188" spans="1:22" x14ac:dyDescent="0.2">
      <c r="A1188" s="91"/>
      <c r="B1188" s="91"/>
      <c r="C1188" s="91"/>
      <c r="D1188" s="107"/>
      <c r="E1188" s="147"/>
      <c r="F1188" s="147"/>
      <c r="G1188" s="147"/>
      <c r="H1188" s="147"/>
      <c r="I1188" s="147"/>
      <c r="J1188" s="147"/>
      <c r="K1188" s="147"/>
      <c r="L1188" s="147"/>
      <c r="M1188" s="147"/>
      <c r="N1188" s="147"/>
      <c r="O1188" s="147"/>
      <c r="P1188" s="147"/>
      <c r="Q1188" s="147"/>
      <c r="R1188" s="147"/>
      <c r="S1188" s="147"/>
      <c r="T1188" s="107"/>
      <c r="U1188" s="92"/>
      <c r="V1188" s="92"/>
    </row>
    <row r="1189" spans="1:22" x14ac:dyDescent="0.2">
      <c r="A1189" s="93"/>
      <c r="B1189" s="93"/>
      <c r="C1189" s="93"/>
      <c r="D1189" s="94" t="s">
        <v>2</v>
      </c>
      <c r="E1189" s="149" t="s">
        <v>34</v>
      </c>
      <c r="F1189" s="149"/>
      <c r="G1189" s="149" t="s">
        <v>35</v>
      </c>
      <c r="H1189" s="149" t="s">
        <v>38</v>
      </c>
      <c r="I1189" s="149"/>
      <c r="J1189" s="149" t="s">
        <v>39</v>
      </c>
      <c r="K1189" s="149" t="s">
        <v>36</v>
      </c>
      <c r="L1189" s="149"/>
      <c r="M1189" s="149" t="s">
        <v>40</v>
      </c>
      <c r="N1189" s="149" t="s">
        <v>37</v>
      </c>
      <c r="O1189" s="149"/>
      <c r="P1189" s="149" t="s">
        <v>154</v>
      </c>
      <c r="Q1189" s="149" t="s">
        <v>12</v>
      </c>
      <c r="R1189" s="149"/>
      <c r="S1189" s="149" t="s">
        <v>13</v>
      </c>
      <c r="T1189" s="94"/>
      <c r="U1189" s="94" t="s">
        <v>34</v>
      </c>
      <c r="V1189" s="94" t="s">
        <v>35</v>
      </c>
    </row>
    <row r="1190" spans="1:22" x14ac:dyDescent="0.2">
      <c r="A1190" s="95"/>
      <c r="B1190" s="95"/>
      <c r="C1190" s="95"/>
      <c r="D1190" s="108"/>
      <c r="E1190" s="96"/>
      <c r="F1190" s="96"/>
      <c r="G1190" s="96"/>
      <c r="H1190" s="96"/>
      <c r="I1190" s="96"/>
      <c r="J1190" s="96"/>
      <c r="K1190" s="96"/>
      <c r="L1190" s="96"/>
      <c r="M1190" s="96"/>
      <c r="N1190" s="96"/>
      <c r="O1190" s="96"/>
      <c r="P1190" s="96"/>
      <c r="Q1190" s="96"/>
      <c r="R1190" s="96"/>
      <c r="S1190" s="96"/>
      <c r="T1190" s="108"/>
      <c r="U1190" s="96"/>
      <c r="V1190" s="96"/>
    </row>
    <row r="1191" spans="1:22" x14ac:dyDescent="0.2">
      <c r="A1191" s="97" t="s">
        <v>2</v>
      </c>
      <c r="B1191" s="97"/>
      <c r="C1191" s="97" t="s">
        <v>187</v>
      </c>
      <c r="D1191" s="97">
        <v>0</v>
      </c>
      <c r="E1191" s="150">
        <v>0</v>
      </c>
      <c r="F1191" s="150"/>
      <c r="G1191" s="19">
        <f>SUM(D1191:E1191)</f>
        <v>0</v>
      </c>
      <c r="H1191" s="150">
        <v>0</v>
      </c>
      <c r="I1191" s="150"/>
      <c r="J1191" s="19">
        <f>G1191+H1191</f>
        <v>0</v>
      </c>
      <c r="K1191" s="150">
        <v>0</v>
      </c>
      <c r="L1191" s="150"/>
      <c r="M1191" s="19">
        <f>J1191+K1191</f>
        <v>0</v>
      </c>
      <c r="N1191" s="150">
        <v>0</v>
      </c>
      <c r="O1191" s="150"/>
      <c r="P1191" s="19">
        <f>M1191+N1191</f>
        <v>0</v>
      </c>
      <c r="Q1191" s="150">
        <v>0</v>
      </c>
      <c r="R1191" s="150"/>
      <c r="S1191" s="19">
        <f>P1191+Q1191</f>
        <v>0</v>
      </c>
      <c r="T1191" s="97"/>
      <c r="U1191" s="97">
        <v>0</v>
      </c>
      <c r="V1191" s="19">
        <f>D1191-U1191</f>
        <v>0</v>
      </c>
    </row>
    <row r="1192" spans="1:22" x14ac:dyDescent="0.2">
      <c r="A1192" s="97" t="s">
        <v>34</v>
      </c>
      <c r="B1192" s="97"/>
      <c r="C1192" s="97" t="s">
        <v>188</v>
      </c>
      <c r="D1192" s="97">
        <v>0</v>
      </c>
      <c r="E1192" s="150">
        <v>0</v>
      </c>
      <c r="F1192" s="150"/>
      <c r="G1192" s="19">
        <f>SUM(D1192:E1192)</f>
        <v>0</v>
      </c>
      <c r="H1192" s="150">
        <v>0</v>
      </c>
      <c r="I1192" s="150"/>
      <c r="J1192" s="19">
        <f>G1192+H1192</f>
        <v>0</v>
      </c>
      <c r="K1192" s="150">
        <v>0</v>
      </c>
      <c r="L1192" s="150"/>
      <c r="M1192" s="19">
        <f>J1192+K1192</f>
        <v>0</v>
      </c>
      <c r="N1192" s="150">
        <v>0</v>
      </c>
      <c r="O1192" s="150"/>
      <c r="P1192" s="19">
        <f>M1192+N1192</f>
        <v>0</v>
      </c>
      <c r="Q1192" s="150">
        <v>0</v>
      </c>
      <c r="R1192" s="150"/>
      <c r="S1192" s="19">
        <f>P1192+Q1192</f>
        <v>0</v>
      </c>
      <c r="T1192" s="97"/>
      <c r="U1192" s="97">
        <v>0</v>
      </c>
      <c r="V1192" s="19">
        <f>D1192-U1192</f>
        <v>0</v>
      </c>
    </row>
    <row r="1193" spans="1:22" x14ac:dyDescent="0.2">
      <c r="A1193" s="97" t="s">
        <v>35</v>
      </c>
      <c r="B1193" s="97"/>
      <c r="C1193" s="97" t="s">
        <v>170</v>
      </c>
      <c r="D1193" s="97">
        <v>0</v>
      </c>
      <c r="E1193" s="150">
        <v>0</v>
      </c>
      <c r="F1193" s="150"/>
      <c r="G1193" s="19">
        <f>SUM(D1193:E1193)</f>
        <v>0</v>
      </c>
      <c r="H1193" s="150">
        <v>0</v>
      </c>
      <c r="I1193" s="150"/>
      <c r="J1193" s="19">
        <f>G1193+H1193</f>
        <v>0</v>
      </c>
      <c r="K1193" s="150">
        <v>0</v>
      </c>
      <c r="L1193" s="150"/>
      <c r="M1193" s="19">
        <f>J1193+K1193</f>
        <v>0</v>
      </c>
      <c r="N1193" s="150">
        <v>0</v>
      </c>
      <c r="O1193" s="150"/>
      <c r="P1193" s="19">
        <f>M1193+N1193</f>
        <v>0</v>
      </c>
      <c r="Q1193" s="150">
        <v>0</v>
      </c>
      <c r="R1193" s="150"/>
      <c r="S1193" s="19">
        <f>P1193+Q1193</f>
        <v>0</v>
      </c>
      <c r="T1193" s="97"/>
      <c r="U1193" s="97">
        <v>0</v>
      </c>
      <c r="V1193" s="19">
        <f>D1193-U1193</f>
        <v>0</v>
      </c>
    </row>
    <row r="1194" spans="1:22" x14ac:dyDescent="0.2">
      <c r="A1194" s="97" t="s">
        <v>38</v>
      </c>
      <c r="B1194" s="97"/>
      <c r="C1194" s="98" t="s">
        <v>171</v>
      </c>
      <c r="D1194" s="19">
        <f>SUM(D1191:D1193)</f>
        <v>0</v>
      </c>
      <c r="E1194" s="19">
        <f>SUM(E1191:E1193)</f>
        <v>0</v>
      </c>
      <c r="F1194" s="19"/>
      <c r="G1194" s="19">
        <f>SUM(D1194:E1194)</f>
        <v>0</v>
      </c>
      <c r="H1194" s="19">
        <f>SUM(H1191:H1193)</f>
        <v>0</v>
      </c>
      <c r="I1194" s="19"/>
      <c r="J1194" s="19">
        <f>G1194+H1194</f>
        <v>0</v>
      </c>
      <c r="K1194" s="19">
        <f>SUM(K1191:K1193)</f>
        <v>0</v>
      </c>
      <c r="L1194" s="19"/>
      <c r="M1194" s="19">
        <f>J1194+K1194</f>
        <v>0</v>
      </c>
      <c r="N1194" s="19">
        <f>SUM(N1191:N1193)</f>
        <v>0</v>
      </c>
      <c r="O1194" s="19"/>
      <c r="P1194" s="19">
        <f>M1194+N1194</f>
        <v>0</v>
      </c>
      <c r="Q1194" s="19">
        <f>SUM(Q1191:Q1193)</f>
        <v>0</v>
      </c>
      <c r="R1194" s="19"/>
      <c r="S1194" s="19">
        <f>P1194+Q1194</f>
        <v>0</v>
      </c>
      <c r="T1194" s="19"/>
      <c r="U1194" s="19">
        <f>SUM(U1191:U1193)</f>
        <v>0</v>
      </c>
      <c r="V1194" s="19">
        <f>SUM(V1191:V1193)</f>
        <v>0</v>
      </c>
    </row>
    <row r="1195" spans="1:22" x14ac:dyDescent="0.2">
      <c r="A1195" s="95"/>
      <c r="B1195" s="95"/>
      <c r="C1195" s="99"/>
      <c r="D1195" s="95"/>
      <c r="E1195" s="95"/>
      <c r="F1195" s="95"/>
      <c r="G1195" s="95"/>
      <c r="H1195" s="95"/>
      <c r="I1195" s="95"/>
      <c r="J1195" s="95"/>
      <c r="K1195" s="95"/>
      <c r="L1195" s="95"/>
      <c r="M1195" s="95"/>
      <c r="N1195" s="95"/>
      <c r="O1195" s="95"/>
      <c r="P1195" s="95"/>
      <c r="Q1195" s="95"/>
      <c r="R1195" s="95"/>
      <c r="S1195" s="95"/>
      <c r="T1195" s="95"/>
      <c r="U1195" s="95"/>
      <c r="V1195" s="95"/>
    </row>
    <row r="1196" spans="1:22" x14ac:dyDescent="0.2">
      <c r="A1196" s="95"/>
      <c r="B1196" s="95"/>
      <c r="C1196" s="100" t="s">
        <v>172</v>
      </c>
      <c r="D1196" s="22">
        <f>SUM(D1194,D1218)</f>
        <v>0</v>
      </c>
      <c r="E1196" s="22">
        <f>SUM(E1194,E1218)</f>
        <v>0</v>
      </c>
      <c r="F1196" s="22"/>
      <c r="G1196" s="81">
        <f>SUM(D1196:E1196)</f>
        <v>0</v>
      </c>
      <c r="H1196" s="22">
        <f>SUM(H1194,H1218)</f>
        <v>0</v>
      </c>
      <c r="I1196" s="22"/>
      <c r="J1196" s="81">
        <f>G1196+H1196</f>
        <v>0</v>
      </c>
      <c r="K1196" s="22">
        <f>SUM(K1194,K1218)</f>
        <v>0</v>
      </c>
      <c r="L1196" s="22"/>
      <c r="M1196" s="81">
        <f>J1196+K1196</f>
        <v>0</v>
      </c>
      <c r="N1196" s="22">
        <f>SUM(N1194,N1218)</f>
        <v>0</v>
      </c>
      <c r="O1196" s="22"/>
      <c r="P1196" s="81">
        <f>M1196+N1196</f>
        <v>0</v>
      </c>
      <c r="Q1196" s="22">
        <f>SUM(Q1194,Q1218)</f>
        <v>0</v>
      </c>
      <c r="R1196" s="22"/>
      <c r="S1196" s="81">
        <f>P1196+Q1196</f>
        <v>0</v>
      </c>
      <c r="T1196" s="22"/>
      <c r="U1196" s="22">
        <f>SUM(U1194,U1218)</f>
        <v>0</v>
      </c>
      <c r="V1196" s="22">
        <f>SUM(V1194,V1218)</f>
        <v>0</v>
      </c>
    </row>
    <row r="1197" spans="1:22" x14ac:dyDescent="0.2">
      <c r="A1197" s="95"/>
      <c r="B1197" s="95"/>
      <c r="C1197" s="100" t="s">
        <v>173</v>
      </c>
      <c r="D1197" s="22">
        <f>SUM(D1214,D1219)</f>
        <v>0</v>
      </c>
      <c r="E1197" s="22">
        <f>SUM(E1214,E1219)</f>
        <v>0</v>
      </c>
      <c r="F1197" s="22"/>
      <c r="G1197" s="81">
        <f>SUM(D1197:E1197)</f>
        <v>0</v>
      </c>
      <c r="H1197" s="22">
        <f>SUM(H1214,H1219)</f>
        <v>0</v>
      </c>
      <c r="I1197" s="22"/>
      <c r="J1197" s="81">
        <f>G1197+H1197</f>
        <v>0</v>
      </c>
      <c r="K1197" s="22">
        <f>SUM(K1214,K1219)</f>
        <v>0</v>
      </c>
      <c r="L1197" s="22"/>
      <c r="M1197" s="81">
        <f>J1197+K1197</f>
        <v>0</v>
      </c>
      <c r="N1197" s="22">
        <f>SUM(N1214,N1219)</f>
        <v>0</v>
      </c>
      <c r="O1197" s="22"/>
      <c r="P1197" s="81">
        <f>M1197+N1197</f>
        <v>0</v>
      </c>
      <c r="Q1197" s="22">
        <f>SUM(Q1214,Q1219)</f>
        <v>0</v>
      </c>
      <c r="R1197" s="22"/>
      <c r="S1197" s="81">
        <f>P1197+Q1197</f>
        <v>0</v>
      </c>
      <c r="T1197" s="22"/>
      <c r="U1197" s="22">
        <f>SUM(U1214,U1219)</f>
        <v>0</v>
      </c>
      <c r="V1197" s="22">
        <f>SUM(V1214,V1219)</f>
        <v>0</v>
      </c>
    </row>
    <row r="1198" spans="1:22" x14ac:dyDescent="0.2">
      <c r="A1198" s="101"/>
      <c r="B1198" s="101"/>
      <c r="C1198" s="100" t="s">
        <v>174</v>
      </c>
      <c r="D1198" s="22">
        <f>D1196-D1197</f>
        <v>0</v>
      </c>
      <c r="E1198" s="22">
        <f>E1196-E1197</f>
        <v>0</v>
      </c>
      <c r="F1198" s="22"/>
      <c r="G1198" s="81">
        <f>SUM(D1198:E1198)</f>
        <v>0</v>
      </c>
      <c r="H1198" s="22">
        <f>H1196-H1197</f>
        <v>0</v>
      </c>
      <c r="I1198" s="22"/>
      <c r="J1198" s="81">
        <f>G1198+H1198</f>
        <v>0</v>
      </c>
      <c r="K1198" s="22">
        <f>K1196-K1197</f>
        <v>0</v>
      </c>
      <c r="L1198" s="22"/>
      <c r="M1198" s="81">
        <f>J1198+K1198</f>
        <v>0</v>
      </c>
      <c r="N1198" s="22">
        <f>N1196-N1197</f>
        <v>0</v>
      </c>
      <c r="O1198" s="22"/>
      <c r="P1198" s="81">
        <f>M1198+N1198</f>
        <v>0</v>
      </c>
      <c r="Q1198" s="22">
        <f>Q1196-Q1197</f>
        <v>0</v>
      </c>
      <c r="R1198" s="22"/>
      <c r="S1198" s="81">
        <f>P1198+Q1198</f>
        <v>0</v>
      </c>
      <c r="T1198" s="22"/>
      <c r="U1198" s="22">
        <f>U1196-U1197</f>
        <v>0</v>
      </c>
      <c r="V1198" s="22">
        <f>V1196-V1197</f>
        <v>0</v>
      </c>
    </row>
    <row r="1199" spans="1:22" x14ac:dyDescent="0.2">
      <c r="A1199" s="85"/>
      <c r="B1199" s="85"/>
      <c r="C1199" s="85"/>
      <c r="D1199" s="86"/>
      <c r="E1199" s="139"/>
      <c r="F1199" s="146"/>
      <c r="G1199" s="139"/>
      <c r="H1199" s="139"/>
      <c r="I1199" s="139"/>
      <c r="J1199" s="139"/>
      <c r="K1199" s="139"/>
      <c r="L1199" s="139"/>
      <c r="M1199" s="139"/>
      <c r="N1199" s="139"/>
      <c r="O1199" s="139"/>
      <c r="P1199" s="139"/>
      <c r="Q1199" s="139"/>
      <c r="R1199" s="139"/>
      <c r="S1199" s="139"/>
      <c r="T1199" s="86"/>
      <c r="U1199" s="86"/>
      <c r="V1199" s="139"/>
    </row>
    <row r="1200" spans="1:22" x14ac:dyDescent="0.2">
      <c r="A1200" s="87" t="s">
        <v>165</v>
      </c>
      <c r="B1200" s="87"/>
      <c r="C1200" s="87" t="s">
        <v>166</v>
      </c>
      <c r="D1200" s="106" t="str">
        <f>D1185</f>
        <v>Eredeti</v>
      </c>
      <c r="E1200" s="141" t="s">
        <v>2</v>
      </c>
      <c r="F1200" s="141"/>
      <c r="G1200" s="140" t="s">
        <v>41</v>
      </c>
      <c r="H1200" s="142" t="s">
        <v>34</v>
      </c>
      <c r="I1200" s="142"/>
      <c r="J1200" s="140" t="s">
        <v>41</v>
      </c>
      <c r="K1200" s="143" t="s">
        <v>35</v>
      </c>
      <c r="L1200" s="143"/>
      <c r="M1200" s="140" t="s">
        <v>41</v>
      </c>
      <c r="N1200" s="144" t="s">
        <v>38</v>
      </c>
      <c r="O1200" s="144"/>
      <c r="P1200" s="140" t="s">
        <v>41</v>
      </c>
      <c r="Q1200" s="145" t="s">
        <v>39</v>
      </c>
      <c r="R1200" s="145"/>
      <c r="S1200" s="140" t="s">
        <v>41</v>
      </c>
      <c r="T1200" s="88"/>
      <c r="U1200" s="88" t="s">
        <v>167</v>
      </c>
      <c r="V1200" s="140" t="s">
        <v>167</v>
      </c>
    </row>
    <row r="1201" spans="1:22" x14ac:dyDescent="0.2">
      <c r="A1201" s="87" t="s">
        <v>7</v>
      </c>
      <c r="B1201" s="87"/>
      <c r="C1201" s="206">
        <f>C1187</f>
        <v>0</v>
      </c>
      <c r="D1201" s="106" t="str">
        <f>D1186</f>
        <v>előirányzat</v>
      </c>
      <c r="E1201" s="140" t="s">
        <v>164</v>
      </c>
      <c r="F1201" s="140"/>
      <c r="G1201" s="140" t="s">
        <v>31</v>
      </c>
      <c r="H1201" s="140" t="s">
        <v>164</v>
      </c>
      <c r="I1201" s="140"/>
      <c r="J1201" s="140" t="s">
        <v>236</v>
      </c>
      <c r="K1201" s="140" t="s">
        <v>164</v>
      </c>
      <c r="L1201" s="140"/>
      <c r="M1201" s="140" t="s">
        <v>236</v>
      </c>
      <c r="N1201" s="140" t="s">
        <v>164</v>
      </c>
      <c r="O1201" s="140"/>
      <c r="P1201" s="140" t="s">
        <v>236</v>
      </c>
      <c r="Q1201" s="140" t="s">
        <v>164</v>
      </c>
      <c r="R1201" s="140"/>
      <c r="S1201" s="140" t="s">
        <v>236</v>
      </c>
      <c r="T1201" s="88"/>
      <c r="U1201" s="88" t="s">
        <v>168</v>
      </c>
      <c r="V1201" s="140" t="s">
        <v>169</v>
      </c>
    </row>
    <row r="1202" spans="1:22" x14ac:dyDescent="0.2">
      <c r="A1202" s="91"/>
      <c r="B1202" s="91"/>
      <c r="C1202" s="91"/>
      <c r="D1202" s="90"/>
      <c r="E1202" s="140" t="s">
        <v>126</v>
      </c>
      <c r="F1202" s="140"/>
      <c r="G1202" s="140"/>
      <c r="H1202" s="140" t="s">
        <v>126</v>
      </c>
      <c r="I1202" s="140"/>
      <c r="J1202" s="140"/>
      <c r="K1202" s="140" t="s">
        <v>126</v>
      </c>
      <c r="L1202" s="140"/>
      <c r="M1202" s="140"/>
      <c r="N1202" s="140" t="s">
        <v>126</v>
      </c>
      <c r="O1202" s="140"/>
      <c r="P1202" s="140"/>
      <c r="Q1202" s="140" t="s">
        <v>126</v>
      </c>
      <c r="R1202" s="140"/>
      <c r="S1202" s="140"/>
      <c r="T1202" s="90"/>
      <c r="U1202" s="90"/>
      <c r="V1202" s="146"/>
    </row>
    <row r="1203" spans="1:22" x14ac:dyDescent="0.2">
      <c r="A1203" s="93"/>
      <c r="B1203" s="93"/>
      <c r="C1203" s="93"/>
      <c r="D1203" s="93"/>
      <c r="E1203" s="149" t="s">
        <v>34</v>
      </c>
      <c r="F1203" s="149"/>
      <c r="G1203" s="149" t="s">
        <v>35</v>
      </c>
      <c r="H1203" s="149" t="s">
        <v>38</v>
      </c>
      <c r="I1203" s="149"/>
      <c r="J1203" s="149" t="s">
        <v>39</v>
      </c>
      <c r="K1203" s="149" t="s">
        <v>36</v>
      </c>
      <c r="L1203" s="149"/>
      <c r="M1203" s="149" t="s">
        <v>40</v>
      </c>
      <c r="N1203" s="149" t="s">
        <v>37</v>
      </c>
      <c r="O1203" s="149"/>
      <c r="P1203" s="149" t="s">
        <v>154</v>
      </c>
      <c r="Q1203" s="149" t="s">
        <v>12</v>
      </c>
      <c r="R1203" s="149"/>
      <c r="S1203" s="149" t="s">
        <v>13</v>
      </c>
      <c r="T1203" s="93"/>
      <c r="U1203" s="93"/>
      <c r="V1203" s="148"/>
    </row>
    <row r="1204" spans="1:22" x14ac:dyDescent="0.2">
      <c r="A1204" s="95"/>
      <c r="B1204" s="95"/>
      <c r="C1204" s="95"/>
      <c r="D1204" s="95"/>
      <c r="E1204" s="95"/>
      <c r="F1204" s="95"/>
      <c r="G1204" s="95"/>
      <c r="H1204" s="95"/>
      <c r="I1204" s="95"/>
      <c r="J1204" s="95"/>
      <c r="K1204" s="95"/>
      <c r="L1204" s="95"/>
      <c r="M1204" s="95"/>
      <c r="N1204" s="95"/>
      <c r="O1204" s="95"/>
      <c r="P1204" s="95"/>
      <c r="Q1204" s="95"/>
      <c r="R1204" s="95"/>
      <c r="S1204" s="95"/>
      <c r="T1204" s="95"/>
      <c r="U1204" s="95"/>
      <c r="V1204" s="95"/>
    </row>
    <row r="1205" spans="1:22" x14ac:dyDescent="0.2">
      <c r="A1205" s="97" t="s">
        <v>39</v>
      </c>
      <c r="B1205" s="97"/>
      <c r="C1205" s="97" t="s">
        <v>189</v>
      </c>
      <c r="D1205" s="97">
        <v>0</v>
      </c>
      <c r="E1205" s="150">
        <v>0</v>
      </c>
      <c r="F1205" s="151"/>
      <c r="G1205" s="19">
        <f>SUM(D1205:E1205)</f>
        <v>0</v>
      </c>
      <c r="H1205" s="150">
        <v>0</v>
      </c>
      <c r="I1205" s="150"/>
      <c r="J1205" s="19">
        <f>G1205+H1205</f>
        <v>0</v>
      </c>
      <c r="K1205" s="150">
        <v>0</v>
      </c>
      <c r="L1205" s="150"/>
      <c r="M1205" s="19">
        <f>J1205+K1205</f>
        <v>0</v>
      </c>
      <c r="N1205" s="150">
        <v>0</v>
      </c>
      <c r="O1205" s="150"/>
      <c r="P1205" s="19">
        <f>M1205+N1205</f>
        <v>0</v>
      </c>
      <c r="Q1205" s="150">
        <v>0</v>
      </c>
      <c r="R1205" s="150"/>
      <c r="S1205" s="19">
        <f>P1205+Q1205</f>
        <v>0</v>
      </c>
      <c r="T1205" s="97"/>
      <c r="U1205" s="97">
        <v>0</v>
      </c>
      <c r="V1205" s="19">
        <f>D1205-U1205</f>
        <v>0</v>
      </c>
    </row>
    <row r="1206" spans="1:22" x14ac:dyDescent="0.2">
      <c r="A1206" s="97" t="s">
        <v>36</v>
      </c>
      <c r="B1206" s="97"/>
      <c r="C1206" s="97" t="s">
        <v>264</v>
      </c>
      <c r="D1206" s="97">
        <v>0</v>
      </c>
      <c r="E1206" s="150">
        <v>0</v>
      </c>
      <c r="F1206" s="151"/>
      <c r="G1206" s="19">
        <f>SUM(D1206:E1206)</f>
        <v>0</v>
      </c>
      <c r="H1206" s="150">
        <v>0</v>
      </c>
      <c r="I1206" s="150"/>
      <c r="J1206" s="19">
        <f>G1206+H1206</f>
        <v>0</v>
      </c>
      <c r="K1206" s="150">
        <v>0</v>
      </c>
      <c r="L1206" s="150"/>
      <c r="M1206" s="19">
        <f>J1206+K1206</f>
        <v>0</v>
      </c>
      <c r="N1206" s="150">
        <v>0</v>
      </c>
      <c r="O1206" s="150"/>
      <c r="P1206" s="19">
        <f>M1206+N1206</f>
        <v>0</v>
      </c>
      <c r="Q1206" s="150">
        <v>0</v>
      </c>
      <c r="R1206" s="150"/>
      <c r="S1206" s="19">
        <f>P1206+Q1206</f>
        <v>0</v>
      </c>
      <c r="T1206" s="97"/>
      <c r="U1206" s="97">
        <v>0</v>
      </c>
      <c r="V1206" s="19">
        <f>D1206-U1206</f>
        <v>0</v>
      </c>
    </row>
    <row r="1207" spans="1:22" x14ac:dyDescent="0.2">
      <c r="A1207" s="97" t="s">
        <v>40</v>
      </c>
      <c r="B1207" s="97"/>
      <c r="C1207" s="97" t="s">
        <v>176</v>
      </c>
      <c r="D1207" s="97">
        <v>0</v>
      </c>
      <c r="E1207" s="150">
        <v>0</v>
      </c>
      <c r="F1207" s="151"/>
      <c r="G1207" s="19">
        <f>SUM(D1207:E1207)</f>
        <v>0</v>
      </c>
      <c r="H1207" s="150">
        <v>0</v>
      </c>
      <c r="I1207" s="150"/>
      <c r="J1207" s="19">
        <f>G1207+H1207</f>
        <v>0</v>
      </c>
      <c r="K1207" s="150">
        <v>0</v>
      </c>
      <c r="L1207" s="150"/>
      <c r="M1207" s="19">
        <f>J1207+K1207</f>
        <v>0</v>
      </c>
      <c r="N1207" s="150">
        <v>0</v>
      </c>
      <c r="O1207" s="150"/>
      <c r="P1207" s="19">
        <f>M1207+N1207</f>
        <v>0</v>
      </c>
      <c r="Q1207" s="150">
        <v>0</v>
      </c>
      <c r="R1207" s="150"/>
      <c r="S1207" s="19">
        <f>P1207+Q1207</f>
        <v>0</v>
      </c>
      <c r="T1207" s="97"/>
      <c r="U1207" s="97">
        <v>0</v>
      </c>
      <c r="V1207" s="19">
        <f>D1207-U1207</f>
        <v>0</v>
      </c>
    </row>
    <row r="1208" spans="1:22" x14ac:dyDescent="0.2">
      <c r="A1208" s="97" t="s">
        <v>37</v>
      </c>
      <c r="B1208" s="97"/>
      <c r="C1208" s="97" t="s">
        <v>177</v>
      </c>
      <c r="D1208" s="97">
        <v>0</v>
      </c>
      <c r="E1208" s="150">
        <v>0</v>
      </c>
      <c r="F1208" s="151"/>
      <c r="G1208" s="19">
        <f>SUM(D1208:E1208)</f>
        <v>0</v>
      </c>
      <c r="H1208" s="150">
        <v>0</v>
      </c>
      <c r="I1208" s="150"/>
      <c r="J1208" s="19">
        <f>G1208+H1208</f>
        <v>0</v>
      </c>
      <c r="K1208" s="150">
        <v>0</v>
      </c>
      <c r="L1208" s="150"/>
      <c r="M1208" s="19">
        <f>J1208+K1208</f>
        <v>0</v>
      </c>
      <c r="N1208" s="150">
        <v>0</v>
      </c>
      <c r="O1208" s="150"/>
      <c r="P1208" s="19">
        <f>M1208+N1208</f>
        <v>0</v>
      </c>
      <c r="Q1208" s="150">
        <v>0</v>
      </c>
      <c r="R1208" s="150"/>
      <c r="S1208" s="19">
        <f>P1208+Q1208</f>
        <v>0</v>
      </c>
      <c r="T1208" s="97"/>
      <c r="U1208" s="97">
        <v>0</v>
      </c>
      <c r="V1208" s="19">
        <f>D1208-U1208</f>
        <v>0</v>
      </c>
    </row>
    <row r="1209" spans="1:22" x14ac:dyDescent="0.2">
      <c r="A1209" s="95"/>
      <c r="B1209" s="95"/>
      <c r="C1209" s="95"/>
      <c r="D1209" s="95"/>
      <c r="E1209" s="95"/>
      <c r="F1209" s="95"/>
      <c r="G1209" s="95"/>
      <c r="H1209" s="95"/>
      <c r="I1209" s="95"/>
      <c r="J1209" s="95"/>
      <c r="K1209" s="95"/>
      <c r="L1209" s="95"/>
      <c r="M1209" s="95"/>
      <c r="N1209" s="95"/>
      <c r="O1209" s="95"/>
      <c r="P1209" s="95"/>
      <c r="Q1209" s="95"/>
      <c r="R1209" s="95"/>
      <c r="S1209" s="95"/>
      <c r="T1209" s="95"/>
      <c r="U1209" s="95"/>
      <c r="V1209" s="95"/>
    </row>
    <row r="1210" spans="1:22" x14ac:dyDescent="0.2">
      <c r="A1210" s="97" t="s">
        <v>154</v>
      </c>
      <c r="B1210" s="97"/>
      <c r="C1210" s="97" t="s">
        <v>178</v>
      </c>
      <c r="D1210" s="97">
        <v>0</v>
      </c>
      <c r="E1210" s="150">
        <v>0</v>
      </c>
      <c r="F1210" s="151"/>
      <c r="G1210" s="19">
        <f>SUM(D1210:E1210)</f>
        <v>0</v>
      </c>
      <c r="H1210" s="150">
        <v>0</v>
      </c>
      <c r="I1210" s="150"/>
      <c r="J1210" s="19">
        <f>G1210+H1210</f>
        <v>0</v>
      </c>
      <c r="K1210" s="150">
        <v>0</v>
      </c>
      <c r="L1210" s="150"/>
      <c r="M1210" s="19">
        <f>J1210+K1210</f>
        <v>0</v>
      </c>
      <c r="N1210" s="150">
        <v>0</v>
      </c>
      <c r="O1210" s="150"/>
      <c r="P1210" s="19">
        <f>M1210+N1210</f>
        <v>0</v>
      </c>
      <c r="Q1210" s="150">
        <v>0</v>
      </c>
      <c r="R1210" s="150"/>
      <c r="S1210" s="19">
        <f>P1210+Q1210</f>
        <v>0</v>
      </c>
      <c r="T1210" s="97"/>
      <c r="U1210" s="97">
        <v>0</v>
      </c>
      <c r="V1210" s="19">
        <f>D1210-U1210</f>
        <v>0</v>
      </c>
    </row>
    <row r="1211" spans="1:22" x14ac:dyDescent="0.2">
      <c r="A1211" s="97" t="s">
        <v>12</v>
      </c>
      <c r="B1211" s="97"/>
      <c r="C1211" s="97" t="s">
        <v>179</v>
      </c>
      <c r="D1211" s="97">
        <v>0</v>
      </c>
      <c r="E1211" s="150">
        <v>0</v>
      </c>
      <c r="F1211" s="151"/>
      <c r="G1211" s="19">
        <f>SUM(D1211:E1211)</f>
        <v>0</v>
      </c>
      <c r="H1211" s="150">
        <v>0</v>
      </c>
      <c r="I1211" s="150"/>
      <c r="J1211" s="19">
        <f>G1211+H1211</f>
        <v>0</v>
      </c>
      <c r="K1211" s="150">
        <v>0</v>
      </c>
      <c r="L1211" s="150"/>
      <c r="M1211" s="19">
        <f>J1211+K1211</f>
        <v>0</v>
      </c>
      <c r="N1211" s="150">
        <v>0</v>
      </c>
      <c r="O1211" s="150"/>
      <c r="P1211" s="19">
        <f>M1211+N1211</f>
        <v>0</v>
      </c>
      <c r="Q1211" s="150">
        <v>0</v>
      </c>
      <c r="R1211" s="150"/>
      <c r="S1211" s="19">
        <f>P1211+Q1211</f>
        <v>0</v>
      </c>
      <c r="T1211" s="97"/>
      <c r="U1211" s="97">
        <v>0</v>
      </c>
      <c r="V1211" s="19">
        <f>D1211-U1211</f>
        <v>0</v>
      </c>
    </row>
    <row r="1212" spans="1:22" x14ac:dyDescent="0.2">
      <c r="A1212" s="97" t="s">
        <v>13</v>
      </c>
      <c r="B1212" s="97"/>
      <c r="C1212" s="97" t="s">
        <v>180</v>
      </c>
      <c r="D1212" s="73">
        <f>SUM(D1210:D1211)</f>
        <v>0</v>
      </c>
      <c r="E1212" s="73">
        <f>SUM(E1210:E1211)</f>
        <v>0</v>
      </c>
      <c r="F1212" s="152"/>
      <c r="G1212" s="19">
        <f>SUM(D1212:E1212)</f>
        <v>0</v>
      </c>
      <c r="H1212" s="73">
        <f>SUM(H1210:H1211)</f>
        <v>0</v>
      </c>
      <c r="I1212" s="73"/>
      <c r="J1212" s="19">
        <f>G1212+H1212</f>
        <v>0</v>
      </c>
      <c r="K1212" s="73">
        <f>SUM(K1210:K1211)</f>
        <v>0</v>
      </c>
      <c r="L1212" s="73"/>
      <c r="M1212" s="19">
        <f>J1212+K1212</f>
        <v>0</v>
      </c>
      <c r="N1212" s="73">
        <f>SUM(N1210:N1211)</f>
        <v>0</v>
      </c>
      <c r="O1212" s="73"/>
      <c r="P1212" s="19">
        <f>M1212+N1212</f>
        <v>0</v>
      </c>
      <c r="Q1212" s="73">
        <f>SUM(Q1210:Q1211)</f>
        <v>0</v>
      </c>
      <c r="R1212" s="73"/>
      <c r="S1212" s="19">
        <f>P1212+Q1212</f>
        <v>0</v>
      </c>
      <c r="T1212" s="73"/>
      <c r="U1212" s="73">
        <f>SUM(U1210:U1211)</f>
        <v>0</v>
      </c>
      <c r="V1212" s="73">
        <f>SUM(V1210:V1211)</f>
        <v>0</v>
      </c>
    </row>
    <row r="1213" spans="1:22" x14ac:dyDescent="0.2">
      <c r="A1213" s="95"/>
      <c r="B1213" s="95"/>
      <c r="C1213" s="95"/>
      <c r="D1213" s="95"/>
      <c r="E1213" s="95"/>
      <c r="F1213" s="95"/>
      <c r="G1213" s="95"/>
      <c r="H1213" s="95"/>
      <c r="I1213" s="95"/>
      <c r="J1213" s="95"/>
      <c r="K1213" s="95"/>
      <c r="L1213" s="95"/>
      <c r="M1213" s="95"/>
      <c r="N1213" s="95"/>
      <c r="O1213" s="95"/>
      <c r="P1213" s="95"/>
      <c r="Q1213" s="95"/>
      <c r="R1213" s="95"/>
      <c r="S1213" s="95"/>
      <c r="T1213" s="95"/>
      <c r="U1213" s="95"/>
      <c r="V1213" s="95"/>
    </row>
    <row r="1214" spans="1:22" x14ac:dyDescent="0.2">
      <c r="A1214" s="97" t="s">
        <v>14</v>
      </c>
      <c r="B1214" s="97"/>
      <c r="C1214" s="98" t="s">
        <v>181</v>
      </c>
      <c r="D1214" s="19">
        <f>SUM(D1205,D1206,D1207,D1208,D1212)</f>
        <v>0</v>
      </c>
      <c r="E1214" s="19">
        <f>SUM(E1205,E1206,E1207,E1208,E1212)</f>
        <v>0</v>
      </c>
      <c r="F1214" s="81"/>
      <c r="G1214" s="19">
        <f>SUM(D1214:E1214)</f>
        <v>0</v>
      </c>
      <c r="H1214" s="19">
        <f>SUM(H1205,H1206,H1207,H1208,H1212)</f>
        <v>0</v>
      </c>
      <c r="I1214" s="19"/>
      <c r="J1214" s="19">
        <f>G1214+H1214</f>
        <v>0</v>
      </c>
      <c r="K1214" s="19">
        <f>SUM(K1205,K1206,K1207,K1208,K1212)</f>
        <v>0</v>
      </c>
      <c r="L1214" s="19"/>
      <c r="M1214" s="19">
        <f>J1214+K1214</f>
        <v>0</v>
      </c>
      <c r="N1214" s="19">
        <f>SUM(N1205,N1206,N1207,N1208,N1212)</f>
        <v>0</v>
      </c>
      <c r="O1214" s="19"/>
      <c r="P1214" s="19">
        <f>M1214+N1214</f>
        <v>0</v>
      </c>
      <c r="Q1214" s="19">
        <f>SUM(Q1205,Q1206,Q1207,Q1208,Q1212)</f>
        <v>0</v>
      </c>
      <c r="R1214" s="19"/>
      <c r="S1214" s="19">
        <f>P1214+Q1214</f>
        <v>0</v>
      </c>
      <c r="T1214" s="19"/>
      <c r="U1214" s="19">
        <f>SUM(U1205,U1206,U1207,U1208,U1212)</f>
        <v>0</v>
      </c>
      <c r="V1214" s="19">
        <f>SUM(V1205,V1206,V1207,V1208,V1212)</f>
        <v>0</v>
      </c>
    </row>
    <row r="1215" spans="1:22" x14ac:dyDescent="0.2">
      <c r="A1215" s="95"/>
      <c r="B1215" s="95"/>
      <c r="C1215" s="102"/>
      <c r="D1215" s="103"/>
      <c r="E1215" s="103"/>
      <c r="F1215" s="103"/>
      <c r="G1215" s="103"/>
      <c r="H1215" s="103"/>
      <c r="I1215" s="103"/>
      <c r="J1215" s="103"/>
      <c r="K1215" s="103"/>
      <c r="L1215" s="103"/>
      <c r="M1215" s="103"/>
      <c r="N1215" s="103"/>
      <c r="O1215" s="103"/>
      <c r="P1215" s="103"/>
      <c r="Q1215" s="103"/>
      <c r="R1215" s="103"/>
      <c r="S1215" s="103"/>
      <c r="T1215" s="103"/>
      <c r="U1215" s="103"/>
      <c r="V1215" s="103"/>
    </row>
    <row r="1216" spans="1:22" x14ac:dyDescent="0.2">
      <c r="A1216" s="97" t="s">
        <v>15</v>
      </c>
      <c r="B1216" s="97"/>
      <c r="C1216" s="98" t="s">
        <v>182</v>
      </c>
      <c r="D1216" s="19">
        <f>D1194-D1214</f>
        <v>0</v>
      </c>
      <c r="E1216" s="19">
        <f>E1194-E1214</f>
        <v>0</v>
      </c>
      <c r="F1216" s="81"/>
      <c r="G1216" s="19">
        <f>SUM(D1216:E1216)</f>
        <v>0</v>
      </c>
      <c r="H1216" s="19">
        <f>H1194-H1214</f>
        <v>0</v>
      </c>
      <c r="I1216" s="19"/>
      <c r="J1216" s="19">
        <f>G1216+H1216</f>
        <v>0</v>
      </c>
      <c r="K1216" s="19">
        <f>K1194-K1214</f>
        <v>0</v>
      </c>
      <c r="L1216" s="19"/>
      <c r="M1216" s="19">
        <f>J1216+K1216</f>
        <v>0</v>
      </c>
      <c r="N1216" s="19">
        <f>N1194-N1214</f>
        <v>0</v>
      </c>
      <c r="O1216" s="19"/>
      <c r="P1216" s="19">
        <f>M1216+N1216</f>
        <v>0</v>
      </c>
      <c r="Q1216" s="19">
        <f>Q1194-Q1214</f>
        <v>0</v>
      </c>
      <c r="R1216" s="19"/>
      <c r="S1216" s="19">
        <f>P1216+Q1216</f>
        <v>0</v>
      </c>
      <c r="T1216" s="19"/>
      <c r="U1216" s="19">
        <f>U1194-U1214</f>
        <v>0</v>
      </c>
      <c r="V1216" s="19">
        <f>V1194-V1214</f>
        <v>0</v>
      </c>
    </row>
    <row r="1217" spans="1:22" x14ac:dyDescent="0.2">
      <c r="A1217" s="95"/>
      <c r="B1217" s="95"/>
      <c r="C1217" s="102" t="s">
        <v>183</v>
      </c>
      <c r="D1217" s="95"/>
      <c r="E1217" s="95"/>
      <c r="F1217" s="95"/>
      <c r="G1217" s="95"/>
      <c r="H1217" s="95"/>
      <c r="I1217" s="95"/>
      <c r="J1217" s="95"/>
      <c r="K1217" s="95"/>
      <c r="L1217" s="95"/>
      <c r="M1217" s="95"/>
      <c r="N1217" s="95"/>
      <c r="O1217" s="95"/>
      <c r="P1217" s="95"/>
      <c r="Q1217" s="95"/>
      <c r="R1217" s="95"/>
      <c r="S1217" s="95"/>
      <c r="T1217" s="95"/>
      <c r="U1217" s="95"/>
      <c r="V1217" s="95"/>
    </row>
    <row r="1218" spans="1:22" x14ac:dyDescent="0.2">
      <c r="A1218" s="97" t="s">
        <v>16</v>
      </c>
      <c r="B1218" s="97"/>
      <c r="C1218" s="98" t="s">
        <v>184</v>
      </c>
      <c r="D1218" s="97">
        <v>0</v>
      </c>
      <c r="E1218" s="150">
        <v>0</v>
      </c>
      <c r="F1218" s="151"/>
      <c r="G1218" s="19">
        <f>SUM(D1218:E1218)</f>
        <v>0</v>
      </c>
      <c r="H1218" s="150">
        <v>0</v>
      </c>
      <c r="I1218" s="150"/>
      <c r="J1218" s="19">
        <f>G1218+H1218</f>
        <v>0</v>
      </c>
      <c r="K1218" s="150">
        <v>0</v>
      </c>
      <c r="L1218" s="150"/>
      <c r="M1218" s="19">
        <f>J1218+K1218</f>
        <v>0</v>
      </c>
      <c r="N1218" s="150">
        <v>0</v>
      </c>
      <c r="O1218" s="150"/>
      <c r="P1218" s="19">
        <f>M1218+N1218</f>
        <v>0</v>
      </c>
      <c r="Q1218" s="150">
        <v>0</v>
      </c>
      <c r="R1218" s="150"/>
      <c r="S1218" s="19">
        <f>P1218+Q1218</f>
        <v>0</v>
      </c>
      <c r="T1218" s="97"/>
      <c r="U1218" s="97">
        <v>0</v>
      </c>
      <c r="V1218" s="19">
        <f>D1218-U1218</f>
        <v>0</v>
      </c>
    </row>
    <row r="1219" spans="1:22" x14ac:dyDescent="0.2">
      <c r="A1219" s="97" t="s">
        <v>17</v>
      </c>
      <c r="B1219" s="97"/>
      <c r="C1219" s="98" t="s">
        <v>185</v>
      </c>
      <c r="D1219" s="97">
        <v>0</v>
      </c>
      <c r="E1219" s="150">
        <v>0</v>
      </c>
      <c r="F1219" s="151"/>
      <c r="G1219" s="19">
        <f>SUM(D1219:E1219)</f>
        <v>0</v>
      </c>
      <c r="H1219" s="150">
        <v>0</v>
      </c>
      <c r="I1219" s="150"/>
      <c r="J1219" s="19">
        <f>G1219+H1219</f>
        <v>0</v>
      </c>
      <c r="K1219" s="150">
        <v>0</v>
      </c>
      <c r="L1219" s="150"/>
      <c r="M1219" s="19">
        <f>J1219+K1219</f>
        <v>0</v>
      </c>
      <c r="N1219" s="150">
        <v>0</v>
      </c>
      <c r="O1219" s="150"/>
      <c r="P1219" s="19">
        <f>M1219+N1219</f>
        <v>0</v>
      </c>
      <c r="Q1219" s="150">
        <v>0</v>
      </c>
      <c r="R1219" s="150"/>
      <c r="S1219" s="19">
        <f>P1219+Q1219</f>
        <v>0</v>
      </c>
      <c r="T1219" s="97"/>
      <c r="U1219" s="97">
        <v>0</v>
      </c>
      <c r="V1219" s="19">
        <f>D1219-U1219</f>
        <v>0</v>
      </c>
    </row>
    <row r="1220" spans="1:22" x14ac:dyDescent="0.2">
      <c r="A1220" s="97" t="s">
        <v>18</v>
      </c>
      <c r="B1220" s="97"/>
      <c r="C1220" s="98" t="s">
        <v>186</v>
      </c>
      <c r="D1220" s="19">
        <f>D1216+D1218-D1219</f>
        <v>0</v>
      </c>
      <c r="E1220" s="19">
        <f>E1216+E1218-E1219</f>
        <v>0</v>
      </c>
      <c r="F1220" s="81"/>
      <c r="G1220" s="19">
        <f>SUM(D1220:E1220)</f>
        <v>0</v>
      </c>
      <c r="H1220" s="19">
        <f>H1216+H1218-H1219</f>
        <v>0</v>
      </c>
      <c r="I1220" s="19"/>
      <c r="J1220" s="19">
        <f>G1220+H1220</f>
        <v>0</v>
      </c>
      <c r="K1220" s="19">
        <f>K1216+K1218-K1219</f>
        <v>0</v>
      </c>
      <c r="L1220" s="19"/>
      <c r="M1220" s="19">
        <f>J1220+K1220</f>
        <v>0</v>
      </c>
      <c r="N1220" s="19">
        <f>N1216+N1218-N1219</f>
        <v>0</v>
      </c>
      <c r="O1220" s="19"/>
      <c r="P1220" s="19">
        <f>M1220+N1220</f>
        <v>0</v>
      </c>
      <c r="Q1220" s="19">
        <f>Q1216+Q1218-Q1219</f>
        <v>0</v>
      </c>
      <c r="R1220" s="19"/>
      <c r="S1220" s="19">
        <f>P1220+Q1220</f>
        <v>0</v>
      </c>
      <c r="T1220" s="19"/>
      <c r="U1220" s="19">
        <f>U1216+U1218-U1219</f>
        <v>0</v>
      </c>
      <c r="V1220" s="19">
        <f>V1216+V1218-V1219</f>
        <v>0</v>
      </c>
    </row>
    <row r="1221" spans="1:22" x14ac:dyDescent="0.2">
      <c r="A1221" s="85"/>
      <c r="B1221" s="85"/>
      <c r="C1221" s="85"/>
      <c r="D1221" s="105"/>
      <c r="E1221" s="139"/>
      <c r="F1221" s="139"/>
      <c r="G1221" s="139"/>
      <c r="H1221" s="139"/>
      <c r="I1221" s="139"/>
      <c r="J1221" s="139"/>
      <c r="K1221" s="139"/>
      <c r="L1221" s="139"/>
      <c r="M1221" s="139"/>
      <c r="N1221" s="139"/>
      <c r="O1221" s="139"/>
      <c r="P1221" s="139"/>
      <c r="Q1221" s="139"/>
      <c r="R1221" s="139"/>
      <c r="S1221" s="139"/>
      <c r="T1221" s="105"/>
      <c r="U1221" s="86"/>
      <c r="V1221" s="86"/>
    </row>
    <row r="1222" spans="1:22" x14ac:dyDescent="0.2">
      <c r="A1222" s="87" t="s">
        <v>165</v>
      </c>
      <c r="B1222" s="87"/>
      <c r="C1222" s="87" t="s">
        <v>166</v>
      </c>
      <c r="D1222" s="88" t="s">
        <v>29</v>
      </c>
      <c r="E1222" s="141" t="s">
        <v>2</v>
      </c>
      <c r="F1222" s="141"/>
      <c r="G1222" s="140" t="s">
        <v>41</v>
      </c>
      <c r="H1222" s="142" t="s">
        <v>34</v>
      </c>
      <c r="I1222" s="142"/>
      <c r="J1222" s="140" t="s">
        <v>41</v>
      </c>
      <c r="K1222" s="143" t="s">
        <v>35</v>
      </c>
      <c r="L1222" s="143"/>
      <c r="M1222" s="140" t="s">
        <v>41</v>
      </c>
      <c r="N1222" s="144" t="s">
        <v>38</v>
      </c>
      <c r="O1222" s="144"/>
      <c r="P1222" s="140" t="s">
        <v>41</v>
      </c>
      <c r="Q1222" s="145" t="s">
        <v>39</v>
      </c>
      <c r="R1222" s="145"/>
      <c r="S1222" s="140" t="s">
        <v>41</v>
      </c>
      <c r="T1222" s="106"/>
      <c r="U1222" s="88" t="s">
        <v>167</v>
      </c>
      <c r="V1222" s="88" t="s">
        <v>167</v>
      </c>
    </row>
    <row r="1223" spans="1:22" x14ac:dyDescent="0.2">
      <c r="A1223" s="87"/>
      <c r="B1223" s="87"/>
      <c r="C1223" s="89"/>
      <c r="D1223" s="88" t="s">
        <v>31</v>
      </c>
      <c r="E1223" s="140" t="s">
        <v>164</v>
      </c>
      <c r="F1223" s="140"/>
      <c r="G1223" s="140" t="s">
        <v>31</v>
      </c>
      <c r="H1223" s="140" t="s">
        <v>164</v>
      </c>
      <c r="I1223" s="140"/>
      <c r="J1223" s="140" t="s">
        <v>236</v>
      </c>
      <c r="K1223" s="140" t="s">
        <v>164</v>
      </c>
      <c r="L1223" s="140"/>
      <c r="M1223" s="140" t="s">
        <v>236</v>
      </c>
      <c r="N1223" s="140" t="s">
        <v>164</v>
      </c>
      <c r="O1223" s="140"/>
      <c r="P1223" s="140" t="s">
        <v>236</v>
      </c>
      <c r="Q1223" s="140" t="s">
        <v>164</v>
      </c>
      <c r="R1223" s="140"/>
      <c r="S1223" s="140" t="s">
        <v>237</v>
      </c>
      <c r="T1223" s="106"/>
      <c r="U1223" s="88" t="s">
        <v>168</v>
      </c>
      <c r="V1223" s="88" t="s">
        <v>169</v>
      </c>
    </row>
    <row r="1224" spans="1:22" x14ac:dyDescent="0.2">
      <c r="A1224" s="87" t="s">
        <v>7</v>
      </c>
      <c r="B1224" s="87"/>
      <c r="C1224" s="205"/>
      <c r="D1224" s="221" t="s">
        <v>262</v>
      </c>
      <c r="E1224" s="140" t="s">
        <v>126</v>
      </c>
      <c r="F1224" s="140"/>
      <c r="G1224" s="140"/>
      <c r="H1224" s="140" t="s">
        <v>126</v>
      </c>
      <c r="I1224" s="140"/>
      <c r="J1224" s="140"/>
      <c r="K1224" s="140" t="s">
        <v>126</v>
      </c>
      <c r="L1224" s="140"/>
      <c r="M1224" s="140"/>
      <c r="N1224" s="140" t="s">
        <v>126</v>
      </c>
      <c r="O1224" s="140"/>
      <c r="P1224" s="140"/>
      <c r="Q1224" s="140" t="s">
        <v>126</v>
      </c>
      <c r="R1224" s="140"/>
      <c r="S1224" s="140" t="s">
        <v>262</v>
      </c>
      <c r="T1224" s="17"/>
      <c r="U1224" s="90"/>
      <c r="V1224" s="90"/>
    </row>
    <row r="1225" spans="1:22" x14ac:dyDescent="0.2">
      <c r="A1225" s="91"/>
      <c r="B1225" s="91"/>
      <c r="C1225" s="91"/>
      <c r="D1225" s="107"/>
      <c r="E1225" s="147"/>
      <c r="F1225" s="147"/>
      <c r="G1225" s="147"/>
      <c r="H1225" s="147"/>
      <c r="I1225" s="147"/>
      <c r="J1225" s="147"/>
      <c r="K1225" s="147"/>
      <c r="L1225" s="147"/>
      <c r="M1225" s="147"/>
      <c r="N1225" s="147"/>
      <c r="O1225" s="147"/>
      <c r="P1225" s="147"/>
      <c r="Q1225" s="147"/>
      <c r="R1225" s="147"/>
      <c r="S1225" s="147"/>
      <c r="T1225" s="107"/>
      <c r="U1225" s="92"/>
      <c r="V1225" s="92"/>
    </row>
    <row r="1226" spans="1:22" x14ac:dyDescent="0.2">
      <c r="A1226" s="93"/>
      <c r="B1226" s="93"/>
      <c r="C1226" s="93"/>
      <c r="D1226" s="94" t="s">
        <v>2</v>
      </c>
      <c r="E1226" s="149" t="s">
        <v>34</v>
      </c>
      <c r="F1226" s="149"/>
      <c r="G1226" s="149" t="s">
        <v>35</v>
      </c>
      <c r="H1226" s="149" t="s">
        <v>38</v>
      </c>
      <c r="I1226" s="149"/>
      <c r="J1226" s="149" t="s">
        <v>39</v>
      </c>
      <c r="K1226" s="149" t="s">
        <v>36</v>
      </c>
      <c r="L1226" s="149"/>
      <c r="M1226" s="149" t="s">
        <v>40</v>
      </c>
      <c r="N1226" s="149" t="s">
        <v>37</v>
      </c>
      <c r="O1226" s="149"/>
      <c r="P1226" s="149" t="s">
        <v>154</v>
      </c>
      <c r="Q1226" s="149" t="s">
        <v>12</v>
      </c>
      <c r="R1226" s="149"/>
      <c r="S1226" s="149" t="s">
        <v>13</v>
      </c>
      <c r="T1226" s="94"/>
      <c r="U1226" s="94" t="s">
        <v>34</v>
      </c>
      <c r="V1226" s="94" t="s">
        <v>35</v>
      </c>
    </row>
    <row r="1227" spans="1:22" x14ac:dyDescent="0.2">
      <c r="A1227" s="95"/>
      <c r="B1227" s="95"/>
      <c r="C1227" s="95"/>
      <c r="D1227" s="108"/>
      <c r="E1227" s="96"/>
      <c r="F1227" s="96"/>
      <c r="G1227" s="96"/>
      <c r="H1227" s="96"/>
      <c r="I1227" s="96"/>
      <c r="J1227" s="96"/>
      <c r="K1227" s="96"/>
      <c r="L1227" s="96"/>
      <c r="M1227" s="96"/>
      <c r="N1227" s="96"/>
      <c r="O1227" s="96"/>
      <c r="P1227" s="96"/>
      <c r="Q1227" s="96"/>
      <c r="R1227" s="96"/>
      <c r="S1227" s="96"/>
      <c r="T1227" s="108"/>
      <c r="U1227" s="96"/>
      <c r="V1227" s="96"/>
    </row>
    <row r="1228" spans="1:22" x14ac:dyDescent="0.2">
      <c r="A1228" s="97" t="s">
        <v>2</v>
      </c>
      <c r="B1228" s="97"/>
      <c r="C1228" s="97" t="s">
        <v>187</v>
      </c>
      <c r="D1228" s="97">
        <v>0</v>
      </c>
      <c r="E1228" s="150">
        <v>0</v>
      </c>
      <c r="F1228" s="150"/>
      <c r="G1228" s="19">
        <f>SUM(D1228:E1228)</f>
        <v>0</v>
      </c>
      <c r="H1228" s="150">
        <v>0</v>
      </c>
      <c r="I1228" s="150"/>
      <c r="J1228" s="19">
        <f>G1228+H1228</f>
        <v>0</v>
      </c>
      <c r="K1228" s="150">
        <v>0</v>
      </c>
      <c r="L1228" s="150"/>
      <c r="M1228" s="19">
        <f>J1228+K1228</f>
        <v>0</v>
      </c>
      <c r="N1228" s="150">
        <v>0</v>
      </c>
      <c r="O1228" s="150"/>
      <c r="P1228" s="19">
        <f>M1228+N1228</f>
        <v>0</v>
      </c>
      <c r="Q1228" s="150">
        <v>0</v>
      </c>
      <c r="R1228" s="150"/>
      <c r="S1228" s="19">
        <f>P1228+Q1228</f>
        <v>0</v>
      </c>
      <c r="T1228" s="97"/>
      <c r="U1228" s="97">
        <v>0</v>
      </c>
      <c r="V1228" s="19">
        <f>D1228-U1228</f>
        <v>0</v>
      </c>
    </row>
    <row r="1229" spans="1:22" x14ac:dyDescent="0.2">
      <c r="A1229" s="97" t="s">
        <v>34</v>
      </c>
      <c r="B1229" s="97"/>
      <c r="C1229" s="97" t="s">
        <v>188</v>
      </c>
      <c r="D1229" s="97">
        <v>0</v>
      </c>
      <c r="E1229" s="150">
        <v>0</v>
      </c>
      <c r="F1229" s="150"/>
      <c r="G1229" s="19">
        <f>SUM(D1229:E1229)</f>
        <v>0</v>
      </c>
      <c r="H1229" s="150">
        <v>0</v>
      </c>
      <c r="I1229" s="150"/>
      <c r="J1229" s="19">
        <f>G1229+H1229</f>
        <v>0</v>
      </c>
      <c r="K1229" s="150">
        <v>0</v>
      </c>
      <c r="L1229" s="150"/>
      <c r="M1229" s="19">
        <f>J1229+K1229</f>
        <v>0</v>
      </c>
      <c r="N1229" s="150">
        <v>0</v>
      </c>
      <c r="O1229" s="150"/>
      <c r="P1229" s="19">
        <f>M1229+N1229</f>
        <v>0</v>
      </c>
      <c r="Q1229" s="150">
        <v>0</v>
      </c>
      <c r="R1229" s="150"/>
      <c r="S1229" s="19">
        <f>P1229+Q1229</f>
        <v>0</v>
      </c>
      <c r="T1229" s="97"/>
      <c r="U1229" s="97">
        <v>0</v>
      </c>
      <c r="V1229" s="19">
        <f>D1229-U1229</f>
        <v>0</v>
      </c>
    </row>
    <row r="1230" spans="1:22" x14ac:dyDescent="0.2">
      <c r="A1230" s="97" t="s">
        <v>35</v>
      </c>
      <c r="B1230" s="97"/>
      <c r="C1230" s="97" t="s">
        <v>170</v>
      </c>
      <c r="D1230" s="97">
        <v>0</v>
      </c>
      <c r="E1230" s="150">
        <v>0</v>
      </c>
      <c r="F1230" s="150"/>
      <c r="G1230" s="19">
        <f>SUM(D1230:E1230)</f>
        <v>0</v>
      </c>
      <c r="H1230" s="150">
        <v>0</v>
      </c>
      <c r="I1230" s="150"/>
      <c r="J1230" s="19">
        <f>G1230+H1230</f>
        <v>0</v>
      </c>
      <c r="K1230" s="150">
        <v>0</v>
      </c>
      <c r="L1230" s="150"/>
      <c r="M1230" s="19">
        <f>J1230+K1230</f>
        <v>0</v>
      </c>
      <c r="N1230" s="150">
        <v>0</v>
      </c>
      <c r="O1230" s="150"/>
      <c r="P1230" s="19">
        <f>M1230+N1230</f>
        <v>0</v>
      </c>
      <c r="Q1230" s="150">
        <v>0</v>
      </c>
      <c r="R1230" s="150"/>
      <c r="S1230" s="19">
        <f>P1230+Q1230</f>
        <v>0</v>
      </c>
      <c r="T1230" s="97"/>
      <c r="U1230" s="97">
        <v>0</v>
      </c>
      <c r="V1230" s="19">
        <f>D1230-U1230</f>
        <v>0</v>
      </c>
    </row>
    <row r="1231" spans="1:22" x14ac:dyDescent="0.2">
      <c r="A1231" s="97" t="s">
        <v>38</v>
      </c>
      <c r="B1231" s="97"/>
      <c r="C1231" s="98" t="s">
        <v>171</v>
      </c>
      <c r="D1231" s="19">
        <f>SUM(D1228:D1230)</f>
        <v>0</v>
      </c>
      <c r="E1231" s="19">
        <f>SUM(E1228:E1230)</f>
        <v>0</v>
      </c>
      <c r="F1231" s="19"/>
      <c r="G1231" s="19">
        <f>SUM(D1231:E1231)</f>
        <v>0</v>
      </c>
      <c r="H1231" s="19">
        <f>SUM(H1228:H1230)</f>
        <v>0</v>
      </c>
      <c r="I1231" s="19"/>
      <c r="J1231" s="19">
        <f>G1231+H1231</f>
        <v>0</v>
      </c>
      <c r="K1231" s="19">
        <f>SUM(K1228:K1230)</f>
        <v>0</v>
      </c>
      <c r="L1231" s="19"/>
      <c r="M1231" s="19">
        <f>J1231+K1231</f>
        <v>0</v>
      </c>
      <c r="N1231" s="19">
        <f>SUM(N1228:N1230)</f>
        <v>0</v>
      </c>
      <c r="O1231" s="19"/>
      <c r="P1231" s="19">
        <f>M1231+N1231</f>
        <v>0</v>
      </c>
      <c r="Q1231" s="19">
        <f>SUM(Q1228:Q1230)</f>
        <v>0</v>
      </c>
      <c r="R1231" s="19"/>
      <c r="S1231" s="19">
        <f>P1231+Q1231</f>
        <v>0</v>
      </c>
      <c r="T1231" s="19"/>
      <c r="U1231" s="19">
        <f>SUM(U1228:U1230)</f>
        <v>0</v>
      </c>
      <c r="V1231" s="19">
        <f>SUM(V1228:V1230)</f>
        <v>0</v>
      </c>
    </row>
    <row r="1232" spans="1:22" x14ac:dyDescent="0.2">
      <c r="A1232" s="95"/>
      <c r="B1232" s="95"/>
      <c r="C1232" s="99"/>
      <c r="D1232" s="95"/>
      <c r="E1232" s="95"/>
      <c r="F1232" s="95"/>
      <c r="G1232" s="95"/>
      <c r="H1232" s="95"/>
      <c r="I1232" s="95"/>
      <c r="J1232" s="95"/>
      <c r="K1232" s="95"/>
      <c r="L1232" s="95"/>
      <c r="M1232" s="95"/>
      <c r="N1232" s="95"/>
      <c r="O1232" s="95"/>
      <c r="P1232" s="95"/>
      <c r="Q1232" s="95"/>
      <c r="R1232" s="95"/>
      <c r="S1232" s="95"/>
      <c r="T1232" s="95"/>
      <c r="U1232" s="95"/>
      <c r="V1232" s="95"/>
    </row>
    <row r="1233" spans="1:22" x14ac:dyDescent="0.2">
      <c r="A1233" s="95"/>
      <c r="B1233" s="95"/>
      <c r="C1233" s="100" t="s">
        <v>172</v>
      </c>
      <c r="D1233" s="22">
        <f>SUM(D1231,D1255)</f>
        <v>0</v>
      </c>
      <c r="E1233" s="22">
        <f>SUM(E1231,E1255)</f>
        <v>0</v>
      </c>
      <c r="F1233" s="22"/>
      <c r="G1233" s="81">
        <f>SUM(D1233:E1233)</f>
        <v>0</v>
      </c>
      <c r="H1233" s="22">
        <f>SUM(H1231,H1255)</f>
        <v>0</v>
      </c>
      <c r="I1233" s="22"/>
      <c r="J1233" s="81">
        <f>G1233+H1233</f>
        <v>0</v>
      </c>
      <c r="K1233" s="22">
        <f>SUM(K1231,K1255)</f>
        <v>0</v>
      </c>
      <c r="L1233" s="22"/>
      <c r="M1233" s="81">
        <f>J1233+K1233</f>
        <v>0</v>
      </c>
      <c r="N1233" s="22">
        <f>SUM(N1231,N1255)</f>
        <v>0</v>
      </c>
      <c r="O1233" s="22"/>
      <c r="P1233" s="81">
        <f>M1233+N1233</f>
        <v>0</v>
      </c>
      <c r="Q1233" s="22">
        <f>SUM(Q1231,Q1255)</f>
        <v>0</v>
      </c>
      <c r="R1233" s="22"/>
      <c r="S1233" s="81">
        <f>P1233+Q1233</f>
        <v>0</v>
      </c>
      <c r="T1233" s="22"/>
      <c r="U1233" s="22">
        <f>SUM(U1231,U1255)</f>
        <v>0</v>
      </c>
      <c r="V1233" s="22">
        <f>SUM(V1231,V1255)</f>
        <v>0</v>
      </c>
    </row>
    <row r="1234" spans="1:22" x14ac:dyDescent="0.2">
      <c r="A1234" s="95"/>
      <c r="B1234" s="95"/>
      <c r="C1234" s="100" t="s">
        <v>173</v>
      </c>
      <c r="D1234" s="22">
        <f>SUM(D1251,D1256)</f>
        <v>0</v>
      </c>
      <c r="E1234" s="22">
        <f>SUM(E1251,E1256)</f>
        <v>0</v>
      </c>
      <c r="F1234" s="22"/>
      <c r="G1234" s="81">
        <f>SUM(D1234:E1234)</f>
        <v>0</v>
      </c>
      <c r="H1234" s="22">
        <f>SUM(H1251,H1256)</f>
        <v>0</v>
      </c>
      <c r="I1234" s="22"/>
      <c r="J1234" s="81">
        <f>G1234+H1234</f>
        <v>0</v>
      </c>
      <c r="K1234" s="22">
        <f>SUM(K1251,K1256)</f>
        <v>0</v>
      </c>
      <c r="L1234" s="22"/>
      <c r="M1234" s="81">
        <f>J1234+K1234</f>
        <v>0</v>
      </c>
      <c r="N1234" s="22">
        <f>SUM(N1251,N1256)</f>
        <v>0</v>
      </c>
      <c r="O1234" s="22"/>
      <c r="P1234" s="81">
        <f>M1234+N1234</f>
        <v>0</v>
      </c>
      <c r="Q1234" s="22">
        <f>SUM(Q1251,Q1256)</f>
        <v>0</v>
      </c>
      <c r="R1234" s="22"/>
      <c r="S1234" s="81">
        <f>P1234+Q1234</f>
        <v>0</v>
      </c>
      <c r="T1234" s="22"/>
      <c r="U1234" s="22">
        <f>SUM(U1251,U1256)</f>
        <v>0</v>
      </c>
      <c r="V1234" s="22">
        <f>SUM(V1251,V1256)</f>
        <v>0</v>
      </c>
    </row>
    <row r="1235" spans="1:22" x14ac:dyDescent="0.2">
      <c r="A1235" s="101"/>
      <c r="B1235" s="101"/>
      <c r="C1235" s="100" t="s">
        <v>174</v>
      </c>
      <c r="D1235" s="22">
        <f>D1233-D1234</f>
        <v>0</v>
      </c>
      <c r="E1235" s="22">
        <f>E1233-E1234</f>
        <v>0</v>
      </c>
      <c r="F1235" s="22"/>
      <c r="G1235" s="81">
        <f>SUM(D1235:E1235)</f>
        <v>0</v>
      </c>
      <c r="H1235" s="22">
        <f>H1233-H1234</f>
        <v>0</v>
      </c>
      <c r="I1235" s="22"/>
      <c r="J1235" s="81">
        <f>G1235+H1235</f>
        <v>0</v>
      </c>
      <c r="K1235" s="22">
        <f>K1233-K1234</f>
        <v>0</v>
      </c>
      <c r="L1235" s="22"/>
      <c r="M1235" s="81">
        <f>J1235+K1235</f>
        <v>0</v>
      </c>
      <c r="N1235" s="22">
        <f>N1233-N1234</f>
        <v>0</v>
      </c>
      <c r="O1235" s="22"/>
      <c r="P1235" s="81">
        <f>M1235+N1235</f>
        <v>0</v>
      </c>
      <c r="Q1235" s="22">
        <f>Q1233-Q1234</f>
        <v>0</v>
      </c>
      <c r="R1235" s="22"/>
      <c r="S1235" s="81">
        <f>P1235+Q1235</f>
        <v>0</v>
      </c>
      <c r="T1235" s="22"/>
      <c r="U1235" s="22">
        <f>U1233-U1234</f>
        <v>0</v>
      </c>
      <c r="V1235" s="22">
        <f>V1233-V1234</f>
        <v>0</v>
      </c>
    </row>
    <row r="1236" spans="1:22" x14ac:dyDescent="0.2">
      <c r="A1236" s="85"/>
      <c r="B1236" s="85"/>
      <c r="C1236" s="85"/>
      <c r="D1236" s="86"/>
      <c r="E1236" s="139"/>
      <c r="F1236" s="146"/>
      <c r="G1236" s="139"/>
      <c r="H1236" s="139"/>
      <c r="I1236" s="139"/>
      <c r="J1236" s="139"/>
      <c r="K1236" s="139"/>
      <c r="L1236" s="139"/>
      <c r="M1236" s="139"/>
      <c r="N1236" s="139"/>
      <c r="O1236" s="139"/>
      <c r="P1236" s="139"/>
      <c r="Q1236" s="139"/>
      <c r="R1236" s="139"/>
      <c r="S1236" s="139"/>
      <c r="T1236" s="86"/>
      <c r="U1236" s="86"/>
      <c r="V1236" s="139"/>
    </row>
    <row r="1237" spans="1:22" x14ac:dyDescent="0.2">
      <c r="A1237" s="87" t="s">
        <v>165</v>
      </c>
      <c r="B1237" s="87"/>
      <c r="C1237" s="87" t="s">
        <v>166</v>
      </c>
      <c r="D1237" s="106" t="str">
        <f>D1222</f>
        <v>Eredeti</v>
      </c>
      <c r="E1237" s="141" t="s">
        <v>2</v>
      </c>
      <c r="F1237" s="141"/>
      <c r="G1237" s="140" t="s">
        <v>41</v>
      </c>
      <c r="H1237" s="142" t="s">
        <v>34</v>
      </c>
      <c r="I1237" s="142"/>
      <c r="J1237" s="140" t="s">
        <v>41</v>
      </c>
      <c r="K1237" s="143" t="s">
        <v>35</v>
      </c>
      <c r="L1237" s="143"/>
      <c r="M1237" s="140" t="s">
        <v>41</v>
      </c>
      <c r="N1237" s="144" t="s">
        <v>38</v>
      </c>
      <c r="O1237" s="144"/>
      <c r="P1237" s="140" t="s">
        <v>41</v>
      </c>
      <c r="Q1237" s="145" t="s">
        <v>39</v>
      </c>
      <c r="R1237" s="145"/>
      <c r="S1237" s="140" t="s">
        <v>41</v>
      </c>
      <c r="T1237" s="88"/>
      <c r="U1237" s="88" t="s">
        <v>167</v>
      </c>
      <c r="V1237" s="140" t="s">
        <v>167</v>
      </c>
    </row>
    <row r="1238" spans="1:22" x14ac:dyDescent="0.2">
      <c r="A1238" s="87" t="s">
        <v>7</v>
      </c>
      <c r="B1238" s="87"/>
      <c r="C1238" s="206">
        <f>C1224</f>
        <v>0</v>
      </c>
      <c r="D1238" s="106" t="str">
        <f>D1223</f>
        <v>előirányzat</v>
      </c>
      <c r="E1238" s="140" t="s">
        <v>164</v>
      </c>
      <c r="F1238" s="140"/>
      <c r="G1238" s="140" t="s">
        <v>31</v>
      </c>
      <c r="H1238" s="140" t="s">
        <v>164</v>
      </c>
      <c r="I1238" s="140"/>
      <c r="J1238" s="140" t="s">
        <v>236</v>
      </c>
      <c r="K1238" s="140" t="s">
        <v>164</v>
      </c>
      <c r="L1238" s="140"/>
      <c r="M1238" s="140" t="s">
        <v>236</v>
      </c>
      <c r="N1238" s="140" t="s">
        <v>164</v>
      </c>
      <c r="O1238" s="140"/>
      <c r="P1238" s="140" t="s">
        <v>236</v>
      </c>
      <c r="Q1238" s="140" t="s">
        <v>164</v>
      </c>
      <c r="R1238" s="140"/>
      <c r="S1238" s="140" t="s">
        <v>236</v>
      </c>
      <c r="T1238" s="88"/>
      <c r="U1238" s="88" t="s">
        <v>168</v>
      </c>
      <c r="V1238" s="140" t="s">
        <v>169</v>
      </c>
    </row>
    <row r="1239" spans="1:22" x14ac:dyDescent="0.2">
      <c r="A1239" s="91"/>
      <c r="B1239" s="91"/>
      <c r="C1239" s="91"/>
      <c r="D1239" s="90"/>
      <c r="E1239" s="140" t="s">
        <v>126</v>
      </c>
      <c r="F1239" s="140"/>
      <c r="G1239" s="140"/>
      <c r="H1239" s="140" t="s">
        <v>126</v>
      </c>
      <c r="I1239" s="140"/>
      <c r="J1239" s="140"/>
      <c r="K1239" s="140" t="s">
        <v>126</v>
      </c>
      <c r="L1239" s="140"/>
      <c r="M1239" s="140"/>
      <c r="N1239" s="140" t="s">
        <v>126</v>
      </c>
      <c r="O1239" s="140"/>
      <c r="P1239" s="140"/>
      <c r="Q1239" s="140" t="s">
        <v>126</v>
      </c>
      <c r="R1239" s="140"/>
      <c r="S1239" s="140"/>
      <c r="T1239" s="90"/>
      <c r="U1239" s="90"/>
      <c r="V1239" s="146"/>
    </row>
    <row r="1240" spans="1:22" x14ac:dyDescent="0.2">
      <c r="A1240" s="93"/>
      <c r="B1240" s="93"/>
      <c r="C1240" s="93"/>
      <c r="D1240" s="93"/>
      <c r="E1240" s="149" t="s">
        <v>34</v>
      </c>
      <c r="F1240" s="149"/>
      <c r="G1240" s="149" t="s">
        <v>35</v>
      </c>
      <c r="H1240" s="149" t="s">
        <v>38</v>
      </c>
      <c r="I1240" s="149"/>
      <c r="J1240" s="149" t="s">
        <v>39</v>
      </c>
      <c r="K1240" s="149" t="s">
        <v>36</v>
      </c>
      <c r="L1240" s="149"/>
      <c r="M1240" s="149" t="s">
        <v>40</v>
      </c>
      <c r="N1240" s="149" t="s">
        <v>37</v>
      </c>
      <c r="O1240" s="149"/>
      <c r="P1240" s="149" t="s">
        <v>154</v>
      </c>
      <c r="Q1240" s="149" t="s">
        <v>12</v>
      </c>
      <c r="R1240" s="149"/>
      <c r="S1240" s="149" t="s">
        <v>13</v>
      </c>
      <c r="T1240" s="93"/>
      <c r="U1240" s="93"/>
      <c r="V1240" s="148"/>
    </row>
    <row r="1241" spans="1:22" x14ac:dyDescent="0.2">
      <c r="A1241" s="95"/>
      <c r="B1241" s="95"/>
      <c r="C1241" s="95"/>
      <c r="D1241" s="95"/>
      <c r="E1241" s="95"/>
      <c r="F1241" s="95"/>
      <c r="G1241" s="95"/>
      <c r="H1241" s="95"/>
      <c r="I1241" s="95"/>
      <c r="J1241" s="95"/>
      <c r="K1241" s="95"/>
      <c r="L1241" s="95"/>
      <c r="M1241" s="95"/>
      <c r="N1241" s="95"/>
      <c r="O1241" s="95"/>
      <c r="P1241" s="95"/>
      <c r="Q1241" s="95"/>
      <c r="R1241" s="95"/>
      <c r="S1241" s="95"/>
      <c r="T1241" s="95"/>
      <c r="U1241" s="95"/>
      <c r="V1241" s="95"/>
    </row>
    <row r="1242" spans="1:22" x14ac:dyDescent="0.2">
      <c r="A1242" s="97" t="s">
        <v>39</v>
      </c>
      <c r="B1242" s="97"/>
      <c r="C1242" s="97" t="s">
        <v>189</v>
      </c>
      <c r="D1242" s="97">
        <v>0</v>
      </c>
      <c r="E1242" s="150">
        <v>0</v>
      </c>
      <c r="F1242" s="151"/>
      <c r="G1242" s="19">
        <f>SUM(D1242:E1242)</f>
        <v>0</v>
      </c>
      <c r="H1242" s="150">
        <v>0</v>
      </c>
      <c r="I1242" s="150"/>
      <c r="J1242" s="19">
        <f>G1242+H1242</f>
        <v>0</v>
      </c>
      <c r="K1242" s="150">
        <v>0</v>
      </c>
      <c r="L1242" s="150"/>
      <c r="M1242" s="19">
        <f>J1242+K1242</f>
        <v>0</v>
      </c>
      <c r="N1242" s="150">
        <v>0</v>
      </c>
      <c r="O1242" s="150"/>
      <c r="P1242" s="19">
        <f>M1242+N1242</f>
        <v>0</v>
      </c>
      <c r="Q1242" s="150">
        <v>0</v>
      </c>
      <c r="R1242" s="150"/>
      <c r="S1242" s="19">
        <f>P1242+Q1242</f>
        <v>0</v>
      </c>
      <c r="T1242" s="97"/>
      <c r="U1242" s="97">
        <v>0</v>
      </c>
      <c r="V1242" s="19">
        <f>D1242-U1242</f>
        <v>0</v>
      </c>
    </row>
    <row r="1243" spans="1:22" x14ac:dyDescent="0.2">
      <c r="A1243" s="97" t="s">
        <v>36</v>
      </c>
      <c r="B1243" s="97"/>
      <c r="C1243" s="97" t="s">
        <v>264</v>
      </c>
      <c r="D1243" s="97">
        <v>0</v>
      </c>
      <c r="E1243" s="150">
        <v>0</v>
      </c>
      <c r="F1243" s="151"/>
      <c r="G1243" s="19">
        <f>SUM(D1243:E1243)</f>
        <v>0</v>
      </c>
      <c r="H1243" s="150">
        <v>0</v>
      </c>
      <c r="I1243" s="150"/>
      <c r="J1243" s="19">
        <f>G1243+H1243</f>
        <v>0</v>
      </c>
      <c r="K1243" s="150">
        <v>0</v>
      </c>
      <c r="L1243" s="150"/>
      <c r="M1243" s="19">
        <f>J1243+K1243</f>
        <v>0</v>
      </c>
      <c r="N1243" s="150">
        <v>0</v>
      </c>
      <c r="O1243" s="150"/>
      <c r="P1243" s="19">
        <f>M1243+N1243</f>
        <v>0</v>
      </c>
      <c r="Q1243" s="150">
        <v>0</v>
      </c>
      <c r="R1243" s="150"/>
      <c r="S1243" s="19">
        <f>P1243+Q1243</f>
        <v>0</v>
      </c>
      <c r="T1243" s="97"/>
      <c r="U1243" s="97">
        <v>0</v>
      </c>
      <c r="V1243" s="19">
        <f>D1243-U1243</f>
        <v>0</v>
      </c>
    </row>
    <row r="1244" spans="1:22" x14ac:dyDescent="0.2">
      <c r="A1244" s="97" t="s">
        <v>40</v>
      </c>
      <c r="B1244" s="97"/>
      <c r="C1244" s="97" t="s">
        <v>176</v>
      </c>
      <c r="D1244" s="97">
        <v>0</v>
      </c>
      <c r="E1244" s="150">
        <v>0</v>
      </c>
      <c r="F1244" s="151"/>
      <c r="G1244" s="19">
        <f>SUM(D1244:E1244)</f>
        <v>0</v>
      </c>
      <c r="H1244" s="150">
        <v>0</v>
      </c>
      <c r="I1244" s="150"/>
      <c r="J1244" s="19">
        <f>G1244+H1244</f>
        <v>0</v>
      </c>
      <c r="K1244" s="150">
        <v>0</v>
      </c>
      <c r="L1244" s="150"/>
      <c r="M1244" s="19">
        <f>J1244+K1244</f>
        <v>0</v>
      </c>
      <c r="N1244" s="150">
        <v>0</v>
      </c>
      <c r="O1244" s="150"/>
      <c r="P1244" s="19">
        <f>M1244+N1244</f>
        <v>0</v>
      </c>
      <c r="Q1244" s="150">
        <v>0</v>
      </c>
      <c r="R1244" s="150"/>
      <c r="S1244" s="19">
        <f>P1244+Q1244</f>
        <v>0</v>
      </c>
      <c r="T1244" s="97"/>
      <c r="U1244" s="97">
        <v>0</v>
      </c>
      <c r="V1244" s="19">
        <f>D1244-U1244</f>
        <v>0</v>
      </c>
    </row>
    <row r="1245" spans="1:22" x14ac:dyDescent="0.2">
      <c r="A1245" s="97" t="s">
        <v>37</v>
      </c>
      <c r="B1245" s="97"/>
      <c r="C1245" s="97" t="s">
        <v>177</v>
      </c>
      <c r="D1245" s="97">
        <v>0</v>
      </c>
      <c r="E1245" s="150">
        <v>0</v>
      </c>
      <c r="F1245" s="151"/>
      <c r="G1245" s="19">
        <f>SUM(D1245:E1245)</f>
        <v>0</v>
      </c>
      <c r="H1245" s="150">
        <v>0</v>
      </c>
      <c r="I1245" s="150"/>
      <c r="J1245" s="19">
        <f>G1245+H1245</f>
        <v>0</v>
      </c>
      <c r="K1245" s="150">
        <v>0</v>
      </c>
      <c r="L1245" s="150"/>
      <c r="M1245" s="19">
        <f>J1245+K1245</f>
        <v>0</v>
      </c>
      <c r="N1245" s="150">
        <v>0</v>
      </c>
      <c r="O1245" s="150"/>
      <c r="P1245" s="19">
        <f>M1245+N1245</f>
        <v>0</v>
      </c>
      <c r="Q1245" s="150">
        <v>0</v>
      </c>
      <c r="R1245" s="150"/>
      <c r="S1245" s="19">
        <f>P1245+Q1245</f>
        <v>0</v>
      </c>
      <c r="T1245" s="97"/>
      <c r="U1245" s="97">
        <v>0</v>
      </c>
      <c r="V1245" s="19">
        <f>D1245-U1245</f>
        <v>0</v>
      </c>
    </row>
    <row r="1246" spans="1:22" x14ac:dyDescent="0.2">
      <c r="A1246" s="95"/>
      <c r="B1246" s="95"/>
      <c r="C1246" s="95"/>
      <c r="D1246" s="95"/>
      <c r="E1246" s="95"/>
      <c r="F1246" s="95"/>
      <c r="G1246" s="95"/>
      <c r="H1246" s="95"/>
      <c r="I1246" s="95"/>
      <c r="J1246" s="95"/>
      <c r="K1246" s="95"/>
      <c r="L1246" s="95"/>
      <c r="M1246" s="95"/>
      <c r="N1246" s="95"/>
      <c r="O1246" s="95"/>
      <c r="P1246" s="95"/>
      <c r="Q1246" s="95"/>
      <c r="R1246" s="95"/>
      <c r="S1246" s="95"/>
      <c r="T1246" s="95"/>
      <c r="U1246" s="95"/>
      <c r="V1246" s="95"/>
    </row>
    <row r="1247" spans="1:22" x14ac:dyDescent="0.2">
      <c r="A1247" s="97" t="s">
        <v>154</v>
      </c>
      <c r="B1247" s="97"/>
      <c r="C1247" s="97" t="s">
        <v>178</v>
      </c>
      <c r="D1247" s="97">
        <v>0</v>
      </c>
      <c r="E1247" s="150">
        <v>0</v>
      </c>
      <c r="F1247" s="151"/>
      <c r="G1247" s="19">
        <f>SUM(D1247:E1247)</f>
        <v>0</v>
      </c>
      <c r="H1247" s="150">
        <v>0</v>
      </c>
      <c r="I1247" s="150"/>
      <c r="J1247" s="19">
        <f>G1247+H1247</f>
        <v>0</v>
      </c>
      <c r="K1247" s="150">
        <v>0</v>
      </c>
      <c r="L1247" s="150"/>
      <c r="M1247" s="19">
        <f>J1247+K1247</f>
        <v>0</v>
      </c>
      <c r="N1247" s="150">
        <v>0</v>
      </c>
      <c r="O1247" s="150"/>
      <c r="P1247" s="19">
        <f>M1247+N1247</f>
        <v>0</v>
      </c>
      <c r="Q1247" s="150">
        <v>0</v>
      </c>
      <c r="R1247" s="150"/>
      <c r="S1247" s="19">
        <f>P1247+Q1247</f>
        <v>0</v>
      </c>
      <c r="T1247" s="97"/>
      <c r="U1247" s="97">
        <v>0</v>
      </c>
      <c r="V1247" s="19">
        <f>D1247-U1247</f>
        <v>0</v>
      </c>
    </row>
    <row r="1248" spans="1:22" x14ac:dyDescent="0.2">
      <c r="A1248" s="97" t="s">
        <v>12</v>
      </c>
      <c r="B1248" s="97"/>
      <c r="C1248" s="97" t="s">
        <v>179</v>
      </c>
      <c r="D1248" s="97">
        <v>0</v>
      </c>
      <c r="E1248" s="150">
        <v>0</v>
      </c>
      <c r="F1248" s="151"/>
      <c r="G1248" s="19">
        <f>SUM(D1248:E1248)</f>
        <v>0</v>
      </c>
      <c r="H1248" s="150">
        <v>0</v>
      </c>
      <c r="I1248" s="150"/>
      <c r="J1248" s="19">
        <f>G1248+H1248</f>
        <v>0</v>
      </c>
      <c r="K1248" s="150">
        <v>0</v>
      </c>
      <c r="L1248" s="150"/>
      <c r="M1248" s="19">
        <f>J1248+K1248</f>
        <v>0</v>
      </c>
      <c r="N1248" s="150">
        <v>0</v>
      </c>
      <c r="O1248" s="150"/>
      <c r="P1248" s="19">
        <f>M1248+N1248</f>
        <v>0</v>
      </c>
      <c r="Q1248" s="150">
        <v>0</v>
      </c>
      <c r="R1248" s="150"/>
      <c r="S1248" s="19">
        <f>P1248+Q1248</f>
        <v>0</v>
      </c>
      <c r="T1248" s="97"/>
      <c r="U1248" s="97">
        <v>0</v>
      </c>
      <c r="V1248" s="19">
        <f>D1248-U1248</f>
        <v>0</v>
      </c>
    </row>
    <row r="1249" spans="1:22" x14ac:dyDescent="0.2">
      <c r="A1249" s="97" t="s">
        <v>13</v>
      </c>
      <c r="B1249" s="97"/>
      <c r="C1249" s="97" t="s">
        <v>180</v>
      </c>
      <c r="D1249" s="73">
        <f>SUM(D1247:D1248)</f>
        <v>0</v>
      </c>
      <c r="E1249" s="73">
        <f>SUM(E1247:E1248)</f>
        <v>0</v>
      </c>
      <c r="F1249" s="152"/>
      <c r="G1249" s="19">
        <f>SUM(D1249:E1249)</f>
        <v>0</v>
      </c>
      <c r="H1249" s="73">
        <f>SUM(H1247:H1248)</f>
        <v>0</v>
      </c>
      <c r="I1249" s="73"/>
      <c r="J1249" s="19">
        <f>G1249+H1249</f>
        <v>0</v>
      </c>
      <c r="K1249" s="73">
        <f>SUM(K1247:K1248)</f>
        <v>0</v>
      </c>
      <c r="L1249" s="73"/>
      <c r="M1249" s="19">
        <f>J1249+K1249</f>
        <v>0</v>
      </c>
      <c r="N1249" s="73">
        <f>SUM(N1247:N1248)</f>
        <v>0</v>
      </c>
      <c r="O1249" s="73"/>
      <c r="P1249" s="19">
        <f>M1249+N1249</f>
        <v>0</v>
      </c>
      <c r="Q1249" s="73">
        <f>SUM(Q1247:Q1248)</f>
        <v>0</v>
      </c>
      <c r="R1249" s="73"/>
      <c r="S1249" s="19">
        <f>P1249+Q1249</f>
        <v>0</v>
      </c>
      <c r="T1249" s="73"/>
      <c r="U1249" s="73">
        <f>SUM(U1247:U1248)</f>
        <v>0</v>
      </c>
      <c r="V1249" s="73">
        <f>SUM(V1247:V1248)</f>
        <v>0</v>
      </c>
    </row>
    <row r="1250" spans="1:22" x14ac:dyDescent="0.2">
      <c r="A1250" s="95"/>
      <c r="B1250" s="95"/>
      <c r="C1250" s="95"/>
      <c r="D1250" s="95"/>
      <c r="E1250" s="95"/>
      <c r="F1250" s="95"/>
      <c r="G1250" s="95"/>
      <c r="H1250" s="95"/>
      <c r="I1250" s="95"/>
      <c r="J1250" s="95"/>
      <c r="K1250" s="95"/>
      <c r="L1250" s="95"/>
      <c r="M1250" s="95"/>
      <c r="N1250" s="95"/>
      <c r="O1250" s="95"/>
      <c r="P1250" s="95"/>
      <c r="Q1250" s="95"/>
      <c r="R1250" s="95"/>
      <c r="S1250" s="95"/>
      <c r="T1250" s="95"/>
      <c r="U1250" s="95"/>
      <c r="V1250" s="95"/>
    </row>
    <row r="1251" spans="1:22" x14ac:dyDescent="0.2">
      <c r="A1251" s="97" t="s">
        <v>14</v>
      </c>
      <c r="B1251" s="97"/>
      <c r="C1251" s="98" t="s">
        <v>181</v>
      </c>
      <c r="D1251" s="19">
        <f>SUM(D1242,D1243,D1244,D1245,D1249)</f>
        <v>0</v>
      </c>
      <c r="E1251" s="19">
        <f>SUM(E1242,E1243,E1244,E1245,E1249)</f>
        <v>0</v>
      </c>
      <c r="F1251" s="81"/>
      <c r="G1251" s="19">
        <f>SUM(D1251:E1251)</f>
        <v>0</v>
      </c>
      <c r="H1251" s="19">
        <f>SUM(H1242,H1243,H1244,H1245,H1249)</f>
        <v>0</v>
      </c>
      <c r="I1251" s="19"/>
      <c r="J1251" s="19">
        <f>G1251+H1251</f>
        <v>0</v>
      </c>
      <c r="K1251" s="19">
        <f>SUM(K1242,K1243,K1244,K1245,K1249)</f>
        <v>0</v>
      </c>
      <c r="L1251" s="19"/>
      <c r="M1251" s="19">
        <f>J1251+K1251</f>
        <v>0</v>
      </c>
      <c r="N1251" s="19">
        <f>SUM(N1242,N1243,N1244,N1245,N1249)</f>
        <v>0</v>
      </c>
      <c r="O1251" s="19"/>
      <c r="P1251" s="19">
        <f>M1251+N1251</f>
        <v>0</v>
      </c>
      <c r="Q1251" s="19">
        <f>SUM(Q1242,Q1243,Q1244,Q1245,Q1249)</f>
        <v>0</v>
      </c>
      <c r="R1251" s="19"/>
      <c r="S1251" s="19">
        <f>P1251+Q1251</f>
        <v>0</v>
      </c>
      <c r="T1251" s="19"/>
      <c r="U1251" s="19">
        <f>SUM(U1242,U1243,U1244,U1245,U1249)</f>
        <v>0</v>
      </c>
      <c r="V1251" s="19">
        <f>SUM(V1242,V1243,V1244,V1245,V1249)</f>
        <v>0</v>
      </c>
    </row>
    <row r="1252" spans="1:22" x14ac:dyDescent="0.2">
      <c r="A1252" s="95"/>
      <c r="B1252" s="95"/>
      <c r="C1252" s="102"/>
      <c r="D1252" s="103"/>
      <c r="E1252" s="103"/>
      <c r="F1252" s="103"/>
      <c r="G1252" s="103"/>
      <c r="H1252" s="103"/>
      <c r="I1252" s="103"/>
      <c r="J1252" s="103"/>
      <c r="K1252" s="103"/>
      <c r="L1252" s="103"/>
      <c r="M1252" s="103"/>
      <c r="N1252" s="103"/>
      <c r="O1252" s="103"/>
      <c r="P1252" s="103"/>
      <c r="Q1252" s="103"/>
      <c r="R1252" s="103"/>
      <c r="S1252" s="103"/>
      <c r="T1252" s="103"/>
      <c r="U1252" s="103"/>
      <c r="V1252" s="103"/>
    </row>
    <row r="1253" spans="1:22" x14ac:dyDescent="0.2">
      <c r="A1253" s="97" t="s">
        <v>15</v>
      </c>
      <c r="B1253" s="97"/>
      <c r="C1253" s="98" t="s">
        <v>182</v>
      </c>
      <c r="D1253" s="19">
        <f>D1231-D1251</f>
        <v>0</v>
      </c>
      <c r="E1253" s="19">
        <f>E1231-E1251</f>
        <v>0</v>
      </c>
      <c r="F1253" s="81"/>
      <c r="G1253" s="19">
        <f>SUM(D1253:E1253)</f>
        <v>0</v>
      </c>
      <c r="H1253" s="19">
        <f>H1231-H1251</f>
        <v>0</v>
      </c>
      <c r="I1253" s="19"/>
      <c r="J1253" s="19">
        <f>G1253+H1253</f>
        <v>0</v>
      </c>
      <c r="K1253" s="19">
        <f>K1231-K1251</f>
        <v>0</v>
      </c>
      <c r="L1253" s="19"/>
      <c r="M1253" s="19">
        <f>J1253+K1253</f>
        <v>0</v>
      </c>
      <c r="N1253" s="19">
        <f>N1231-N1251</f>
        <v>0</v>
      </c>
      <c r="O1253" s="19"/>
      <c r="P1253" s="19">
        <f>M1253+N1253</f>
        <v>0</v>
      </c>
      <c r="Q1253" s="19">
        <f>Q1231-Q1251</f>
        <v>0</v>
      </c>
      <c r="R1253" s="19"/>
      <c r="S1253" s="19">
        <f>P1253+Q1253</f>
        <v>0</v>
      </c>
      <c r="T1253" s="19"/>
      <c r="U1253" s="19">
        <f>U1231-U1251</f>
        <v>0</v>
      </c>
      <c r="V1253" s="19">
        <f>V1231-V1251</f>
        <v>0</v>
      </c>
    </row>
    <row r="1254" spans="1:22" x14ac:dyDescent="0.2">
      <c r="A1254" s="95"/>
      <c r="B1254" s="95"/>
      <c r="C1254" s="102" t="s">
        <v>183</v>
      </c>
      <c r="D1254" s="95"/>
      <c r="E1254" s="95"/>
      <c r="F1254" s="95"/>
      <c r="G1254" s="95"/>
      <c r="H1254" s="95"/>
      <c r="I1254" s="95"/>
      <c r="J1254" s="95"/>
      <c r="K1254" s="95"/>
      <c r="L1254" s="95"/>
      <c r="M1254" s="95"/>
      <c r="N1254" s="95"/>
      <c r="O1254" s="95"/>
      <c r="P1254" s="95"/>
      <c r="Q1254" s="95"/>
      <c r="R1254" s="95"/>
      <c r="S1254" s="95"/>
      <c r="T1254" s="95"/>
      <c r="U1254" s="95"/>
      <c r="V1254" s="95"/>
    </row>
    <row r="1255" spans="1:22" x14ac:dyDescent="0.2">
      <c r="A1255" s="97" t="s">
        <v>16</v>
      </c>
      <c r="B1255" s="97"/>
      <c r="C1255" s="98" t="s">
        <v>184</v>
      </c>
      <c r="D1255" s="97">
        <v>0</v>
      </c>
      <c r="E1255" s="150">
        <v>0</v>
      </c>
      <c r="F1255" s="151"/>
      <c r="G1255" s="19">
        <f>SUM(D1255:E1255)</f>
        <v>0</v>
      </c>
      <c r="H1255" s="150">
        <v>0</v>
      </c>
      <c r="I1255" s="150"/>
      <c r="J1255" s="19">
        <f>G1255+H1255</f>
        <v>0</v>
      </c>
      <c r="K1255" s="150">
        <v>0</v>
      </c>
      <c r="L1255" s="150"/>
      <c r="M1255" s="19">
        <f>J1255+K1255</f>
        <v>0</v>
      </c>
      <c r="N1255" s="150">
        <v>0</v>
      </c>
      <c r="O1255" s="150"/>
      <c r="P1255" s="19">
        <f>M1255+N1255</f>
        <v>0</v>
      </c>
      <c r="Q1255" s="150">
        <v>0</v>
      </c>
      <c r="R1255" s="150"/>
      <c r="S1255" s="19">
        <f>P1255+Q1255</f>
        <v>0</v>
      </c>
      <c r="T1255" s="97"/>
      <c r="U1255" s="97">
        <v>0</v>
      </c>
      <c r="V1255" s="19">
        <f>D1255-U1255</f>
        <v>0</v>
      </c>
    </row>
    <row r="1256" spans="1:22" x14ac:dyDescent="0.2">
      <c r="A1256" s="97" t="s">
        <v>17</v>
      </c>
      <c r="B1256" s="97"/>
      <c r="C1256" s="98" t="s">
        <v>185</v>
      </c>
      <c r="D1256" s="97">
        <v>0</v>
      </c>
      <c r="E1256" s="150">
        <v>0</v>
      </c>
      <c r="F1256" s="151"/>
      <c r="G1256" s="19">
        <f>SUM(D1256:E1256)</f>
        <v>0</v>
      </c>
      <c r="H1256" s="150">
        <v>0</v>
      </c>
      <c r="I1256" s="150"/>
      <c r="J1256" s="19">
        <f>G1256+H1256</f>
        <v>0</v>
      </c>
      <c r="K1256" s="150">
        <v>0</v>
      </c>
      <c r="L1256" s="150"/>
      <c r="M1256" s="19">
        <f>J1256+K1256</f>
        <v>0</v>
      </c>
      <c r="N1256" s="150">
        <v>0</v>
      </c>
      <c r="O1256" s="150"/>
      <c r="P1256" s="19">
        <f>M1256+N1256</f>
        <v>0</v>
      </c>
      <c r="Q1256" s="150">
        <v>0</v>
      </c>
      <c r="R1256" s="150"/>
      <c r="S1256" s="19">
        <f>P1256+Q1256</f>
        <v>0</v>
      </c>
      <c r="T1256" s="97"/>
      <c r="U1256" s="97">
        <v>0</v>
      </c>
      <c r="V1256" s="19">
        <f>D1256-U1256</f>
        <v>0</v>
      </c>
    </row>
    <row r="1257" spans="1:22" x14ac:dyDescent="0.2">
      <c r="A1257" s="97" t="s">
        <v>18</v>
      </c>
      <c r="B1257" s="97"/>
      <c r="C1257" s="98" t="s">
        <v>186</v>
      </c>
      <c r="D1257" s="19">
        <f>D1253+D1255-D1256</f>
        <v>0</v>
      </c>
      <c r="E1257" s="19">
        <f>E1253+E1255-E1256</f>
        <v>0</v>
      </c>
      <c r="F1257" s="81"/>
      <c r="G1257" s="19">
        <f>SUM(D1257:E1257)</f>
        <v>0</v>
      </c>
      <c r="H1257" s="19">
        <f>H1253+H1255-H1256</f>
        <v>0</v>
      </c>
      <c r="I1257" s="19"/>
      <c r="J1257" s="19">
        <f>G1257+H1257</f>
        <v>0</v>
      </c>
      <c r="K1257" s="19">
        <f>K1253+K1255-K1256</f>
        <v>0</v>
      </c>
      <c r="L1257" s="19"/>
      <c r="M1257" s="19">
        <f>J1257+K1257</f>
        <v>0</v>
      </c>
      <c r="N1257" s="19">
        <f>N1253+N1255-N1256</f>
        <v>0</v>
      </c>
      <c r="O1257" s="19"/>
      <c r="P1257" s="19">
        <f>M1257+N1257</f>
        <v>0</v>
      </c>
      <c r="Q1257" s="19">
        <f>Q1253+Q1255-Q1256</f>
        <v>0</v>
      </c>
      <c r="R1257" s="19"/>
      <c r="S1257" s="19">
        <f>P1257+Q1257</f>
        <v>0</v>
      </c>
      <c r="T1257" s="19"/>
      <c r="U1257" s="19">
        <f>U1253+U1255-U1256</f>
        <v>0</v>
      </c>
      <c r="V1257" s="19">
        <f>V1253+V1255-V1256</f>
        <v>0</v>
      </c>
    </row>
  </sheetData>
  <protectedRanges>
    <protectedRange sqref="N110:O112 N124:O127 N129:O130 N137:O138 V68:V71 V156:V159 V207:V210 V258:V261 V309:V312 V360:V363 V411:V414 V462:V465 V513:V516 V564:V567 Q129:R130 V754:V757 V805:V808 V856:V859 V907:V910 V958:V961 V995:V998 V1046:V1049 V717:V720 Q137:R138 F86:F87 F78:F79 F73:F76 F59:F61 L59:L61 L73:L76 L78:L79 L86:L87 I78:I79 I73:I76 I59:I61 I86:I87 O59:O61 O73:O76 O78:O79 O86:O87 R59:R61 R73:R76 R78:R79 R86:R87 E68:S71 E174:F175 E166:F167 E161:F164 E147:F149 K147:L149 K161:L164 K166:L167 K174:L175 H166:I167 H161:I164 H147:I149 H174:I175 N147:O149 N161:O164 N166:O167 N174:O175 Q147:R149 Q161:R164 Q166:R167 Q174:R175 E156:S159 E225:F226 E217:F218 E212:F215 E198:F200 K198:L200 K212:L215 K217:L218 K225:L226 H217:I218 H212:I215 H198:I200 H225:I226 N198:O200 N212:O215 N217:O218 N225:O226 Q198:R200 Q212:R215 Q217:R218 Q225:R226 E207:S210 E276:F277 E268:F269 E263:F266 E249:F251 K249:L251 K263:L266 K268:L269 K276:L277 H268:I269 H263:I266 H249:I251 H276:I277 N249:O251 N263:O266 N268:O269 N276:O277 Q249:R251 Q263:R266 Q268:R269 Q276:R277 E258:S261 E327:F328 E319:F320 E314:F317 E300:F302 K300:L302 K314:L317 K319:L320 K327:L328 H319:I320 H314:I317 H300:I302 H327:I328 N300:O302 N314:O317 N319:O320 N327:O328 Q300:R302 Q314:R317 Q319:R320 Q327:R328 E309:S312 E378:F379 E370:F371 E365:F368 E351:F353 K351:L353 K365:L368 K370:L371 K378:L379 H370:I371 H365:I368 H351:I353 H378:I379 N351:O353 N365:O368 N370:O371 N378:O379 Q351:R353 Q365:R368 Q370:R371 Q378:R379 E360:S363 E429:F430 E421:F422 E416:F419 E402:F404 K402:L404 K416:L419 K421:L422 K429:L430 H421:I422 H416:I419 H402:I404 H429:I430 N402:O404 N416:O419 N421:O422 N429:O430 Q402:R404 Q416:R419 Q421:R422 Q429:R430 E411:S414 E480:F481 E472:F473 E467:F470 E453:F455 K453:L455 K467:L470 K472:L473 K480:L481 H472:I473 H467:I470 H453:I455 H480:I481 N453:O455 N467:O470 N472:O473 N480:O481 Q453:R455 Q467:R470 Q472:R473 Q480:R481 E462:S465 E531:F532 E523:F524 E518:F521 E504:F506 K504:L506 K518:L521 K523:L524 K531:L532 H523:I524 H518:I521 H504:I506 H531:I532 N504:O506 N518:O521 N523:O524 N531:O532 Q504:R506 Q518:R521 Q523:R524 Q531:R532 E513:S516 E582:F583 E574:F575 E569:F572 E555:F557 K555:L557 K569:L572 K574:L575 K582:L583 H574:I575 H569:I572 H555:I557 H582:I583 N555:O557 N569:O572 N574:O575 N582:O583 Q555:R557 Q569:R572 Q574:R575 Q582:R583 E564:S567 E119:S122 E772:F773 E764:F765 E759:F762 E745:F747 K745:L747 K759:L762 K764:L765 K772:L773 H764:I765 H759:I762 H745:I747 H772:I773 N745:O747 N759:O762 N764:O765 N772:O773 Q745:R747 Q759:R762 Q764:R765 Q772:R773 E754:S757 E823:F824 E815:F816 E810:F813 E796:F798 K796:L798 K810:L813 K815:L816 K823:L824 H815:I816 H810:I813 H796:I798 H823:I824 N796:O798 N810:O813 N815:O816 N823:O824 Q796:R798 Q810:R813 Q815:R816 Q823:R824 E805:S808 E874:F875 E847:F849 K847:L849 K861:L864 K866:L867 K874:L875 H866:I867 H861:I864 H847:I849 H874:I875 N847:O849 N861:O864 N866:O867 N874:O875 Q847:R849 Q861:R864 Q866:R867 Q874:R875 E856:S859 E925:F926 E917:F918 E912:F915 E898:F900 K898:L900 K912:L915 K917:L918 K925:L926 H917:I918 H912:I915 H898:I900 H925:I926 N898:O900 N912:O915 N917:O918 N925:O926 Q898:R900 Q912:R915 Q917:R918 Q925:R926 E907:S910 E976:F977 E949:F951 K949:L951 K963:L966 K968:L969 K976:L977 H968:I969 H963:I966 H949:I951 H976:I977 N949:O951 N963:O966 N968:O969 N976:O977 Q949:R951 Q963:R966 Q968:R969 Q976:R977 E958:S961 E1013:F1014 E1005:F1006 E1000:F1003 E986:F988 K986:L988 K1000:L1003 K1005:L1006 K1013:L1014 H1005:I1006 H1000:I1003 H986:I988 H1013:I1014 N986:O988 N1000:O1003 N1005:O1006 N1013:O1014 Q986:R988 Q1000:R1003 Q1005:R1006 Q1013:R1014 E995:S998 E1064:F1065 E1056:F1057 E1051:F1054 E1037:F1039 K1037:L1039 K1051:L1054 K1056:L1057 K1064:L1065 H1056:I1057 H1051:I1054 H1037:I1039 H1064:I1065 N1037:O1039 N1051:O1054 N1056:O1057 N1064:O1065 Q1037:R1039 Q1051:R1054 Q1056:R1057 Q1064:R1065 E1046:S1049 E735:F736 E727:F728 E722:F725 E708:F710 K708:L710 K722:L725 K727:L728 K735:L736 H727:I728 H722:I725 H708:I710 H735:I736 N708:O710 N722:O725 N727:O728 N735:O736 Q708:R710 Q722:R725 Q727:R728 Q735:R736 E717:S720 Q110:R112 Q124:R127 E1:S6 V119:V122 E137:F138 E129:F130 E124:F127 E110:F112 K110:L112 K124:L127 K129:L130 K137:L138 H129:I130 H124:I127 H110:I112 H137:I138 V680:V683 F698:F699 F690:F691 F685:F688 F671:F673 L671:L673 L685:L688 L690:L691 L698:L699 I690:I691 I685:I688 I671:I673 I698:I699 O671:O673 O685:O688 O690:O691 O698:O699 R671:R673 R685:R688 R690:R691 R698:R699 E680:S683 E52:S57 E103:S108 E140:S145 E191:S196 E242:S247 E293:S298 E344:S349 E395:S400 E446:S451 E497:S502 E548:S553 E599:S604 E664:S669 E701:S706 E738:S743 E789:S794 E840:S845 E891:S896 E942:S947 E979:S984 E1030:S1035 E1095:S1100 E1147:S1152 V1200:V1203 E1218:F1219 E1210:F1211 E1205:F1208 E1191:F1193 K1191:L1193 K1205:L1208 K1210:L1211 K1218:L1219 H1210:I1211 H1205:I1208 H1191:I1193 H1218:I1219 N1191:O1193 N1205:O1208 N1210:O1211 N1218:O1219 Q1191:R1193 Q1205:R1208 Q1210:R1211 Q1218:R1219 E1200:S1203 E1184:S1189 V1237:V1240 E1255:F1256 E1247:F1248 E1242:F1245 E1228:F1230 K1228:L1230 K1242:L1245 K1247:L1248 K1255:L1256 H1247:I1248 H1242:I1245 H1228:I1230 H1255:I1256 N1228:O1230 N1242:O1245 N1247:O1248 N1255:O1256 Q1228:R1230 Q1242:R1245 Q1247:R1248 Q1255:R1256 E1237:S1240 E1221:S1226 V17:V20 F35:F36 F27:F28 F22:F25 F8:F10 L8:L10 L22:L25 L27:L28 L35:L36 I27:I28 I22:I25 I8:I10 I35:I36 O8:O10 O22:O25 O27:O28 O35:O36 R8:R10 R22:R25 R27:R28 R35:R36 E17:S20 V615:V618 E633:F634 E625:F626 E620:F623 E606:F608 K606:L608 K620:L623 K625:L626 K633:L634 H625:I626 H620:I623 H606:I608 H633:I634 N606:O608 N620:O623 N625:O626 N633:O634 Q606:R608 Q620:R623 Q625:R626 Q633:R634 E615:S618 V1111:V1114 E1129:F1130 E1121:F1122 E1116:F1119 E1102:F1104 K1102:L1104 K1116:L1119 K1121:L1122 K1129:L1130 H1121:I1122 H1116:I1119 H1102:I1104 H1129:I1130 N1102:O1104 N1116:O1119 N1121:O1122 N1129:O1130 Q1102:R1104 Q1116:R1119 Q1121:R1122 Q1129:R1130 E1111:S1114 V1163:V1166 F1181:F1182 F1173:F1174 F1168:F1171 F1154:F1156 L1154:L1156 L1168:L1171 L1173:L1174 L1181:L1182 I1173:I1174 I1168:I1171 I1154:I1156 I1181:I1182 O1154:O1156 O1168:O1171 O1173:O1174 O1181:O1182 R1154:R1156 R1168:R1171 R1173:R1174 R1181:R1182 E1163:S1166 D848:D849 D866:F867 D861:F864 D899:D900 D950:D951 D968:F969 D963:F966" name="Tartomány1"/>
  </protectedRanges>
  <printOptions horizontalCentered="1" verticalCentered="1" headings="1"/>
  <pageMargins left="0.70866141732283472" right="0.70866141732283472" top="0.74803149606299213" bottom="0.74803149606299213" header="0.31496062992125984" footer="0.31496062992125984"/>
  <pageSetup paperSize="9" scale="80" orientation="landscape" blackAndWhite="1" horizontalDpi="4294967293" r:id="rId1"/>
  <headerFooter>
    <oddHeader>&amp;C&amp;"Times New Roman,Normál"&amp;P/&amp;N
Élelmezési kiadások-bevételek
&amp;R&amp;"Times New Roman,Normál"1.1.sz.melléklet
ezer ft-ban</oddHeader>
    <oddFooter>&amp;L&amp;"Arial,Normál"&amp;8&amp;D/&amp;T&amp;C&amp;"Arial,Normál"&amp;8&amp;Z&amp;R&amp;8Irodavezető   Ügyintéző</oddFooter>
  </headerFooter>
  <rowBreaks count="25" manualBreakCount="25">
    <brk id="51" max="21" man="1"/>
    <brk id="102" max="21" man="1"/>
    <brk id="139" max="21" man="1"/>
    <brk id="190" max="21" man="1"/>
    <brk id="241" max="21" man="1"/>
    <brk id="292" max="21" man="1"/>
    <brk id="343" max="21" man="1"/>
    <brk id="394" max="21" man="1"/>
    <brk id="445" max="21" man="1"/>
    <brk id="496" max="21" man="1"/>
    <brk id="547" max="21" man="1"/>
    <brk id="598" max="21" man="1"/>
    <brk id="649" max="21" man="1"/>
    <brk id="700" max="21" man="1"/>
    <brk id="737" max="21" man="1"/>
    <brk id="788" max="21" man="1"/>
    <brk id="839" max="21" man="1"/>
    <brk id="890" max="21" man="1"/>
    <brk id="941" max="21" man="1"/>
    <brk id="978" max="21" man="1"/>
    <brk id="1029" max="21" man="1"/>
    <brk id="1094" max="21" man="1"/>
    <brk id="1146" max="21" man="1"/>
    <brk id="1183" max="21" man="1"/>
    <brk id="1221" max="21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DF83A"/>
  </sheetPr>
  <dimension ref="A1:X640"/>
  <sheetViews>
    <sheetView view="pageBreakPreview" zoomScale="75" zoomScaleNormal="58" zoomScaleSheetLayoutView="75" workbookViewId="0">
      <pane xSplit="3" ySplit="5" topLeftCell="D517" activePane="bottomRight" state="frozen"/>
      <selection pane="topRight" activeCell="D1" sqref="D1"/>
      <selection pane="bottomLeft" activeCell="A6" sqref="A6"/>
      <selection pane="bottomRight" activeCell="E537" sqref="E537"/>
    </sheetView>
  </sheetViews>
  <sheetFormatPr defaultRowHeight="12.75" x14ac:dyDescent="0.2"/>
  <cols>
    <col min="1" max="1" width="4.85546875" customWidth="1"/>
    <col min="2" max="2" width="42.85546875" customWidth="1"/>
    <col min="3" max="3" width="26.42578125" bestFit="1" customWidth="1"/>
    <col min="4" max="4" width="10.85546875" customWidth="1"/>
    <col min="5" max="6" width="9.5703125" customWidth="1"/>
    <col min="8" max="21" width="9.140625" customWidth="1"/>
  </cols>
  <sheetData>
    <row r="1" spans="1:21" x14ac:dyDescent="0.2">
      <c r="A1" s="153" t="s">
        <v>165</v>
      </c>
      <c r="B1" s="153" t="s">
        <v>166</v>
      </c>
      <c r="C1" s="153" t="s">
        <v>190</v>
      </c>
      <c r="D1" s="154" t="s">
        <v>29</v>
      </c>
      <c r="E1" s="155" t="s">
        <v>2</v>
      </c>
      <c r="F1" s="155" t="s">
        <v>2</v>
      </c>
      <c r="G1" s="154" t="s">
        <v>41</v>
      </c>
      <c r="H1" s="156" t="s">
        <v>34</v>
      </c>
      <c r="I1" s="156" t="s">
        <v>34</v>
      </c>
      <c r="J1" s="154" t="s">
        <v>41</v>
      </c>
      <c r="K1" s="157" t="s">
        <v>35</v>
      </c>
      <c r="L1" s="157" t="s">
        <v>35</v>
      </c>
      <c r="M1" s="154" t="s">
        <v>41</v>
      </c>
      <c r="N1" s="158" t="s">
        <v>38</v>
      </c>
      <c r="O1" s="158" t="s">
        <v>38</v>
      </c>
      <c r="P1" s="154" t="s">
        <v>41</v>
      </c>
      <c r="Q1" s="159" t="s">
        <v>39</v>
      </c>
      <c r="R1" s="159" t="s">
        <v>39</v>
      </c>
      <c r="S1" s="199" t="s">
        <v>41</v>
      </c>
      <c r="T1" s="246" t="s">
        <v>239</v>
      </c>
      <c r="U1" s="247"/>
    </row>
    <row r="2" spans="1:21" x14ac:dyDescent="0.2">
      <c r="A2" s="160" t="s">
        <v>7</v>
      </c>
      <c r="B2" s="161" t="s">
        <v>191</v>
      </c>
      <c r="C2" s="162" t="s">
        <v>192</v>
      </c>
      <c r="D2" s="163" t="s">
        <v>31</v>
      </c>
      <c r="E2" s="163" t="s">
        <v>164</v>
      </c>
      <c r="F2" s="163" t="s">
        <v>164</v>
      </c>
      <c r="G2" s="163" t="s">
        <v>31</v>
      </c>
      <c r="H2" s="163" t="s">
        <v>164</v>
      </c>
      <c r="I2" s="163" t="s">
        <v>164</v>
      </c>
      <c r="J2" s="163" t="s">
        <v>238</v>
      </c>
      <c r="K2" s="163" t="s">
        <v>164</v>
      </c>
      <c r="L2" s="163" t="s">
        <v>164</v>
      </c>
      <c r="M2" s="163" t="s">
        <v>238</v>
      </c>
      <c r="N2" s="163" t="s">
        <v>164</v>
      </c>
      <c r="O2" s="163" t="s">
        <v>164</v>
      </c>
      <c r="P2" s="163" t="s">
        <v>238</v>
      </c>
      <c r="Q2" s="163" t="s">
        <v>164</v>
      </c>
      <c r="R2" s="163" t="s">
        <v>164</v>
      </c>
      <c r="S2" s="200" t="s">
        <v>31</v>
      </c>
      <c r="T2" s="200" t="s">
        <v>164</v>
      </c>
      <c r="U2" s="200" t="s">
        <v>164</v>
      </c>
    </row>
    <row r="3" spans="1:21" x14ac:dyDescent="0.2">
      <c r="A3" s="160"/>
      <c r="B3" s="164"/>
      <c r="C3" s="164"/>
      <c r="D3" s="163" t="s">
        <v>297</v>
      </c>
      <c r="E3" s="163" t="s">
        <v>126</v>
      </c>
      <c r="F3" s="163" t="s">
        <v>221</v>
      </c>
      <c r="G3" s="163"/>
      <c r="H3" s="163" t="s">
        <v>126</v>
      </c>
      <c r="I3" s="163" t="s">
        <v>221</v>
      </c>
      <c r="J3" s="163" t="s">
        <v>31</v>
      </c>
      <c r="K3" s="163" t="s">
        <v>126</v>
      </c>
      <c r="L3" s="163" t="s">
        <v>221</v>
      </c>
      <c r="M3" s="163" t="s">
        <v>31</v>
      </c>
      <c r="N3" s="163" t="s">
        <v>126</v>
      </c>
      <c r="O3" s="163" t="s">
        <v>221</v>
      </c>
      <c r="P3" s="163" t="s">
        <v>31</v>
      </c>
      <c r="Q3" s="163" t="s">
        <v>126</v>
      </c>
      <c r="R3" s="163" t="s">
        <v>221</v>
      </c>
      <c r="S3" s="200" t="s">
        <v>253</v>
      </c>
      <c r="T3" s="200" t="s">
        <v>126</v>
      </c>
      <c r="U3" s="200" t="s">
        <v>221</v>
      </c>
    </row>
    <row r="4" spans="1:21" x14ac:dyDescent="0.2">
      <c r="A4" s="165"/>
      <c r="B4" s="165"/>
      <c r="C4" s="166"/>
      <c r="D4" s="167"/>
      <c r="E4" s="168" t="s">
        <v>54</v>
      </c>
      <c r="F4" s="168" t="s">
        <v>55</v>
      </c>
      <c r="G4" s="167"/>
      <c r="H4" s="168" t="s">
        <v>54</v>
      </c>
      <c r="I4" s="168" t="s">
        <v>55</v>
      </c>
      <c r="J4" s="167"/>
      <c r="K4" s="168" t="s">
        <v>54</v>
      </c>
      <c r="L4" s="168" t="s">
        <v>55</v>
      </c>
      <c r="M4" s="167"/>
      <c r="N4" s="168" t="s">
        <v>54</v>
      </c>
      <c r="O4" s="168" t="s">
        <v>55</v>
      </c>
      <c r="P4" s="167"/>
      <c r="Q4" s="168" t="s">
        <v>54</v>
      </c>
      <c r="R4" s="168" t="s">
        <v>55</v>
      </c>
      <c r="S4" s="201"/>
      <c r="T4" s="202" t="s">
        <v>54</v>
      </c>
      <c r="U4" s="202" t="s">
        <v>55</v>
      </c>
    </row>
    <row r="5" spans="1:21" x14ac:dyDescent="0.2">
      <c r="A5" s="169"/>
      <c r="B5" s="169"/>
      <c r="C5" s="169" t="s">
        <v>35</v>
      </c>
      <c r="D5" s="169" t="s">
        <v>2</v>
      </c>
      <c r="E5" s="169" t="s">
        <v>34</v>
      </c>
      <c r="F5" s="169" t="s">
        <v>35</v>
      </c>
      <c r="G5" s="169" t="s">
        <v>38</v>
      </c>
      <c r="H5" s="169" t="s">
        <v>39</v>
      </c>
      <c r="I5" s="169" t="s">
        <v>36</v>
      </c>
      <c r="J5" s="169" t="s">
        <v>40</v>
      </c>
      <c r="K5" s="169" t="s">
        <v>37</v>
      </c>
      <c r="L5" s="169" t="s">
        <v>154</v>
      </c>
      <c r="M5" s="169" t="s">
        <v>12</v>
      </c>
      <c r="N5" s="169" t="s">
        <v>13</v>
      </c>
      <c r="O5" s="169" t="s">
        <v>14</v>
      </c>
      <c r="P5" s="169" t="s">
        <v>15</v>
      </c>
      <c r="Q5" s="169" t="s">
        <v>16</v>
      </c>
      <c r="R5" s="169" t="s">
        <v>17</v>
      </c>
      <c r="S5" s="203" t="s">
        <v>18</v>
      </c>
      <c r="T5" s="203" t="s">
        <v>18</v>
      </c>
      <c r="U5" s="203" t="s">
        <v>18</v>
      </c>
    </row>
    <row r="6" spans="1:21" x14ac:dyDescent="0.2">
      <c r="A6" s="170" t="s">
        <v>2</v>
      </c>
      <c r="B6" s="170" t="s">
        <v>193</v>
      </c>
      <c r="C6" s="118"/>
      <c r="D6" s="170">
        <v>0</v>
      </c>
      <c r="E6" s="170">
        <v>0</v>
      </c>
      <c r="F6" s="170">
        <v>0</v>
      </c>
      <c r="G6" s="195">
        <f>SUM(D6:F6)</f>
        <v>0</v>
      </c>
      <c r="H6" s="170">
        <v>0</v>
      </c>
      <c r="I6" s="170">
        <v>0</v>
      </c>
      <c r="J6" s="195">
        <f>SUM(G6:I6)</f>
        <v>0</v>
      </c>
      <c r="K6" s="170">
        <v>0</v>
      </c>
      <c r="L6" s="170">
        <v>0</v>
      </c>
      <c r="M6" s="195">
        <f>SUM(J6:L6)</f>
        <v>0</v>
      </c>
      <c r="N6" s="170">
        <v>0</v>
      </c>
      <c r="O6" s="170">
        <v>0</v>
      </c>
      <c r="P6" s="195">
        <f>SUM(M6:O6)</f>
        <v>0</v>
      </c>
      <c r="Q6" s="170">
        <v>0</v>
      </c>
      <c r="R6" s="170">
        <v>0</v>
      </c>
      <c r="S6" s="195">
        <f>SUM(P6:R6)</f>
        <v>0</v>
      </c>
      <c r="T6" s="195">
        <f>SUM(E6,H6,K6,N6,Q6)</f>
        <v>0</v>
      </c>
      <c r="U6" s="195">
        <f>SUM(F6,I6,L6,O6,R6)</f>
        <v>0</v>
      </c>
    </row>
    <row r="7" spans="1:21" x14ac:dyDescent="0.2">
      <c r="A7" s="171" t="s">
        <v>34</v>
      </c>
      <c r="B7" s="172" t="s">
        <v>194</v>
      </c>
      <c r="C7" s="120"/>
      <c r="D7" s="183"/>
      <c r="E7" s="183">
        <v>0</v>
      </c>
      <c r="F7" s="183">
        <v>0</v>
      </c>
      <c r="G7" s="195">
        <f t="shared" ref="G7:G37" si="0">SUM(D7:F7)</f>
        <v>0</v>
      </c>
      <c r="H7" s="183">
        <v>0</v>
      </c>
      <c r="I7" s="183">
        <v>0</v>
      </c>
      <c r="J7" s="195">
        <f t="shared" ref="J7:J37" si="1">SUM(G7:I7)</f>
        <v>0</v>
      </c>
      <c r="K7" s="183">
        <v>0</v>
      </c>
      <c r="L7" s="183">
        <v>0</v>
      </c>
      <c r="M7" s="195">
        <f t="shared" ref="M7:M37" si="2">SUM(J7:L7)</f>
        <v>0</v>
      </c>
      <c r="N7" s="183">
        <v>0</v>
      </c>
      <c r="O7" s="183">
        <v>0</v>
      </c>
      <c r="P7" s="195">
        <f t="shared" ref="P7:P37" si="3">SUM(M7:O7)</f>
        <v>0</v>
      </c>
      <c r="Q7" s="183">
        <v>0</v>
      </c>
      <c r="R7" s="183">
        <v>0</v>
      </c>
      <c r="S7" s="195">
        <f t="shared" ref="S7:S37" si="4">SUM(P7:R7)</f>
        <v>0</v>
      </c>
      <c r="T7" s="195">
        <f>SUM(E7,H7,K7,N7,Q7)</f>
        <v>0</v>
      </c>
      <c r="U7" s="195">
        <f>SUM(F7,I7,L7,O7,R7)</f>
        <v>0</v>
      </c>
    </row>
    <row r="8" spans="1:21" x14ac:dyDescent="0.2">
      <c r="A8" s="173" t="s">
        <v>35</v>
      </c>
      <c r="B8" s="174" t="s">
        <v>195</v>
      </c>
      <c r="C8" s="123"/>
      <c r="D8" s="124">
        <f>SUM(D6:D7)</f>
        <v>0</v>
      </c>
      <c r="E8" s="124">
        <f t="shared" ref="E8:U8" si="5">SUM(E6:E7)</f>
        <v>0</v>
      </c>
      <c r="F8" s="124">
        <f t="shared" si="5"/>
        <v>0</v>
      </c>
      <c r="G8" s="124">
        <f t="shared" si="5"/>
        <v>0</v>
      </c>
      <c r="H8" s="124">
        <f t="shared" si="5"/>
        <v>0</v>
      </c>
      <c r="I8" s="124">
        <f t="shared" si="5"/>
        <v>0</v>
      </c>
      <c r="J8" s="124">
        <f t="shared" si="5"/>
        <v>0</v>
      </c>
      <c r="K8" s="124">
        <f t="shared" si="5"/>
        <v>0</v>
      </c>
      <c r="L8" s="124">
        <f t="shared" si="5"/>
        <v>0</v>
      </c>
      <c r="M8" s="124">
        <f t="shared" si="5"/>
        <v>0</v>
      </c>
      <c r="N8" s="124">
        <f t="shared" si="5"/>
        <v>0</v>
      </c>
      <c r="O8" s="124">
        <f t="shared" si="5"/>
        <v>0</v>
      </c>
      <c r="P8" s="124">
        <f t="shared" si="5"/>
        <v>0</v>
      </c>
      <c r="Q8" s="124">
        <f t="shared" si="5"/>
        <v>0</v>
      </c>
      <c r="R8" s="124">
        <f t="shared" si="5"/>
        <v>0</v>
      </c>
      <c r="S8" s="124">
        <f t="shared" si="5"/>
        <v>0</v>
      </c>
      <c r="T8" s="124">
        <f t="shared" si="5"/>
        <v>0</v>
      </c>
      <c r="U8" s="124">
        <f t="shared" si="5"/>
        <v>0</v>
      </c>
    </row>
    <row r="9" spans="1:21" x14ac:dyDescent="0.2">
      <c r="A9" s="175" t="s">
        <v>38</v>
      </c>
      <c r="B9" s="176" t="s">
        <v>196</v>
      </c>
      <c r="C9" s="126"/>
      <c r="D9" s="184">
        <v>0</v>
      </c>
      <c r="E9" s="184">
        <v>0</v>
      </c>
      <c r="F9" s="184">
        <v>0</v>
      </c>
      <c r="G9" s="195">
        <f t="shared" si="0"/>
        <v>0</v>
      </c>
      <c r="H9" s="184">
        <v>0</v>
      </c>
      <c r="I9" s="184">
        <v>0</v>
      </c>
      <c r="J9" s="195">
        <f t="shared" si="1"/>
        <v>0</v>
      </c>
      <c r="K9" s="184">
        <v>0</v>
      </c>
      <c r="L9" s="184">
        <v>0</v>
      </c>
      <c r="M9" s="195">
        <f t="shared" si="2"/>
        <v>0</v>
      </c>
      <c r="N9" s="184">
        <v>0</v>
      </c>
      <c r="O9" s="184">
        <v>0</v>
      </c>
      <c r="P9" s="195">
        <f t="shared" si="3"/>
        <v>0</v>
      </c>
      <c r="Q9" s="184">
        <v>0</v>
      </c>
      <c r="R9" s="184">
        <v>0</v>
      </c>
      <c r="S9" s="195">
        <f t="shared" si="4"/>
        <v>0</v>
      </c>
      <c r="T9" s="195">
        <f>SUM(E9,H9,K9,N9,Q9)</f>
        <v>0</v>
      </c>
      <c r="U9" s="195">
        <f>SUM(F9,I9,L9,O9,R9)</f>
        <v>0</v>
      </c>
    </row>
    <row r="10" spans="1:21" x14ac:dyDescent="0.2">
      <c r="A10" s="173" t="s">
        <v>39</v>
      </c>
      <c r="B10" s="174" t="s">
        <v>197</v>
      </c>
      <c r="C10" s="122"/>
      <c r="D10" s="124">
        <f>SUM(D8:D9)</f>
        <v>0</v>
      </c>
      <c r="E10" s="124">
        <f t="shared" ref="E10:U10" si="6">SUM(E8:E9)</f>
        <v>0</v>
      </c>
      <c r="F10" s="124">
        <f t="shared" si="6"/>
        <v>0</v>
      </c>
      <c r="G10" s="124">
        <f t="shared" si="6"/>
        <v>0</v>
      </c>
      <c r="H10" s="124">
        <f t="shared" si="6"/>
        <v>0</v>
      </c>
      <c r="I10" s="124">
        <f t="shared" si="6"/>
        <v>0</v>
      </c>
      <c r="J10" s="124">
        <f t="shared" si="6"/>
        <v>0</v>
      </c>
      <c r="K10" s="124">
        <f t="shared" si="6"/>
        <v>0</v>
      </c>
      <c r="L10" s="124">
        <f t="shared" si="6"/>
        <v>0</v>
      </c>
      <c r="M10" s="124">
        <f t="shared" si="6"/>
        <v>0</v>
      </c>
      <c r="N10" s="124">
        <f t="shared" si="6"/>
        <v>0</v>
      </c>
      <c r="O10" s="124">
        <f t="shared" si="6"/>
        <v>0</v>
      </c>
      <c r="P10" s="124">
        <f t="shared" si="6"/>
        <v>0</v>
      </c>
      <c r="Q10" s="124">
        <f t="shared" si="6"/>
        <v>0</v>
      </c>
      <c r="R10" s="124">
        <f t="shared" si="6"/>
        <v>0</v>
      </c>
      <c r="S10" s="124">
        <f t="shared" si="6"/>
        <v>0</v>
      </c>
      <c r="T10" s="124">
        <f t="shared" si="6"/>
        <v>0</v>
      </c>
      <c r="U10" s="124">
        <f t="shared" si="6"/>
        <v>0</v>
      </c>
    </row>
    <row r="11" spans="1:21" x14ac:dyDescent="0.2">
      <c r="A11" s="177" t="s">
        <v>36</v>
      </c>
      <c r="B11" s="172" t="s">
        <v>198</v>
      </c>
      <c r="C11" s="120"/>
      <c r="D11" s="183">
        <v>0</v>
      </c>
      <c r="E11" s="183">
        <v>0</v>
      </c>
      <c r="F11" s="183">
        <v>0</v>
      </c>
      <c r="G11" s="195">
        <f t="shared" si="0"/>
        <v>0</v>
      </c>
      <c r="H11" s="183">
        <v>0</v>
      </c>
      <c r="I11" s="183">
        <v>0</v>
      </c>
      <c r="J11" s="195">
        <f t="shared" si="1"/>
        <v>0</v>
      </c>
      <c r="K11" s="183">
        <v>0</v>
      </c>
      <c r="L11" s="183">
        <v>0</v>
      </c>
      <c r="M11" s="195">
        <f t="shared" si="2"/>
        <v>0</v>
      </c>
      <c r="N11" s="183">
        <v>0</v>
      </c>
      <c r="O11" s="183">
        <v>0</v>
      </c>
      <c r="P11" s="195">
        <f t="shared" si="3"/>
        <v>0</v>
      </c>
      <c r="Q11" s="183">
        <v>0</v>
      </c>
      <c r="R11" s="183">
        <v>0</v>
      </c>
      <c r="S11" s="195">
        <f t="shared" si="4"/>
        <v>0</v>
      </c>
      <c r="T11" s="195">
        <f>SUM(E11,H11,K11,N11,Q11)</f>
        <v>0</v>
      </c>
      <c r="U11" s="195">
        <f>SUM(F11,I11,L11,O11,R11)</f>
        <v>0</v>
      </c>
    </row>
    <row r="12" spans="1:21" x14ac:dyDescent="0.2">
      <c r="A12" s="177" t="s">
        <v>40</v>
      </c>
      <c r="B12" s="172" t="s">
        <v>199</v>
      </c>
      <c r="C12" s="120"/>
      <c r="D12" s="183">
        <v>0</v>
      </c>
      <c r="E12" s="183">
        <v>0</v>
      </c>
      <c r="F12" s="183">
        <v>0</v>
      </c>
      <c r="G12" s="195">
        <f t="shared" si="0"/>
        <v>0</v>
      </c>
      <c r="H12" s="183">
        <v>0</v>
      </c>
      <c r="I12" s="183">
        <v>0</v>
      </c>
      <c r="J12" s="195">
        <f t="shared" si="1"/>
        <v>0</v>
      </c>
      <c r="K12" s="183">
        <v>0</v>
      </c>
      <c r="L12" s="183">
        <v>0</v>
      </c>
      <c r="M12" s="195">
        <f t="shared" si="2"/>
        <v>0</v>
      </c>
      <c r="N12" s="183">
        <v>0</v>
      </c>
      <c r="O12" s="183">
        <v>0</v>
      </c>
      <c r="P12" s="195">
        <f t="shared" si="3"/>
        <v>0</v>
      </c>
      <c r="Q12" s="183">
        <v>0</v>
      </c>
      <c r="R12" s="183">
        <v>0</v>
      </c>
      <c r="S12" s="195">
        <f t="shared" si="4"/>
        <v>0</v>
      </c>
      <c r="T12" s="195">
        <f>SUM(E12,H12,K12,N12,Q12)</f>
        <v>0</v>
      </c>
      <c r="U12" s="195">
        <f>SUM(F12,I12,L12,O12,R12)</f>
        <v>0</v>
      </c>
    </row>
    <row r="13" spans="1:21" x14ac:dyDescent="0.2">
      <c r="A13" s="173" t="s">
        <v>37</v>
      </c>
      <c r="B13" s="174" t="s">
        <v>200</v>
      </c>
      <c r="C13" s="122"/>
      <c r="D13" s="124">
        <f>SUM(D11:D12)</f>
        <v>0</v>
      </c>
      <c r="E13" s="124">
        <f t="shared" ref="E13:U13" si="7">SUM(E11:E12)</f>
        <v>0</v>
      </c>
      <c r="F13" s="124">
        <f t="shared" si="7"/>
        <v>0</v>
      </c>
      <c r="G13" s="124">
        <f t="shared" si="7"/>
        <v>0</v>
      </c>
      <c r="H13" s="124">
        <f t="shared" si="7"/>
        <v>0</v>
      </c>
      <c r="I13" s="124">
        <f t="shared" si="7"/>
        <v>0</v>
      </c>
      <c r="J13" s="124">
        <f t="shared" si="7"/>
        <v>0</v>
      </c>
      <c r="K13" s="124">
        <f t="shared" si="7"/>
        <v>0</v>
      </c>
      <c r="L13" s="124">
        <f t="shared" si="7"/>
        <v>0</v>
      </c>
      <c r="M13" s="124">
        <f t="shared" si="7"/>
        <v>0</v>
      </c>
      <c r="N13" s="124">
        <f t="shared" si="7"/>
        <v>0</v>
      </c>
      <c r="O13" s="124">
        <f t="shared" si="7"/>
        <v>0</v>
      </c>
      <c r="P13" s="124">
        <f t="shared" si="7"/>
        <v>0</v>
      </c>
      <c r="Q13" s="124">
        <f t="shared" si="7"/>
        <v>0</v>
      </c>
      <c r="R13" s="124">
        <f t="shared" si="7"/>
        <v>0</v>
      </c>
      <c r="S13" s="124">
        <f t="shared" si="7"/>
        <v>0</v>
      </c>
      <c r="T13" s="124">
        <f t="shared" si="7"/>
        <v>0</v>
      </c>
      <c r="U13" s="124">
        <f t="shared" si="7"/>
        <v>0</v>
      </c>
    </row>
    <row r="14" spans="1:21" x14ac:dyDescent="0.2">
      <c r="A14" s="177" t="s">
        <v>154</v>
      </c>
      <c r="B14" s="172" t="s">
        <v>201</v>
      </c>
      <c r="C14" s="120"/>
      <c r="D14" s="183">
        <v>0</v>
      </c>
      <c r="E14" s="183">
        <v>0</v>
      </c>
      <c r="F14" s="183">
        <v>0</v>
      </c>
      <c r="G14" s="195">
        <f t="shared" si="0"/>
        <v>0</v>
      </c>
      <c r="H14" s="183">
        <v>0</v>
      </c>
      <c r="I14" s="183">
        <v>0</v>
      </c>
      <c r="J14" s="195">
        <f t="shared" si="1"/>
        <v>0</v>
      </c>
      <c r="K14" s="183">
        <v>0</v>
      </c>
      <c r="L14" s="183">
        <v>0</v>
      </c>
      <c r="M14" s="195">
        <f t="shared" si="2"/>
        <v>0</v>
      </c>
      <c r="N14" s="183">
        <v>0</v>
      </c>
      <c r="O14" s="183">
        <v>0</v>
      </c>
      <c r="P14" s="195">
        <f t="shared" si="3"/>
        <v>0</v>
      </c>
      <c r="Q14" s="183">
        <v>0</v>
      </c>
      <c r="R14" s="183">
        <v>0</v>
      </c>
      <c r="S14" s="195">
        <f t="shared" si="4"/>
        <v>0</v>
      </c>
      <c r="T14" s="195">
        <f>SUM(E14,H14,K14,N14,Q14)</f>
        <v>0</v>
      </c>
      <c r="U14" s="195">
        <f>SUM(F14,I14,L14,O14,R14)</f>
        <v>0</v>
      </c>
    </row>
    <row r="15" spans="1:21" x14ac:dyDescent="0.2">
      <c r="A15" s="177" t="s">
        <v>12</v>
      </c>
      <c r="B15" s="172" t="s">
        <v>202</v>
      </c>
      <c r="C15" s="120"/>
      <c r="D15" s="183">
        <v>0</v>
      </c>
      <c r="E15" s="183">
        <v>0</v>
      </c>
      <c r="F15" s="183">
        <v>0</v>
      </c>
      <c r="G15" s="195">
        <f t="shared" si="0"/>
        <v>0</v>
      </c>
      <c r="H15" s="183">
        <v>0</v>
      </c>
      <c r="I15" s="183">
        <v>0</v>
      </c>
      <c r="J15" s="195">
        <f t="shared" si="1"/>
        <v>0</v>
      </c>
      <c r="K15" s="183">
        <v>0</v>
      </c>
      <c r="L15" s="183">
        <v>0</v>
      </c>
      <c r="M15" s="195">
        <f t="shared" si="2"/>
        <v>0</v>
      </c>
      <c r="N15" s="183">
        <v>0</v>
      </c>
      <c r="O15" s="183">
        <v>0</v>
      </c>
      <c r="P15" s="195">
        <f t="shared" si="3"/>
        <v>0</v>
      </c>
      <c r="Q15" s="183">
        <v>0</v>
      </c>
      <c r="R15" s="183">
        <v>0</v>
      </c>
      <c r="S15" s="195">
        <f t="shared" si="4"/>
        <v>0</v>
      </c>
      <c r="T15" s="195">
        <f>SUM(E15,H15,K15,N15,Q15)</f>
        <v>0</v>
      </c>
      <c r="U15" s="195">
        <f>SUM(F15,I15,L15,O15,R15)</f>
        <v>0</v>
      </c>
    </row>
    <row r="16" spans="1:21" x14ac:dyDescent="0.2">
      <c r="A16" s="178" t="s">
        <v>13</v>
      </c>
      <c r="B16" s="179" t="s">
        <v>203</v>
      </c>
      <c r="C16" s="130"/>
      <c r="D16" s="124">
        <f>SUM(D14:D15)</f>
        <v>0</v>
      </c>
      <c r="E16" s="124">
        <f t="shared" ref="E16:U16" si="8">SUM(E14:E15)</f>
        <v>0</v>
      </c>
      <c r="F16" s="124">
        <f t="shared" si="8"/>
        <v>0</v>
      </c>
      <c r="G16" s="124">
        <f t="shared" si="8"/>
        <v>0</v>
      </c>
      <c r="H16" s="124">
        <f t="shared" si="8"/>
        <v>0</v>
      </c>
      <c r="I16" s="124">
        <f t="shared" si="8"/>
        <v>0</v>
      </c>
      <c r="J16" s="124">
        <f t="shared" si="8"/>
        <v>0</v>
      </c>
      <c r="K16" s="124">
        <f t="shared" si="8"/>
        <v>0</v>
      </c>
      <c r="L16" s="124">
        <f t="shared" si="8"/>
        <v>0</v>
      </c>
      <c r="M16" s="124">
        <f t="shared" si="8"/>
        <v>0</v>
      </c>
      <c r="N16" s="124">
        <f t="shared" si="8"/>
        <v>0</v>
      </c>
      <c r="O16" s="124">
        <f t="shared" si="8"/>
        <v>0</v>
      </c>
      <c r="P16" s="124">
        <f t="shared" si="8"/>
        <v>0</v>
      </c>
      <c r="Q16" s="124">
        <f t="shared" si="8"/>
        <v>0</v>
      </c>
      <c r="R16" s="124">
        <f t="shared" si="8"/>
        <v>0</v>
      </c>
      <c r="S16" s="124">
        <f t="shared" si="8"/>
        <v>0</v>
      </c>
      <c r="T16" s="124">
        <f t="shared" si="8"/>
        <v>0</v>
      </c>
      <c r="U16" s="124">
        <f t="shared" si="8"/>
        <v>0</v>
      </c>
    </row>
    <row r="17" spans="1:21" x14ac:dyDescent="0.2">
      <c r="A17" s="177" t="s">
        <v>14</v>
      </c>
      <c r="B17" s="172" t="s">
        <v>204</v>
      </c>
      <c r="C17" s="120"/>
      <c r="D17" s="183">
        <v>0</v>
      </c>
      <c r="E17" s="183">
        <v>0</v>
      </c>
      <c r="F17" s="183">
        <v>0</v>
      </c>
      <c r="G17" s="195">
        <f t="shared" si="0"/>
        <v>0</v>
      </c>
      <c r="H17" s="183">
        <v>0</v>
      </c>
      <c r="I17" s="183">
        <v>0</v>
      </c>
      <c r="J17" s="195">
        <f t="shared" si="1"/>
        <v>0</v>
      </c>
      <c r="K17" s="183">
        <v>0</v>
      </c>
      <c r="L17" s="183">
        <v>0</v>
      </c>
      <c r="M17" s="195">
        <f t="shared" si="2"/>
        <v>0</v>
      </c>
      <c r="N17" s="183">
        <v>0</v>
      </c>
      <c r="O17" s="183">
        <v>0</v>
      </c>
      <c r="P17" s="195">
        <f t="shared" si="3"/>
        <v>0</v>
      </c>
      <c r="Q17" s="183">
        <v>0</v>
      </c>
      <c r="R17" s="183">
        <v>0</v>
      </c>
      <c r="S17" s="195">
        <f t="shared" si="4"/>
        <v>0</v>
      </c>
      <c r="T17" s="195">
        <f>SUM(E17,H17,K17,N17,Q17)</f>
        <v>0</v>
      </c>
      <c r="U17" s="195">
        <f>SUM(F17,I17,L17,O17,R17)</f>
        <v>0</v>
      </c>
    </row>
    <row r="18" spans="1:21" x14ac:dyDescent="0.2">
      <c r="A18" s="177" t="s">
        <v>15</v>
      </c>
      <c r="B18" s="172" t="s">
        <v>205</v>
      </c>
      <c r="C18" s="131"/>
      <c r="D18" s="183">
        <v>0</v>
      </c>
      <c r="E18" s="183">
        <v>0</v>
      </c>
      <c r="F18" s="183">
        <v>0</v>
      </c>
      <c r="G18" s="195">
        <f t="shared" si="0"/>
        <v>0</v>
      </c>
      <c r="H18" s="183">
        <v>0</v>
      </c>
      <c r="I18" s="183">
        <v>0</v>
      </c>
      <c r="J18" s="195">
        <f t="shared" si="1"/>
        <v>0</v>
      </c>
      <c r="K18" s="183">
        <v>0</v>
      </c>
      <c r="L18" s="183">
        <v>0</v>
      </c>
      <c r="M18" s="195">
        <f t="shared" si="2"/>
        <v>0</v>
      </c>
      <c r="N18" s="183">
        <v>0</v>
      </c>
      <c r="O18" s="183">
        <v>0</v>
      </c>
      <c r="P18" s="195">
        <f t="shared" si="3"/>
        <v>0</v>
      </c>
      <c r="Q18" s="183">
        <v>0</v>
      </c>
      <c r="R18" s="183">
        <v>0</v>
      </c>
      <c r="S18" s="195">
        <f t="shared" si="4"/>
        <v>0</v>
      </c>
      <c r="T18" s="195">
        <f>SUM(E18,H18,K18,N18,Q18)</f>
        <v>0</v>
      </c>
      <c r="U18" s="195">
        <f>SUM(F18,I18,L18,O18,R18)</f>
        <v>0</v>
      </c>
    </row>
    <row r="19" spans="1:21" x14ac:dyDescent="0.2">
      <c r="A19" s="179" t="s">
        <v>16</v>
      </c>
      <c r="B19" s="179" t="s">
        <v>206</v>
      </c>
      <c r="C19" s="130"/>
      <c r="D19" s="124">
        <f>SUM(D17:D18)</f>
        <v>0</v>
      </c>
      <c r="E19" s="124">
        <f t="shared" ref="E19:U19" si="9">SUM(E17:E18)</f>
        <v>0</v>
      </c>
      <c r="F19" s="124">
        <f t="shared" si="9"/>
        <v>0</v>
      </c>
      <c r="G19" s="124">
        <f t="shared" si="9"/>
        <v>0</v>
      </c>
      <c r="H19" s="124">
        <f t="shared" si="9"/>
        <v>0</v>
      </c>
      <c r="I19" s="124">
        <f t="shared" si="9"/>
        <v>0</v>
      </c>
      <c r="J19" s="124">
        <f t="shared" si="9"/>
        <v>0</v>
      </c>
      <c r="K19" s="124">
        <f t="shared" si="9"/>
        <v>0</v>
      </c>
      <c r="L19" s="124">
        <f t="shared" si="9"/>
        <v>0</v>
      </c>
      <c r="M19" s="124">
        <f t="shared" si="9"/>
        <v>0</v>
      </c>
      <c r="N19" s="124">
        <f t="shared" si="9"/>
        <v>0</v>
      </c>
      <c r="O19" s="124">
        <f t="shared" si="9"/>
        <v>0</v>
      </c>
      <c r="P19" s="124">
        <f t="shared" si="9"/>
        <v>0</v>
      </c>
      <c r="Q19" s="124">
        <f t="shared" si="9"/>
        <v>0</v>
      </c>
      <c r="R19" s="124">
        <f t="shared" si="9"/>
        <v>0</v>
      </c>
      <c r="S19" s="124">
        <f t="shared" si="9"/>
        <v>0</v>
      </c>
      <c r="T19" s="124">
        <f t="shared" si="9"/>
        <v>0</v>
      </c>
      <c r="U19" s="124">
        <f t="shared" si="9"/>
        <v>0</v>
      </c>
    </row>
    <row r="20" spans="1:21" x14ac:dyDescent="0.2">
      <c r="A20" s="174" t="s">
        <v>17</v>
      </c>
      <c r="B20" s="174" t="s">
        <v>207</v>
      </c>
      <c r="C20" s="122"/>
      <c r="D20" s="124">
        <f>SUM(D16,D19)</f>
        <v>0</v>
      </c>
      <c r="E20" s="124">
        <f t="shared" ref="E20:U20" si="10">SUM(E16,E19)</f>
        <v>0</v>
      </c>
      <c r="F20" s="124">
        <f t="shared" si="10"/>
        <v>0</v>
      </c>
      <c r="G20" s="124">
        <f t="shared" si="10"/>
        <v>0</v>
      </c>
      <c r="H20" s="124">
        <f t="shared" si="10"/>
        <v>0</v>
      </c>
      <c r="I20" s="124">
        <f t="shared" si="10"/>
        <v>0</v>
      </c>
      <c r="J20" s="124">
        <f t="shared" si="10"/>
        <v>0</v>
      </c>
      <c r="K20" s="124">
        <f t="shared" si="10"/>
        <v>0</v>
      </c>
      <c r="L20" s="124">
        <f t="shared" si="10"/>
        <v>0</v>
      </c>
      <c r="M20" s="124">
        <f t="shared" si="10"/>
        <v>0</v>
      </c>
      <c r="N20" s="124">
        <f t="shared" si="10"/>
        <v>0</v>
      </c>
      <c r="O20" s="124">
        <f t="shared" si="10"/>
        <v>0</v>
      </c>
      <c r="P20" s="124">
        <f t="shared" si="10"/>
        <v>0</v>
      </c>
      <c r="Q20" s="124">
        <f t="shared" si="10"/>
        <v>0</v>
      </c>
      <c r="R20" s="124">
        <f t="shared" si="10"/>
        <v>0</v>
      </c>
      <c r="S20" s="124">
        <f t="shared" si="10"/>
        <v>0</v>
      </c>
      <c r="T20" s="124">
        <f t="shared" si="10"/>
        <v>0</v>
      </c>
      <c r="U20" s="124">
        <f t="shared" si="10"/>
        <v>0</v>
      </c>
    </row>
    <row r="21" spans="1:21" x14ac:dyDescent="0.2">
      <c r="A21" s="172" t="s">
        <v>18</v>
      </c>
      <c r="B21" s="172" t="s">
        <v>208</v>
      </c>
      <c r="C21" s="120"/>
      <c r="D21" s="183">
        <v>0</v>
      </c>
      <c r="E21" s="183">
        <v>0</v>
      </c>
      <c r="F21" s="183">
        <v>0</v>
      </c>
      <c r="G21" s="195">
        <f t="shared" si="0"/>
        <v>0</v>
      </c>
      <c r="H21" s="183">
        <v>0</v>
      </c>
      <c r="I21" s="183">
        <v>0</v>
      </c>
      <c r="J21" s="195">
        <f t="shared" si="1"/>
        <v>0</v>
      </c>
      <c r="K21" s="183">
        <v>0</v>
      </c>
      <c r="L21" s="183">
        <v>0</v>
      </c>
      <c r="M21" s="195">
        <f t="shared" si="2"/>
        <v>0</v>
      </c>
      <c r="N21" s="183">
        <v>0</v>
      </c>
      <c r="O21" s="183">
        <v>0</v>
      </c>
      <c r="P21" s="195">
        <f t="shared" si="3"/>
        <v>0</v>
      </c>
      <c r="Q21" s="183">
        <v>0</v>
      </c>
      <c r="R21" s="183">
        <v>0</v>
      </c>
      <c r="S21" s="195">
        <f t="shared" si="4"/>
        <v>0</v>
      </c>
      <c r="T21" s="195">
        <f>SUM(E21,H21,K21,N21,Q21)</f>
        <v>0</v>
      </c>
      <c r="U21" s="195">
        <f>SUM(F21,I21,L21,O21,R21)</f>
        <v>0</v>
      </c>
    </row>
    <row r="22" spans="1:21" x14ac:dyDescent="0.2">
      <c r="A22" s="172" t="s">
        <v>19</v>
      </c>
      <c r="B22" s="172" t="s">
        <v>209</v>
      </c>
      <c r="C22" s="120"/>
      <c r="D22" s="183"/>
      <c r="E22" s="183">
        <v>0</v>
      </c>
      <c r="F22" s="183">
        <v>0</v>
      </c>
      <c r="G22" s="195">
        <f t="shared" si="0"/>
        <v>0</v>
      </c>
      <c r="H22" s="183">
        <v>0</v>
      </c>
      <c r="I22" s="183">
        <v>0</v>
      </c>
      <c r="J22" s="195">
        <f t="shared" si="1"/>
        <v>0</v>
      </c>
      <c r="K22" s="183">
        <v>0</v>
      </c>
      <c r="L22" s="183">
        <v>0</v>
      </c>
      <c r="M22" s="195">
        <f t="shared" si="2"/>
        <v>0</v>
      </c>
      <c r="N22" s="183">
        <v>0</v>
      </c>
      <c r="O22" s="183">
        <v>0</v>
      </c>
      <c r="P22" s="195">
        <f t="shared" si="3"/>
        <v>0</v>
      </c>
      <c r="Q22" s="183">
        <v>0</v>
      </c>
      <c r="R22" s="183">
        <v>0</v>
      </c>
      <c r="S22" s="195">
        <f t="shared" si="4"/>
        <v>0</v>
      </c>
      <c r="T22" s="195">
        <f>SUM(E22,H22,K22,N22,Q22)</f>
        <v>0</v>
      </c>
      <c r="U22" s="195">
        <f>SUM(F22,I22,L22,O22,R22)</f>
        <v>0</v>
      </c>
    </row>
    <row r="23" spans="1:21" x14ac:dyDescent="0.2">
      <c r="A23" s="174" t="s">
        <v>20</v>
      </c>
      <c r="B23" s="174" t="s">
        <v>210</v>
      </c>
      <c r="C23" s="122"/>
      <c r="D23" s="124">
        <f>SUM(D21:D22)</f>
        <v>0</v>
      </c>
      <c r="E23" s="124">
        <f t="shared" ref="E23:U23" si="11">SUM(E21:E22)</f>
        <v>0</v>
      </c>
      <c r="F23" s="124">
        <f t="shared" si="11"/>
        <v>0</v>
      </c>
      <c r="G23" s="124">
        <f t="shared" si="11"/>
        <v>0</v>
      </c>
      <c r="H23" s="124">
        <f t="shared" si="11"/>
        <v>0</v>
      </c>
      <c r="I23" s="124">
        <f t="shared" si="11"/>
        <v>0</v>
      </c>
      <c r="J23" s="124">
        <f t="shared" si="11"/>
        <v>0</v>
      </c>
      <c r="K23" s="124">
        <f t="shared" si="11"/>
        <v>0</v>
      </c>
      <c r="L23" s="124">
        <f t="shared" si="11"/>
        <v>0</v>
      </c>
      <c r="M23" s="124">
        <f t="shared" si="11"/>
        <v>0</v>
      </c>
      <c r="N23" s="124">
        <f t="shared" si="11"/>
        <v>0</v>
      </c>
      <c r="O23" s="124">
        <f t="shared" si="11"/>
        <v>0</v>
      </c>
      <c r="P23" s="124">
        <f t="shared" si="11"/>
        <v>0</v>
      </c>
      <c r="Q23" s="124">
        <f t="shared" si="11"/>
        <v>0</v>
      </c>
      <c r="R23" s="124">
        <f t="shared" si="11"/>
        <v>0</v>
      </c>
      <c r="S23" s="124">
        <f t="shared" si="11"/>
        <v>0</v>
      </c>
      <c r="T23" s="124">
        <f t="shared" si="11"/>
        <v>0</v>
      </c>
      <c r="U23" s="124">
        <f t="shared" si="11"/>
        <v>0</v>
      </c>
    </row>
    <row r="24" spans="1:21" x14ac:dyDescent="0.2">
      <c r="A24" s="174" t="s">
        <v>21</v>
      </c>
      <c r="B24" s="174" t="s">
        <v>211</v>
      </c>
      <c r="C24" s="122"/>
      <c r="D24" s="124">
        <f>SUM(D13,D20,D23)</f>
        <v>0</v>
      </c>
      <c r="E24" s="124">
        <f t="shared" ref="E24:U24" si="12">SUM(E13,E20,E23)</f>
        <v>0</v>
      </c>
      <c r="F24" s="124">
        <f t="shared" si="12"/>
        <v>0</v>
      </c>
      <c r="G24" s="124">
        <f t="shared" si="12"/>
        <v>0</v>
      </c>
      <c r="H24" s="124">
        <f t="shared" si="12"/>
        <v>0</v>
      </c>
      <c r="I24" s="124">
        <f t="shared" si="12"/>
        <v>0</v>
      </c>
      <c r="J24" s="124">
        <f t="shared" si="12"/>
        <v>0</v>
      </c>
      <c r="K24" s="124">
        <f t="shared" si="12"/>
        <v>0</v>
      </c>
      <c r="L24" s="124">
        <f t="shared" si="12"/>
        <v>0</v>
      </c>
      <c r="M24" s="124">
        <f t="shared" si="12"/>
        <v>0</v>
      </c>
      <c r="N24" s="124">
        <f t="shared" si="12"/>
        <v>0</v>
      </c>
      <c r="O24" s="124">
        <f t="shared" si="12"/>
        <v>0</v>
      </c>
      <c r="P24" s="124">
        <f t="shared" si="12"/>
        <v>0</v>
      </c>
      <c r="Q24" s="124">
        <f t="shared" si="12"/>
        <v>0</v>
      </c>
      <c r="R24" s="124">
        <f t="shared" si="12"/>
        <v>0</v>
      </c>
      <c r="S24" s="124">
        <f t="shared" si="12"/>
        <v>0</v>
      </c>
      <c r="T24" s="124">
        <f t="shared" si="12"/>
        <v>0</v>
      </c>
      <c r="U24" s="124">
        <f t="shared" si="12"/>
        <v>0</v>
      </c>
    </row>
    <row r="25" spans="1:21" x14ac:dyDescent="0.2">
      <c r="A25" s="174" t="s">
        <v>22</v>
      </c>
      <c r="B25" s="174" t="s">
        <v>217</v>
      </c>
      <c r="C25" s="122"/>
      <c r="D25" s="124">
        <f>SUM(D10,D24)</f>
        <v>0</v>
      </c>
      <c r="E25" s="124">
        <f t="shared" ref="E25:U25" si="13">SUM(E10,E24)</f>
        <v>0</v>
      </c>
      <c r="F25" s="124">
        <f t="shared" si="13"/>
        <v>0</v>
      </c>
      <c r="G25" s="124">
        <f t="shared" si="13"/>
        <v>0</v>
      </c>
      <c r="H25" s="124">
        <f t="shared" si="13"/>
        <v>0</v>
      </c>
      <c r="I25" s="124">
        <f t="shared" si="13"/>
        <v>0</v>
      </c>
      <c r="J25" s="124">
        <f t="shared" si="13"/>
        <v>0</v>
      </c>
      <c r="K25" s="124">
        <f t="shared" si="13"/>
        <v>0</v>
      </c>
      <c r="L25" s="124">
        <f t="shared" si="13"/>
        <v>0</v>
      </c>
      <c r="M25" s="124">
        <f t="shared" si="13"/>
        <v>0</v>
      </c>
      <c r="N25" s="124">
        <f t="shared" si="13"/>
        <v>0</v>
      </c>
      <c r="O25" s="124">
        <f t="shared" si="13"/>
        <v>0</v>
      </c>
      <c r="P25" s="124">
        <f t="shared" si="13"/>
        <v>0</v>
      </c>
      <c r="Q25" s="124">
        <f t="shared" si="13"/>
        <v>0</v>
      </c>
      <c r="R25" s="124">
        <f t="shared" si="13"/>
        <v>0</v>
      </c>
      <c r="S25" s="124">
        <f t="shared" si="13"/>
        <v>0</v>
      </c>
      <c r="T25" s="124">
        <f t="shared" si="13"/>
        <v>0</v>
      </c>
      <c r="U25" s="124">
        <f t="shared" si="13"/>
        <v>0</v>
      </c>
    </row>
    <row r="26" spans="1:21" x14ac:dyDescent="0.2">
      <c r="A26" s="172"/>
      <c r="B26" s="172"/>
      <c r="C26" s="120"/>
      <c r="D26" s="183"/>
      <c r="E26" s="185"/>
      <c r="F26" s="185"/>
      <c r="G26" s="195"/>
      <c r="H26" s="185"/>
      <c r="I26" s="185"/>
      <c r="J26" s="195"/>
      <c r="K26" s="185"/>
      <c r="L26" s="185"/>
      <c r="M26" s="195"/>
      <c r="N26" s="185"/>
      <c r="O26" s="185"/>
      <c r="P26" s="195"/>
      <c r="Q26" s="185"/>
      <c r="R26" s="185"/>
      <c r="S26" s="195"/>
      <c r="T26" s="195"/>
      <c r="U26" s="195"/>
    </row>
    <row r="27" spans="1:21" x14ac:dyDescent="0.2">
      <c r="A27" s="180" t="s">
        <v>222</v>
      </c>
      <c r="B27" s="180" t="s">
        <v>0</v>
      </c>
      <c r="C27" s="25"/>
      <c r="D27" s="186"/>
      <c r="E27" s="186">
        <v>0</v>
      </c>
      <c r="F27" s="189">
        <v>0</v>
      </c>
      <c r="G27" s="196">
        <f t="shared" si="0"/>
        <v>0</v>
      </c>
      <c r="H27" s="192">
        <v>0</v>
      </c>
      <c r="I27" s="186">
        <v>0</v>
      </c>
      <c r="J27" s="196">
        <f t="shared" si="1"/>
        <v>0</v>
      </c>
      <c r="K27" s="186">
        <v>0</v>
      </c>
      <c r="L27" s="186">
        <v>0</v>
      </c>
      <c r="M27" s="196">
        <f t="shared" si="2"/>
        <v>0</v>
      </c>
      <c r="N27" s="186">
        <v>0</v>
      </c>
      <c r="O27" s="186">
        <v>0</v>
      </c>
      <c r="P27" s="196">
        <f t="shared" si="3"/>
        <v>0</v>
      </c>
      <c r="Q27" s="186">
        <v>0</v>
      </c>
      <c r="R27" s="186">
        <v>0</v>
      </c>
      <c r="S27" s="196">
        <f t="shared" si="4"/>
        <v>0</v>
      </c>
      <c r="T27" s="196">
        <f>SUM(E27,H27,K27,N27,Q27)</f>
        <v>0</v>
      </c>
      <c r="U27" s="196">
        <f>SUM(F27,I27,L27,O27,R27)</f>
        <v>0</v>
      </c>
    </row>
    <row r="28" spans="1:21" x14ac:dyDescent="0.2">
      <c r="A28" s="181" t="s">
        <v>223</v>
      </c>
      <c r="B28" s="181" t="s">
        <v>1</v>
      </c>
      <c r="C28" s="8"/>
      <c r="D28" s="187"/>
      <c r="E28" s="187">
        <v>0</v>
      </c>
      <c r="F28" s="190">
        <v>0</v>
      </c>
      <c r="G28" s="197">
        <f t="shared" si="0"/>
        <v>0</v>
      </c>
      <c r="H28" s="193">
        <v>0</v>
      </c>
      <c r="I28" s="187">
        <v>0</v>
      </c>
      <c r="J28" s="197">
        <f t="shared" si="1"/>
        <v>0</v>
      </c>
      <c r="K28" s="187">
        <v>0</v>
      </c>
      <c r="L28" s="187">
        <v>0</v>
      </c>
      <c r="M28" s="197">
        <f t="shared" si="2"/>
        <v>0</v>
      </c>
      <c r="N28" s="187">
        <v>0</v>
      </c>
      <c r="O28" s="187">
        <v>0</v>
      </c>
      <c r="P28" s="197">
        <f t="shared" si="3"/>
        <v>0</v>
      </c>
      <c r="Q28" s="187">
        <v>0</v>
      </c>
      <c r="R28" s="187">
        <v>0</v>
      </c>
      <c r="S28" s="197">
        <f t="shared" si="4"/>
        <v>0</v>
      </c>
      <c r="T28" s="197">
        <f t="shared" ref="T28:U37" si="14">SUM(E28,H28,K28,N28,Q28)</f>
        <v>0</v>
      </c>
      <c r="U28" s="197">
        <f t="shared" si="14"/>
        <v>0</v>
      </c>
    </row>
    <row r="29" spans="1:21" x14ac:dyDescent="0.2">
      <c r="A29" s="181" t="s">
        <v>224</v>
      </c>
      <c r="B29" s="181" t="s">
        <v>212</v>
      </c>
      <c r="C29" s="8"/>
      <c r="D29" s="187"/>
      <c r="E29" s="187">
        <v>0</v>
      </c>
      <c r="F29" s="190">
        <v>0</v>
      </c>
      <c r="G29" s="197">
        <f t="shared" si="0"/>
        <v>0</v>
      </c>
      <c r="H29" s="193">
        <v>0</v>
      </c>
      <c r="I29" s="187">
        <v>0</v>
      </c>
      <c r="J29" s="197">
        <f t="shared" si="1"/>
        <v>0</v>
      </c>
      <c r="K29" s="187">
        <v>0</v>
      </c>
      <c r="L29" s="187">
        <v>0</v>
      </c>
      <c r="M29" s="197">
        <f t="shared" si="2"/>
        <v>0</v>
      </c>
      <c r="N29" s="187">
        <v>0</v>
      </c>
      <c r="O29" s="187">
        <v>0</v>
      </c>
      <c r="P29" s="197">
        <f t="shared" si="3"/>
        <v>0</v>
      </c>
      <c r="Q29" s="187">
        <v>0</v>
      </c>
      <c r="R29" s="187">
        <v>0</v>
      </c>
      <c r="S29" s="197">
        <f t="shared" si="4"/>
        <v>0</v>
      </c>
      <c r="T29" s="197">
        <f t="shared" si="14"/>
        <v>0</v>
      </c>
      <c r="U29" s="197">
        <f t="shared" si="14"/>
        <v>0</v>
      </c>
    </row>
    <row r="30" spans="1:21" x14ac:dyDescent="0.2">
      <c r="A30" s="182" t="s">
        <v>225</v>
      </c>
      <c r="B30" s="181" t="s">
        <v>213</v>
      </c>
      <c r="C30" s="8"/>
      <c r="D30" s="187"/>
      <c r="E30" s="187">
        <v>0</v>
      </c>
      <c r="F30" s="190">
        <v>0</v>
      </c>
      <c r="G30" s="197">
        <f t="shared" si="0"/>
        <v>0</v>
      </c>
      <c r="H30" s="193">
        <v>0</v>
      </c>
      <c r="I30" s="187">
        <v>0</v>
      </c>
      <c r="J30" s="197">
        <f t="shared" si="1"/>
        <v>0</v>
      </c>
      <c r="K30" s="187">
        <v>0</v>
      </c>
      <c r="L30" s="187">
        <v>0</v>
      </c>
      <c r="M30" s="197">
        <f t="shared" si="2"/>
        <v>0</v>
      </c>
      <c r="N30" s="187">
        <v>0</v>
      </c>
      <c r="O30" s="187">
        <v>0</v>
      </c>
      <c r="P30" s="197">
        <f t="shared" si="3"/>
        <v>0</v>
      </c>
      <c r="Q30" s="187">
        <v>0</v>
      </c>
      <c r="R30" s="187">
        <v>0</v>
      </c>
      <c r="S30" s="197">
        <f t="shared" si="4"/>
        <v>0</v>
      </c>
      <c r="T30" s="197">
        <f t="shared" si="14"/>
        <v>0</v>
      </c>
      <c r="U30" s="197">
        <f t="shared" si="14"/>
        <v>0</v>
      </c>
    </row>
    <row r="31" spans="1:21" x14ac:dyDescent="0.2">
      <c r="A31" s="182" t="s">
        <v>226</v>
      </c>
      <c r="B31" s="181" t="s">
        <v>214</v>
      </c>
      <c r="C31" s="8"/>
      <c r="D31" s="187"/>
      <c r="E31" s="187">
        <v>0</v>
      </c>
      <c r="F31" s="190">
        <v>0</v>
      </c>
      <c r="G31" s="197">
        <f t="shared" si="0"/>
        <v>0</v>
      </c>
      <c r="H31" s="193">
        <v>0</v>
      </c>
      <c r="I31" s="187">
        <v>0</v>
      </c>
      <c r="J31" s="197">
        <f t="shared" si="1"/>
        <v>0</v>
      </c>
      <c r="K31" s="187">
        <v>0</v>
      </c>
      <c r="L31" s="187">
        <v>0</v>
      </c>
      <c r="M31" s="197">
        <f t="shared" si="2"/>
        <v>0</v>
      </c>
      <c r="N31" s="187">
        <v>0</v>
      </c>
      <c r="O31" s="187">
        <v>0</v>
      </c>
      <c r="P31" s="197">
        <f t="shared" si="3"/>
        <v>0</v>
      </c>
      <c r="Q31" s="187">
        <v>0</v>
      </c>
      <c r="R31" s="187">
        <v>0</v>
      </c>
      <c r="S31" s="197">
        <f t="shared" si="4"/>
        <v>0</v>
      </c>
      <c r="T31" s="197">
        <f t="shared" si="14"/>
        <v>0</v>
      </c>
      <c r="U31" s="197">
        <f t="shared" si="14"/>
        <v>0</v>
      </c>
    </row>
    <row r="32" spans="1:21" x14ac:dyDescent="0.2">
      <c r="A32" s="182" t="s">
        <v>227</v>
      </c>
      <c r="B32" s="181" t="s">
        <v>215</v>
      </c>
      <c r="C32" s="8"/>
      <c r="D32" s="187"/>
      <c r="E32" s="187">
        <v>0</v>
      </c>
      <c r="F32" s="190">
        <v>0</v>
      </c>
      <c r="G32" s="197">
        <f t="shared" si="0"/>
        <v>0</v>
      </c>
      <c r="H32" s="193">
        <v>0</v>
      </c>
      <c r="I32" s="187">
        <v>0</v>
      </c>
      <c r="J32" s="197">
        <f t="shared" si="1"/>
        <v>0</v>
      </c>
      <c r="K32" s="187">
        <v>0</v>
      </c>
      <c r="L32" s="187">
        <v>0</v>
      </c>
      <c r="M32" s="197">
        <f t="shared" si="2"/>
        <v>0</v>
      </c>
      <c r="N32" s="187">
        <v>0</v>
      </c>
      <c r="O32" s="187">
        <v>0</v>
      </c>
      <c r="P32" s="197">
        <f t="shared" si="3"/>
        <v>0</v>
      </c>
      <c r="Q32" s="187">
        <v>0</v>
      </c>
      <c r="R32" s="187">
        <v>0</v>
      </c>
      <c r="S32" s="197">
        <f t="shared" si="4"/>
        <v>0</v>
      </c>
      <c r="T32" s="197">
        <f t="shared" si="14"/>
        <v>0</v>
      </c>
      <c r="U32" s="197">
        <f t="shared" si="14"/>
        <v>0</v>
      </c>
    </row>
    <row r="33" spans="1:24" x14ac:dyDescent="0.2">
      <c r="A33" s="182" t="s">
        <v>228</v>
      </c>
      <c r="B33" s="181" t="s">
        <v>216</v>
      </c>
      <c r="C33" s="8"/>
      <c r="D33" s="187"/>
      <c r="E33" s="187">
        <v>0</v>
      </c>
      <c r="F33" s="190">
        <v>0</v>
      </c>
      <c r="G33" s="197">
        <f t="shared" si="0"/>
        <v>0</v>
      </c>
      <c r="H33" s="193">
        <v>0</v>
      </c>
      <c r="I33" s="187">
        <v>0</v>
      </c>
      <c r="J33" s="197">
        <f t="shared" si="1"/>
        <v>0</v>
      </c>
      <c r="K33" s="187">
        <v>0</v>
      </c>
      <c r="L33" s="187">
        <v>0</v>
      </c>
      <c r="M33" s="197">
        <f t="shared" si="2"/>
        <v>0</v>
      </c>
      <c r="N33" s="187">
        <v>0</v>
      </c>
      <c r="O33" s="187">
        <v>0</v>
      </c>
      <c r="P33" s="197">
        <f t="shared" si="3"/>
        <v>0</v>
      </c>
      <c r="Q33" s="187">
        <v>0</v>
      </c>
      <c r="R33" s="187">
        <v>0</v>
      </c>
      <c r="S33" s="197">
        <f t="shared" si="4"/>
        <v>0</v>
      </c>
      <c r="T33" s="197">
        <f t="shared" si="14"/>
        <v>0</v>
      </c>
      <c r="U33" s="197">
        <f t="shared" si="14"/>
        <v>0</v>
      </c>
    </row>
    <row r="34" spans="1:24" x14ac:dyDescent="0.2">
      <c r="A34" s="182" t="s">
        <v>232</v>
      </c>
      <c r="B34" s="181" t="s">
        <v>233</v>
      </c>
      <c r="C34" s="8"/>
      <c r="D34" s="187"/>
      <c r="E34" s="187">
        <v>0</v>
      </c>
      <c r="F34" s="190">
        <v>0</v>
      </c>
      <c r="G34" s="197">
        <f t="shared" si="0"/>
        <v>0</v>
      </c>
      <c r="H34" s="193">
        <v>0</v>
      </c>
      <c r="I34" s="187">
        <v>0</v>
      </c>
      <c r="J34" s="197">
        <f t="shared" si="1"/>
        <v>0</v>
      </c>
      <c r="K34" s="187">
        <v>0</v>
      </c>
      <c r="L34" s="187">
        <v>0</v>
      </c>
      <c r="M34" s="197">
        <f t="shared" si="2"/>
        <v>0</v>
      </c>
      <c r="N34" s="187">
        <v>0</v>
      </c>
      <c r="O34" s="187">
        <v>0</v>
      </c>
      <c r="P34" s="197">
        <f t="shared" si="3"/>
        <v>0</v>
      </c>
      <c r="Q34" s="187">
        <v>0</v>
      </c>
      <c r="R34" s="187">
        <v>0</v>
      </c>
      <c r="S34" s="197">
        <f t="shared" si="4"/>
        <v>0</v>
      </c>
      <c r="T34" s="197">
        <f t="shared" si="14"/>
        <v>0</v>
      </c>
      <c r="U34" s="197">
        <f t="shared" si="14"/>
        <v>0</v>
      </c>
    </row>
    <row r="35" spans="1:24" x14ac:dyDescent="0.2">
      <c r="A35" s="182" t="s">
        <v>229</v>
      </c>
      <c r="B35" s="181" t="s">
        <v>218</v>
      </c>
      <c r="C35" s="8"/>
      <c r="D35" s="187"/>
      <c r="E35" s="187">
        <v>0</v>
      </c>
      <c r="F35" s="190">
        <v>0</v>
      </c>
      <c r="G35" s="197">
        <f t="shared" si="0"/>
        <v>0</v>
      </c>
      <c r="H35" s="193">
        <v>0</v>
      </c>
      <c r="I35" s="187">
        <v>0</v>
      </c>
      <c r="J35" s="197">
        <f t="shared" si="1"/>
        <v>0</v>
      </c>
      <c r="K35" s="187">
        <v>0</v>
      </c>
      <c r="L35" s="187">
        <v>0</v>
      </c>
      <c r="M35" s="197">
        <f t="shared" si="2"/>
        <v>0</v>
      </c>
      <c r="N35" s="187">
        <v>0</v>
      </c>
      <c r="O35" s="187">
        <v>0</v>
      </c>
      <c r="P35" s="197">
        <f t="shared" si="3"/>
        <v>0</v>
      </c>
      <c r="Q35" s="187">
        <v>0</v>
      </c>
      <c r="R35" s="187">
        <v>0</v>
      </c>
      <c r="S35" s="197">
        <f t="shared" si="4"/>
        <v>0</v>
      </c>
      <c r="T35" s="197">
        <f t="shared" si="14"/>
        <v>0</v>
      </c>
      <c r="U35" s="197">
        <f t="shared" si="14"/>
        <v>0</v>
      </c>
    </row>
    <row r="36" spans="1:24" x14ac:dyDescent="0.2">
      <c r="A36" s="182" t="s">
        <v>230</v>
      </c>
      <c r="B36" s="181" t="s">
        <v>219</v>
      </c>
      <c r="C36" s="8"/>
      <c r="D36" s="187"/>
      <c r="E36" s="187">
        <v>0</v>
      </c>
      <c r="F36" s="190">
        <v>0</v>
      </c>
      <c r="G36" s="197">
        <f t="shared" si="0"/>
        <v>0</v>
      </c>
      <c r="H36" s="193">
        <v>0</v>
      </c>
      <c r="I36" s="187">
        <v>0</v>
      </c>
      <c r="J36" s="197">
        <f t="shared" si="1"/>
        <v>0</v>
      </c>
      <c r="K36" s="187">
        <v>0</v>
      </c>
      <c r="L36" s="187">
        <v>0</v>
      </c>
      <c r="M36" s="197">
        <f t="shared" si="2"/>
        <v>0</v>
      </c>
      <c r="N36" s="187">
        <v>0</v>
      </c>
      <c r="O36" s="187">
        <v>0</v>
      </c>
      <c r="P36" s="197">
        <f t="shared" si="3"/>
        <v>0</v>
      </c>
      <c r="Q36" s="187">
        <v>0</v>
      </c>
      <c r="R36" s="187">
        <v>0</v>
      </c>
      <c r="S36" s="197">
        <f t="shared" si="4"/>
        <v>0</v>
      </c>
      <c r="T36" s="197">
        <f t="shared" si="14"/>
        <v>0</v>
      </c>
      <c r="U36" s="197">
        <f t="shared" si="14"/>
        <v>0</v>
      </c>
    </row>
    <row r="37" spans="1:24" x14ac:dyDescent="0.2">
      <c r="A37" s="181" t="s">
        <v>231</v>
      </c>
      <c r="B37" s="181" t="s">
        <v>220</v>
      </c>
      <c r="C37" s="8"/>
      <c r="D37" s="188"/>
      <c r="E37" s="188">
        <v>0</v>
      </c>
      <c r="F37" s="191">
        <v>0</v>
      </c>
      <c r="G37" s="198">
        <f t="shared" si="0"/>
        <v>0</v>
      </c>
      <c r="H37" s="194">
        <v>0</v>
      </c>
      <c r="I37" s="188">
        <v>0</v>
      </c>
      <c r="J37" s="198">
        <f t="shared" si="1"/>
        <v>0</v>
      </c>
      <c r="K37" s="188">
        <v>0</v>
      </c>
      <c r="L37" s="188">
        <v>0</v>
      </c>
      <c r="M37" s="198">
        <f t="shared" si="2"/>
        <v>0</v>
      </c>
      <c r="N37" s="188">
        <v>0</v>
      </c>
      <c r="O37" s="188">
        <v>0</v>
      </c>
      <c r="P37" s="198">
        <f t="shared" si="3"/>
        <v>0</v>
      </c>
      <c r="Q37" s="188">
        <v>0</v>
      </c>
      <c r="R37" s="188">
        <v>0</v>
      </c>
      <c r="S37" s="198">
        <f t="shared" si="4"/>
        <v>0</v>
      </c>
      <c r="T37" s="198">
        <f t="shared" si="14"/>
        <v>0</v>
      </c>
      <c r="U37" s="198">
        <f t="shared" si="14"/>
        <v>0</v>
      </c>
    </row>
    <row r="38" spans="1:24" x14ac:dyDescent="0.2">
      <c r="A38" s="174"/>
      <c r="B38" s="174" t="s">
        <v>234</v>
      </c>
      <c r="C38" s="130"/>
      <c r="D38" s="124">
        <f t="shared" ref="D38:U38" si="15">SUM(D27:D37)</f>
        <v>0</v>
      </c>
      <c r="E38" s="124">
        <f t="shared" si="15"/>
        <v>0</v>
      </c>
      <c r="F38" s="124">
        <f t="shared" si="15"/>
        <v>0</v>
      </c>
      <c r="G38" s="124">
        <f t="shared" si="15"/>
        <v>0</v>
      </c>
      <c r="H38" s="124">
        <f t="shared" si="15"/>
        <v>0</v>
      </c>
      <c r="I38" s="124">
        <f t="shared" si="15"/>
        <v>0</v>
      </c>
      <c r="J38" s="124">
        <f t="shared" si="15"/>
        <v>0</v>
      </c>
      <c r="K38" s="124">
        <f t="shared" si="15"/>
        <v>0</v>
      </c>
      <c r="L38" s="124">
        <f t="shared" si="15"/>
        <v>0</v>
      </c>
      <c r="M38" s="124">
        <f t="shared" si="15"/>
        <v>0</v>
      </c>
      <c r="N38" s="124">
        <f t="shared" si="15"/>
        <v>0</v>
      </c>
      <c r="O38" s="124">
        <f t="shared" si="15"/>
        <v>0</v>
      </c>
      <c r="P38" s="124">
        <f t="shared" si="15"/>
        <v>0</v>
      </c>
      <c r="Q38" s="124">
        <f t="shared" si="15"/>
        <v>0</v>
      </c>
      <c r="R38" s="124">
        <f t="shared" si="15"/>
        <v>0</v>
      </c>
      <c r="S38" s="124">
        <f t="shared" si="15"/>
        <v>0</v>
      </c>
      <c r="T38" s="124">
        <f t="shared" si="15"/>
        <v>0</v>
      </c>
      <c r="U38" s="124">
        <f t="shared" si="15"/>
        <v>0</v>
      </c>
    </row>
    <row r="39" spans="1:24" x14ac:dyDescent="0.2">
      <c r="A39" s="172"/>
      <c r="B39" s="172"/>
      <c r="C39" s="120"/>
      <c r="D39" s="4"/>
      <c r="G39" s="195"/>
      <c r="J39" s="195"/>
      <c r="M39" s="195"/>
      <c r="P39" s="195"/>
      <c r="S39" s="195"/>
      <c r="T39" s="195"/>
      <c r="U39" s="195"/>
    </row>
    <row r="40" spans="1:24" x14ac:dyDescent="0.2">
      <c r="A40" s="172"/>
      <c r="B40" s="176" t="s">
        <v>240</v>
      </c>
      <c r="C40" s="120"/>
      <c r="D40" s="136">
        <f>D38-D25</f>
        <v>0</v>
      </c>
      <c r="E40" s="136">
        <f>E38-E25</f>
        <v>0</v>
      </c>
      <c r="F40" s="136">
        <f>F38-F25</f>
        <v>0</v>
      </c>
      <c r="G40" s="136"/>
      <c r="H40" s="136">
        <f>H38-H25</f>
        <v>0</v>
      </c>
      <c r="I40" s="136">
        <f t="shared" ref="I40:U40" si="16">I38-I25</f>
        <v>0</v>
      </c>
      <c r="J40" s="136"/>
      <c r="K40" s="136">
        <f t="shared" si="16"/>
        <v>0</v>
      </c>
      <c r="L40" s="136">
        <f t="shared" si="16"/>
        <v>0</v>
      </c>
      <c r="M40" s="136"/>
      <c r="N40" s="136">
        <f t="shared" si="16"/>
        <v>0</v>
      </c>
      <c r="O40" s="136">
        <f t="shared" si="16"/>
        <v>0</v>
      </c>
      <c r="P40" s="136"/>
      <c r="Q40" s="136">
        <f t="shared" si="16"/>
        <v>0</v>
      </c>
      <c r="R40" s="136">
        <f t="shared" si="16"/>
        <v>0</v>
      </c>
      <c r="S40" s="136"/>
      <c r="T40" s="136">
        <f t="shared" si="16"/>
        <v>0</v>
      </c>
      <c r="U40" s="136">
        <f t="shared" si="16"/>
        <v>0</v>
      </c>
      <c r="V40" s="136"/>
      <c r="W40" s="136"/>
      <c r="X40" s="136"/>
    </row>
    <row r="41" spans="1:24" x14ac:dyDescent="0.2">
      <c r="A41" s="134" t="s">
        <v>165</v>
      </c>
      <c r="B41" s="134" t="s">
        <v>166</v>
      </c>
      <c r="C41" s="134" t="s">
        <v>190</v>
      </c>
      <c r="D41" s="154" t="s">
        <v>29</v>
      </c>
      <c r="E41" s="155" t="s">
        <v>2</v>
      </c>
      <c r="F41" s="155" t="s">
        <v>2</v>
      </c>
      <c r="G41" s="154" t="s">
        <v>41</v>
      </c>
      <c r="H41" s="156" t="s">
        <v>34</v>
      </c>
      <c r="I41" s="156" t="s">
        <v>34</v>
      </c>
      <c r="J41" s="154" t="s">
        <v>41</v>
      </c>
      <c r="K41" s="157" t="s">
        <v>35</v>
      </c>
      <c r="L41" s="157" t="s">
        <v>35</v>
      </c>
      <c r="M41" s="154" t="s">
        <v>41</v>
      </c>
      <c r="N41" s="158" t="s">
        <v>38</v>
      </c>
      <c r="O41" s="158" t="s">
        <v>38</v>
      </c>
      <c r="P41" s="154" t="s">
        <v>41</v>
      </c>
      <c r="Q41" s="159" t="s">
        <v>39</v>
      </c>
      <c r="R41" s="159" t="s">
        <v>39</v>
      </c>
      <c r="S41" s="199" t="s">
        <v>41</v>
      </c>
      <c r="T41" s="246" t="s">
        <v>239</v>
      </c>
      <c r="U41" s="247"/>
    </row>
    <row r="42" spans="1:24" x14ac:dyDescent="0.2">
      <c r="A42" s="111" t="s">
        <v>7</v>
      </c>
      <c r="B42" s="112" t="s">
        <v>285</v>
      </c>
      <c r="C42" s="113" t="s">
        <v>192</v>
      </c>
      <c r="D42" s="163" t="s">
        <v>31</v>
      </c>
      <c r="E42" s="163" t="s">
        <v>164</v>
      </c>
      <c r="F42" s="163" t="s">
        <v>164</v>
      </c>
      <c r="G42" s="163" t="s">
        <v>31</v>
      </c>
      <c r="H42" s="163" t="s">
        <v>164</v>
      </c>
      <c r="I42" s="163" t="s">
        <v>164</v>
      </c>
      <c r="J42" s="163" t="s">
        <v>238</v>
      </c>
      <c r="K42" s="163" t="s">
        <v>164</v>
      </c>
      <c r="L42" s="163" t="s">
        <v>164</v>
      </c>
      <c r="M42" s="163" t="s">
        <v>238</v>
      </c>
      <c r="N42" s="163" t="s">
        <v>164</v>
      </c>
      <c r="O42" s="163" t="s">
        <v>164</v>
      </c>
      <c r="P42" s="163" t="s">
        <v>238</v>
      </c>
      <c r="Q42" s="163" t="s">
        <v>164</v>
      </c>
      <c r="R42" s="163" t="s">
        <v>164</v>
      </c>
      <c r="S42" s="200" t="s">
        <v>31</v>
      </c>
      <c r="T42" s="200" t="s">
        <v>164</v>
      </c>
      <c r="U42" s="200" t="s">
        <v>164</v>
      </c>
    </row>
    <row r="43" spans="1:24" x14ac:dyDescent="0.2">
      <c r="A43" s="111"/>
      <c r="B43" s="114"/>
      <c r="C43" s="114"/>
      <c r="D43" s="163" t="s">
        <v>297</v>
      </c>
      <c r="E43" s="163" t="s">
        <v>126</v>
      </c>
      <c r="F43" s="163" t="s">
        <v>221</v>
      </c>
      <c r="G43" s="163"/>
      <c r="H43" s="163" t="s">
        <v>126</v>
      </c>
      <c r="I43" s="163" t="s">
        <v>221</v>
      </c>
      <c r="J43" s="163" t="s">
        <v>31</v>
      </c>
      <c r="K43" s="163" t="s">
        <v>126</v>
      </c>
      <c r="L43" s="163" t="s">
        <v>221</v>
      </c>
      <c r="M43" s="163" t="s">
        <v>31</v>
      </c>
      <c r="N43" s="163" t="s">
        <v>126</v>
      </c>
      <c r="O43" s="163" t="s">
        <v>221</v>
      </c>
      <c r="P43" s="163" t="s">
        <v>31</v>
      </c>
      <c r="Q43" s="163" t="s">
        <v>126</v>
      </c>
      <c r="R43" s="163" t="s">
        <v>221</v>
      </c>
      <c r="S43" s="200" t="s">
        <v>253</v>
      </c>
      <c r="T43" s="200" t="s">
        <v>126</v>
      </c>
      <c r="U43" s="200" t="s">
        <v>221</v>
      </c>
    </row>
    <row r="44" spans="1:24" x14ac:dyDescent="0.2">
      <c r="A44" s="137"/>
      <c r="B44" s="137"/>
      <c r="C44" s="137"/>
      <c r="D44" s="167"/>
      <c r="E44" s="168" t="s">
        <v>54</v>
      </c>
      <c r="F44" s="168" t="s">
        <v>55</v>
      </c>
      <c r="G44" s="167"/>
      <c r="H44" s="168" t="s">
        <v>54</v>
      </c>
      <c r="I44" s="168" t="s">
        <v>55</v>
      </c>
      <c r="J44" s="167"/>
      <c r="K44" s="168" t="s">
        <v>54</v>
      </c>
      <c r="L44" s="168" t="s">
        <v>55</v>
      </c>
      <c r="M44" s="167"/>
      <c r="N44" s="168" t="s">
        <v>54</v>
      </c>
      <c r="O44" s="168" t="s">
        <v>55</v>
      </c>
      <c r="P44" s="167"/>
      <c r="Q44" s="168" t="s">
        <v>54</v>
      </c>
      <c r="R44" s="168" t="s">
        <v>55</v>
      </c>
      <c r="S44" s="201"/>
      <c r="T44" s="202" t="s">
        <v>54</v>
      </c>
      <c r="U44" s="202" t="s">
        <v>55</v>
      </c>
    </row>
    <row r="45" spans="1:24" x14ac:dyDescent="0.2">
      <c r="A45" s="116" t="s">
        <v>2</v>
      </c>
      <c r="B45" s="116" t="s">
        <v>34</v>
      </c>
      <c r="C45" s="116" t="s">
        <v>35</v>
      </c>
      <c r="D45" s="169" t="s">
        <v>2</v>
      </c>
      <c r="E45" s="169" t="s">
        <v>34</v>
      </c>
      <c r="F45" s="169" t="s">
        <v>35</v>
      </c>
      <c r="G45" s="169" t="s">
        <v>38</v>
      </c>
      <c r="H45" s="169" t="s">
        <v>39</v>
      </c>
      <c r="I45" s="169" t="s">
        <v>36</v>
      </c>
      <c r="J45" s="169" t="s">
        <v>40</v>
      </c>
      <c r="K45" s="169" t="s">
        <v>37</v>
      </c>
      <c r="L45" s="169" t="s">
        <v>154</v>
      </c>
      <c r="M45" s="169" t="s">
        <v>12</v>
      </c>
      <c r="N45" s="169" t="s">
        <v>13</v>
      </c>
      <c r="O45" s="169" t="s">
        <v>14</v>
      </c>
      <c r="P45" s="169" t="s">
        <v>15</v>
      </c>
      <c r="Q45" s="169" t="s">
        <v>16</v>
      </c>
      <c r="R45" s="169" t="s">
        <v>17</v>
      </c>
      <c r="S45" s="203" t="s">
        <v>18</v>
      </c>
      <c r="T45" s="203" t="s">
        <v>18</v>
      </c>
      <c r="U45" s="203" t="s">
        <v>18</v>
      </c>
    </row>
    <row r="46" spans="1:24" x14ac:dyDescent="0.2">
      <c r="A46" s="117" t="s">
        <v>2</v>
      </c>
      <c r="B46" s="117" t="s">
        <v>193</v>
      </c>
      <c r="C46" s="118"/>
      <c r="D46" s="223">
        <f>D86+D126+D166+D206+D246+D286+D326+D366</f>
        <v>0</v>
      </c>
      <c r="E46" s="223">
        <f t="shared" ref="E46:U46" si="17">E86+E126+E166+E206+E246+E286+E326+E366</f>
        <v>0</v>
      </c>
      <c r="F46" s="223">
        <f t="shared" si="17"/>
        <v>0</v>
      </c>
      <c r="G46" s="223">
        <f t="shared" si="17"/>
        <v>0</v>
      </c>
      <c r="H46" s="223">
        <f t="shared" si="17"/>
        <v>0</v>
      </c>
      <c r="I46" s="223">
        <f t="shared" si="17"/>
        <v>0</v>
      </c>
      <c r="J46" s="223">
        <f t="shared" si="17"/>
        <v>0</v>
      </c>
      <c r="K46" s="223">
        <f t="shared" si="17"/>
        <v>0</v>
      </c>
      <c r="L46" s="223">
        <f t="shared" si="17"/>
        <v>0</v>
      </c>
      <c r="M46" s="223">
        <f t="shared" si="17"/>
        <v>0</v>
      </c>
      <c r="N46" s="223">
        <f t="shared" si="17"/>
        <v>0</v>
      </c>
      <c r="O46" s="223">
        <f t="shared" si="17"/>
        <v>0</v>
      </c>
      <c r="P46" s="223">
        <f t="shared" si="17"/>
        <v>0</v>
      </c>
      <c r="Q46" s="223">
        <f t="shared" si="17"/>
        <v>0</v>
      </c>
      <c r="R46" s="223">
        <f t="shared" si="17"/>
        <v>0</v>
      </c>
      <c r="S46" s="223">
        <f t="shared" si="17"/>
        <v>0</v>
      </c>
      <c r="T46" s="223">
        <f t="shared" si="17"/>
        <v>0</v>
      </c>
      <c r="U46" s="223">
        <f t="shared" si="17"/>
        <v>0</v>
      </c>
    </row>
    <row r="47" spans="1:24" x14ac:dyDescent="0.2">
      <c r="A47" s="119" t="s">
        <v>34</v>
      </c>
      <c r="B47" s="120" t="s">
        <v>194</v>
      </c>
      <c r="C47" s="120"/>
      <c r="D47" s="223">
        <f>D87+D127+D167+D207+D247+D287+D327+D367</f>
        <v>0</v>
      </c>
      <c r="E47" s="223">
        <f t="shared" ref="E47:U47" si="18">E87+E127+E167+E207+E247+E287+E327+E367</f>
        <v>0</v>
      </c>
      <c r="F47" s="223">
        <f t="shared" si="18"/>
        <v>0</v>
      </c>
      <c r="G47" s="223">
        <f t="shared" si="18"/>
        <v>0</v>
      </c>
      <c r="H47" s="223">
        <f t="shared" si="18"/>
        <v>0</v>
      </c>
      <c r="I47" s="223">
        <f t="shared" si="18"/>
        <v>0</v>
      </c>
      <c r="J47" s="223">
        <f t="shared" si="18"/>
        <v>0</v>
      </c>
      <c r="K47" s="223">
        <f t="shared" si="18"/>
        <v>0</v>
      </c>
      <c r="L47" s="223">
        <f t="shared" si="18"/>
        <v>0</v>
      </c>
      <c r="M47" s="223">
        <f t="shared" si="18"/>
        <v>0</v>
      </c>
      <c r="N47" s="223">
        <f t="shared" si="18"/>
        <v>0</v>
      </c>
      <c r="O47" s="223">
        <f t="shared" si="18"/>
        <v>0</v>
      </c>
      <c r="P47" s="223">
        <f t="shared" si="18"/>
        <v>0</v>
      </c>
      <c r="Q47" s="223">
        <f t="shared" si="18"/>
        <v>0</v>
      </c>
      <c r="R47" s="223">
        <f t="shared" si="18"/>
        <v>0</v>
      </c>
      <c r="S47" s="223">
        <f t="shared" si="18"/>
        <v>0</v>
      </c>
      <c r="T47" s="223">
        <f t="shared" si="18"/>
        <v>0</v>
      </c>
      <c r="U47" s="223">
        <f t="shared" si="18"/>
        <v>0</v>
      </c>
    </row>
    <row r="48" spans="1:24" x14ac:dyDescent="0.2">
      <c r="A48" s="121" t="s">
        <v>35</v>
      </c>
      <c r="B48" s="122" t="s">
        <v>195</v>
      </c>
      <c r="C48" s="123"/>
      <c r="D48" s="124">
        <f>SUM(D46:D47)</f>
        <v>0</v>
      </c>
      <c r="E48" s="124">
        <f t="shared" ref="E48:U48" si="19">SUM(E46:E47)</f>
        <v>0</v>
      </c>
      <c r="F48" s="124">
        <f t="shared" si="19"/>
        <v>0</v>
      </c>
      <c r="G48" s="124">
        <f t="shared" si="19"/>
        <v>0</v>
      </c>
      <c r="H48" s="124">
        <f t="shared" si="19"/>
        <v>0</v>
      </c>
      <c r="I48" s="124">
        <f t="shared" si="19"/>
        <v>0</v>
      </c>
      <c r="J48" s="124">
        <f t="shared" si="19"/>
        <v>0</v>
      </c>
      <c r="K48" s="124">
        <f t="shared" si="19"/>
        <v>0</v>
      </c>
      <c r="L48" s="124">
        <f t="shared" si="19"/>
        <v>0</v>
      </c>
      <c r="M48" s="124">
        <f t="shared" si="19"/>
        <v>0</v>
      </c>
      <c r="N48" s="124">
        <f t="shared" si="19"/>
        <v>0</v>
      </c>
      <c r="O48" s="124">
        <f t="shared" si="19"/>
        <v>0</v>
      </c>
      <c r="P48" s="124">
        <f t="shared" si="19"/>
        <v>0</v>
      </c>
      <c r="Q48" s="124">
        <f t="shared" si="19"/>
        <v>0</v>
      </c>
      <c r="R48" s="124">
        <f t="shared" si="19"/>
        <v>0</v>
      </c>
      <c r="S48" s="124">
        <f t="shared" si="19"/>
        <v>0</v>
      </c>
      <c r="T48" s="124">
        <f t="shared" si="19"/>
        <v>0</v>
      </c>
      <c r="U48" s="124">
        <f t="shared" si="19"/>
        <v>0</v>
      </c>
    </row>
    <row r="49" spans="1:21" x14ac:dyDescent="0.2">
      <c r="A49" s="125" t="s">
        <v>38</v>
      </c>
      <c r="B49" s="126" t="s">
        <v>196</v>
      </c>
      <c r="C49" s="126"/>
      <c r="D49" s="223">
        <f>D89+D129+D169+D209+D249+D289+D329+D369</f>
        <v>0</v>
      </c>
      <c r="E49" s="223">
        <f t="shared" ref="E49:U49" si="20">E89+E129+E169+E209+E249+E289+E329+E369</f>
        <v>0</v>
      </c>
      <c r="F49" s="223">
        <f t="shared" si="20"/>
        <v>0</v>
      </c>
      <c r="G49" s="223">
        <f t="shared" si="20"/>
        <v>0</v>
      </c>
      <c r="H49" s="223">
        <f t="shared" si="20"/>
        <v>0</v>
      </c>
      <c r="I49" s="223">
        <f t="shared" si="20"/>
        <v>0</v>
      </c>
      <c r="J49" s="223">
        <f t="shared" si="20"/>
        <v>0</v>
      </c>
      <c r="K49" s="223">
        <f t="shared" si="20"/>
        <v>0</v>
      </c>
      <c r="L49" s="223">
        <f t="shared" si="20"/>
        <v>0</v>
      </c>
      <c r="M49" s="223">
        <f t="shared" si="20"/>
        <v>0</v>
      </c>
      <c r="N49" s="223">
        <f t="shared" si="20"/>
        <v>0</v>
      </c>
      <c r="O49" s="223">
        <f t="shared" si="20"/>
        <v>0</v>
      </c>
      <c r="P49" s="223">
        <f t="shared" si="20"/>
        <v>0</v>
      </c>
      <c r="Q49" s="223">
        <f t="shared" si="20"/>
        <v>0</v>
      </c>
      <c r="R49" s="223">
        <f t="shared" si="20"/>
        <v>0</v>
      </c>
      <c r="S49" s="223">
        <f t="shared" si="20"/>
        <v>0</v>
      </c>
      <c r="T49" s="223">
        <f t="shared" si="20"/>
        <v>0</v>
      </c>
      <c r="U49" s="223">
        <f t="shared" si="20"/>
        <v>0</v>
      </c>
    </row>
    <row r="50" spans="1:21" x14ac:dyDescent="0.2">
      <c r="A50" s="121" t="s">
        <v>39</v>
      </c>
      <c r="B50" s="122" t="s">
        <v>197</v>
      </c>
      <c r="C50" s="122"/>
      <c r="D50" s="228">
        <f>D90+D130+D170+D210+D250+D290+D330+D370</f>
        <v>0</v>
      </c>
      <c r="E50" s="228">
        <f t="shared" ref="E50:U50" si="21">E90+E130+E170+E210+E250+E290+E330+E370</f>
        <v>0</v>
      </c>
      <c r="F50" s="228">
        <f t="shared" si="21"/>
        <v>0</v>
      </c>
      <c r="G50" s="228">
        <f t="shared" si="21"/>
        <v>0</v>
      </c>
      <c r="H50" s="228">
        <f t="shared" si="21"/>
        <v>0</v>
      </c>
      <c r="I50" s="228">
        <f t="shared" si="21"/>
        <v>0</v>
      </c>
      <c r="J50" s="228">
        <f t="shared" si="21"/>
        <v>0</v>
      </c>
      <c r="K50" s="228">
        <f t="shared" si="21"/>
        <v>0</v>
      </c>
      <c r="L50" s="228">
        <f t="shared" si="21"/>
        <v>0</v>
      </c>
      <c r="M50" s="228">
        <f t="shared" si="21"/>
        <v>0</v>
      </c>
      <c r="N50" s="228">
        <f t="shared" si="21"/>
        <v>0</v>
      </c>
      <c r="O50" s="228">
        <f t="shared" si="21"/>
        <v>0</v>
      </c>
      <c r="P50" s="228">
        <f t="shared" si="21"/>
        <v>0</v>
      </c>
      <c r="Q50" s="228">
        <f t="shared" si="21"/>
        <v>0</v>
      </c>
      <c r="R50" s="228">
        <f t="shared" si="21"/>
        <v>0</v>
      </c>
      <c r="S50" s="228">
        <f t="shared" si="21"/>
        <v>0</v>
      </c>
      <c r="T50" s="228">
        <f t="shared" si="21"/>
        <v>0</v>
      </c>
      <c r="U50" s="228">
        <f t="shared" si="21"/>
        <v>0</v>
      </c>
    </row>
    <row r="51" spans="1:21" x14ac:dyDescent="0.2">
      <c r="A51" s="128" t="s">
        <v>36</v>
      </c>
      <c r="B51" s="120" t="s">
        <v>198</v>
      </c>
      <c r="C51" s="120"/>
      <c r="D51" s="223">
        <f>D91+D131+D171+D211+D251+D291+D331+D371</f>
        <v>0</v>
      </c>
      <c r="E51" s="223">
        <f t="shared" ref="E51:U51" si="22">E91+E131+E171+E211+E251+E291+E331+E371</f>
        <v>0</v>
      </c>
      <c r="F51" s="223">
        <f t="shared" si="22"/>
        <v>0</v>
      </c>
      <c r="G51" s="223">
        <f t="shared" si="22"/>
        <v>0</v>
      </c>
      <c r="H51" s="223">
        <f t="shared" si="22"/>
        <v>0</v>
      </c>
      <c r="I51" s="223">
        <f t="shared" si="22"/>
        <v>0</v>
      </c>
      <c r="J51" s="223">
        <f t="shared" si="22"/>
        <v>0</v>
      </c>
      <c r="K51" s="223">
        <f t="shared" si="22"/>
        <v>0</v>
      </c>
      <c r="L51" s="223">
        <f t="shared" si="22"/>
        <v>0</v>
      </c>
      <c r="M51" s="223">
        <f t="shared" si="22"/>
        <v>0</v>
      </c>
      <c r="N51" s="223">
        <f t="shared" si="22"/>
        <v>0</v>
      </c>
      <c r="O51" s="223">
        <f t="shared" si="22"/>
        <v>0</v>
      </c>
      <c r="P51" s="223">
        <f t="shared" si="22"/>
        <v>0</v>
      </c>
      <c r="Q51" s="223">
        <f t="shared" si="22"/>
        <v>0</v>
      </c>
      <c r="R51" s="223">
        <f t="shared" si="22"/>
        <v>0</v>
      </c>
      <c r="S51" s="223">
        <f t="shared" si="22"/>
        <v>0</v>
      </c>
      <c r="T51" s="223">
        <f t="shared" si="22"/>
        <v>0</v>
      </c>
      <c r="U51" s="223">
        <f t="shared" si="22"/>
        <v>0</v>
      </c>
    </row>
    <row r="52" spans="1:21" x14ac:dyDescent="0.2">
      <c r="A52" s="128" t="s">
        <v>40</v>
      </c>
      <c r="B52" s="120" t="s">
        <v>199</v>
      </c>
      <c r="C52" s="120"/>
      <c r="D52" s="223">
        <f>D92+D132+D172+D212+D252+D292+D332+D372</f>
        <v>0</v>
      </c>
      <c r="E52" s="223">
        <f t="shared" ref="E52:U52" si="23">E92+E132+E172+E212+E252+E292+E332+E372</f>
        <v>0</v>
      </c>
      <c r="F52" s="223">
        <f t="shared" si="23"/>
        <v>0</v>
      </c>
      <c r="G52" s="223">
        <f t="shared" si="23"/>
        <v>0</v>
      </c>
      <c r="H52" s="223">
        <f t="shared" si="23"/>
        <v>0</v>
      </c>
      <c r="I52" s="223">
        <f t="shared" si="23"/>
        <v>0</v>
      </c>
      <c r="J52" s="223">
        <f t="shared" si="23"/>
        <v>0</v>
      </c>
      <c r="K52" s="223">
        <f t="shared" si="23"/>
        <v>0</v>
      </c>
      <c r="L52" s="223">
        <f t="shared" si="23"/>
        <v>0</v>
      </c>
      <c r="M52" s="223">
        <f t="shared" si="23"/>
        <v>0</v>
      </c>
      <c r="N52" s="223">
        <f t="shared" si="23"/>
        <v>0</v>
      </c>
      <c r="O52" s="223">
        <f t="shared" si="23"/>
        <v>0</v>
      </c>
      <c r="P52" s="223">
        <f t="shared" si="23"/>
        <v>0</v>
      </c>
      <c r="Q52" s="223">
        <f t="shared" si="23"/>
        <v>0</v>
      </c>
      <c r="R52" s="223">
        <f t="shared" si="23"/>
        <v>0</v>
      </c>
      <c r="S52" s="223">
        <f t="shared" si="23"/>
        <v>0</v>
      </c>
      <c r="T52" s="223">
        <f t="shared" si="23"/>
        <v>0</v>
      </c>
      <c r="U52" s="223">
        <f t="shared" si="23"/>
        <v>0</v>
      </c>
    </row>
    <row r="53" spans="1:21" x14ac:dyDescent="0.2">
      <c r="A53" s="121" t="s">
        <v>37</v>
      </c>
      <c r="B53" s="122" t="s">
        <v>200</v>
      </c>
      <c r="C53" s="122"/>
      <c r="D53" s="124">
        <f>SUM(D51:D52)</f>
        <v>0</v>
      </c>
      <c r="E53" s="124">
        <f t="shared" ref="E53:U53" si="24">SUM(E51:E52)</f>
        <v>0</v>
      </c>
      <c r="F53" s="124">
        <f t="shared" si="24"/>
        <v>0</v>
      </c>
      <c r="G53" s="124">
        <f t="shared" si="24"/>
        <v>0</v>
      </c>
      <c r="H53" s="124">
        <f t="shared" si="24"/>
        <v>0</v>
      </c>
      <c r="I53" s="124">
        <f t="shared" si="24"/>
        <v>0</v>
      </c>
      <c r="J53" s="124">
        <f t="shared" si="24"/>
        <v>0</v>
      </c>
      <c r="K53" s="124">
        <f t="shared" si="24"/>
        <v>0</v>
      </c>
      <c r="L53" s="124">
        <f t="shared" si="24"/>
        <v>0</v>
      </c>
      <c r="M53" s="124">
        <f t="shared" si="24"/>
        <v>0</v>
      </c>
      <c r="N53" s="124">
        <f t="shared" si="24"/>
        <v>0</v>
      </c>
      <c r="O53" s="124">
        <f t="shared" si="24"/>
        <v>0</v>
      </c>
      <c r="P53" s="124">
        <f t="shared" si="24"/>
        <v>0</v>
      </c>
      <c r="Q53" s="124">
        <f t="shared" si="24"/>
        <v>0</v>
      </c>
      <c r="R53" s="124">
        <f t="shared" si="24"/>
        <v>0</v>
      </c>
      <c r="S53" s="124">
        <f t="shared" si="24"/>
        <v>0</v>
      </c>
      <c r="T53" s="124">
        <f t="shared" si="24"/>
        <v>0</v>
      </c>
      <c r="U53" s="124">
        <f t="shared" si="24"/>
        <v>0</v>
      </c>
    </row>
    <row r="54" spans="1:21" x14ac:dyDescent="0.2">
      <c r="A54" s="128" t="s">
        <v>154</v>
      </c>
      <c r="B54" s="120" t="s">
        <v>201</v>
      </c>
      <c r="C54" s="120"/>
      <c r="D54" s="223">
        <f>D94+D134+D174+D214+D254+D294+D334+D374</f>
        <v>0</v>
      </c>
      <c r="E54" s="223">
        <f t="shared" ref="E54:U54" si="25">E94+E134+E174+E214+E254+E294+E334+E374</f>
        <v>0</v>
      </c>
      <c r="F54" s="223">
        <f t="shared" si="25"/>
        <v>0</v>
      </c>
      <c r="G54" s="223">
        <f t="shared" si="25"/>
        <v>0</v>
      </c>
      <c r="H54" s="223">
        <f t="shared" si="25"/>
        <v>0</v>
      </c>
      <c r="I54" s="223">
        <f t="shared" si="25"/>
        <v>0</v>
      </c>
      <c r="J54" s="223">
        <f t="shared" si="25"/>
        <v>0</v>
      </c>
      <c r="K54" s="223">
        <f t="shared" si="25"/>
        <v>0</v>
      </c>
      <c r="L54" s="223">
        <f t="shared" si="25"/>
        <v>0</v>
      </c>
      <c r="M54" s="223">
        <f t="shared" si="25"/>
        <v>0</v>
      </c>
      <c r="N54" s="223">
        <f t="shared" si="25"/>
        <v>0</v>
      </c>
      <c r="O54" s="223">
        <f t="shared" si="25"/>
        <v>0</v>
      </c>
      <c r="P54" s="223">
        <f t="shared" si="25"/>
        <v>0</v>
      </c>
      <c r="Q54" s="223">
        <f t="shared" si="25"/>
        <v>0</v>
      </c>
      <c r="R54" s="223">
        <f t="shared" si="25"/>
        <v>0</v>
      </c>
      <c r="S54" s="223">
        <f t="shared" si="25"/>
        <v>0</v>
      </c>
      <c r="T54" s="223">
        <f t="shared" si="25"/>
        <v>0</v>
      </c>
      <c r="U54" s="223">
        <f t="shared" si="25"/>
        <v>0</v>
      </c>
    </row>
    <row r="55" spans="1:21" x14ac:dyDescent="0.2">
      <c r="A55" s="128" t="s">
        <v>12</v>
      </c>
      <c r="B55" s="120" t="s">
        <v>202</v>
      </c>
      <c r="C55" s="120"/>
      <c r="D55" s="223">
        <f>D95+D135+D175+D215+D255+D295+D335+D375</f>
        <v>0</v>
      </c>
      <c r="E55" s="223">
        <f t="shared" ref="E55:U55" si="26">E95+E135+E175+E215+E255+E295+E335+E375</f>
        <v>0</v>
      </c>
      <c r="F55" s="223">
        <f t="shared" si="26"/>
        <v>0</v>
      </c>
      <c r="G55" s="223">
        <f t="shared" si="26"/>
        <v>0</v>
      </c>
      <c r="H55" s="223">
        <f t="shared" si="26"/>
        <v>0</v>
      </c>
      <c r="I55" s="223">
        <f t="shared" si="26"/>
        <v>0</v>
      </c>
      <c r="J55" s="223">
        <f t="shared" si="26"/>
        <v>0</v>
      </c>
      <c r="K55" s="223">
        <f t="shared" si="26"/>
        <v>0</v>
      </c>
      <c r="L55" s="223">
        <f t="shared" si="26"/>
        <v>0</v>
      </c>
      <c r="M55" s="223">
        <f t="shared" si="26"/>
        <v>0</v>
      </c>
      <c r="N55" s="223">
        <f t="shared" si="26"/>
        <v>0</v>
      </c>
      <c r="O55" s="223">
        <f t="shared" si="26"/>
        <v>0</v>
      </c>
      <c r="P55" s="223">
        <f t="shared" si="26"/>
        <v>0</v>
      </c>
      <c r="Q55" s="223">
        <f t="shared" si="26"/>
        <v>0</v>
      </c>
      <c r="R55" s="223">
        <f t="shared" si="26"/>
        <v>0</v>
      </c>
      <c r="S55" s="223">
        <f t="shared" si="26"/>
        <v>0</v>
      </c>
      <c r="T55" s="223">
        <f t="shared" si="26"/>
        <v>0</v>
      </c>
      <c r="U55" s="223">
        <f t="shared" si="26"/>
        <v>0</v>
      </c>
    </row>
    <row r="56" spans="1:21" x14ac:dyDescent="0.2">
      <c r="A56" s="129" t="s">
        <v>13</v>
      </c>
      <c r="B56" s="130" t="s">
        <v>203</v>
      </c>
      <c r="C56" s="130"/>
      <c r="D56" s="6">
        <f>SUM(D54:D55)</f>
        <v>0</v>
      </c>
      <c r="E56" s="6">
        <f t="shared" ref="E56:U56" si="27">SUM(E54:E55)</f>
        <v>0</v>
      </c>
      <c r="F56" s="6">
        <f t="shared" si="27"/>
        <v>0</v>
      </c>
      <c r="G56" s="6">
        <f t="shared" si="27"/>
        <v>0</v>
      </c>
      <c r="H56" s="6">
        <f t="shared" si="27"/>
        <v>0</v>
      </c>
      <c r="I56" s="6">
        <f t="shared" si="27"/>
        <v>0</v>
      </c>
      <c r="J56" s="6">
        <f t="shared" si="27"/>
        <v>0</v>
      </c>
      <c r="K56" s="6">
        <f t="shared" si="27"/>
        <v>0</v>
      </c>
      <c r="L56" s="6">
        <f t="shared" si="27"/>
        <v>0</v>
      </c>
      <c r="M56" s="6">
        <f t="shared" si="27"/>
        <v>0</v>
      </c>
      <c r="N56" s="6">
        <f t="shared" si="27"/>
        <v>0</v>
      </c>
      <c r="O56" s="6">
        <f t="shared" si="27"/>
        <v>0</v>
      </c>
      <c r="P56" s="6">
        <f t="shared" si="27"/>
        <v>0</v>
      </c>
      <c r="Q56" s="6">
        <f t="shared" si="27"/>
        <v>0</v>
      </c>
      <c r="R56" s="6">
        <f t="shared" si="27"/>
        <v>0</v>
      </c>
      <c r="S56" s="6">
        <f t="shared" si="27"/>
        <v>0</v>
      </c>
      <c r="T56" s="6">
        <f t="shared" si="27"/>
        <v>0</v>
      </c>
      <c r="U56" s="6">
        <f t="shared" si="27"/>
        <v>0</v>
      </c>
    </row>
    <row r="57" spans="1:21" x14ac:dyDescent="0.2">
      <c r="A57" s="128" t="s">
        <v>14</v>
      </c>
      <c r="B57" s="120" t="s">
        <v>204</v>
      </c>
      <c r="C57" s="120"/>
      <c r="D57" s="223">
        <f>D97+D137+D177+D217+D257+D297+D337+D377</f>
        <v>0</v>
      </c>
      <c r="E57" s="223">
        <f t="shared" ref="E57:U57" si="28">E97+E137+E177+E217+E257+E297+E337+E377</f>
        <v>0</v>
      </c>
      <c r="F57" s="223">
        <f t="shared" si="28"/>
        <v>0</v>
      </c>
      <c r="G57" s="223">
        <f t="shared" si="28"/>
        <v>0</v>
      </c>
      <c r="H57" s="223">
        <f t="shared" si="28"/>
        <v>0</v>
      </c>
      <c r="I57" s="223">
        <f t="shared" si="28"/>
        <v>0</v>
      </c>
      <c r="J57" s="223">
        <f t="shared" si="28"/>
        <v>0</v>
      </c>
      <c r="K57" s="223">
        <f t="shared" si="28"/>
        <v>0</v>
      </c>
      <c r="L57" s="223">
        <f t="shared" si="28"/>
        <v>0</v>
      </c>
      <c r="M57" s="223">
        <f t="shared" si="28"/>
        <v>0</v>
      </c>
      <c r="N57" s="223">
        <f t="shared" si="28"/>
        <v>0</v>
      </c>
      <c r="O57" s="223">
        <f t="shared" si="28"/>
        <v>0</v>
      </c>
      <c r="P57" s="223">
        <f t="shared" si="28"/>
        <v>0</v>
      </c>
      <c r="Q57" s="223">
        <f t="shared" si="28"/>
        <v>0</v>
      </c>
      <c r="R57" s="223">
        <f t="shared" si="28"/>
        <v>0</v>
      </c>
      <c r="S57" s="223">
        <f t="shared" si="28"/>
        <v>0</v>
      </c>
      <c r="T57" s="223">
        <f t="shared" si="28"/>
        <v>0</v>
      </c>
      <c r="U57" s="223">
        <f t="shared" si="28"/>
        <v>0</v>
      </c>
    </row>
    <row r="58" spans="1:21" x14ac:dyDescent="0.2">
      <c r="A58" s="128" t="s">
        <v>15</v>
      </c>
      <c r="B58" s="120" t="s">
        <v>205</v>
      </c>
      <c r="C58" s="131"/>
      <c r="D58" s="223">
        <f>D98+D138+D178+D218+D258+D298+D338+D378</f>
        <v>0</v>
      </c>
      <c r="E58" s="223">
        <f t="shared" ref="E58:U58" si="29">E98+E138+E178+E218+E258+E298+E338+E378</f>
        <v>0</v>
      </c>
      <c r="F58" s="223">
        <f t="shared" si="29"/>
        <v>0</v>
      </c>
      <c r="G58" s="223">
        <f t="shared" si="29"/>
        <v>0</v>
      </c>
      <c r="H58" s="223">
        <f t="shared" si="29"/>
        <v>0</v>
      </c>
      <c r="I58" s="223">
        <f t="shared" si="29"/>
        <v>0</v>
      </c>
      <c r="J58" s="223">
        <f t="shared" si="29"/>
        <v>0</v>
      </c>
      <c r="K58" s="223">
        <f t="shared" si="29"/>
        <v>0</v>
      </c>
      <c r="L58" s="223">
        <f t="shared" si="29"/>
        <v>0</v>
      </c>
      <c r="M58" s="223">
        <f t="shared" si="29"/>
        <v>0</v>
      </c>
      <c r="N58" s="223">
        <f t="shared" si="29"/>
        <v>0</v>
      </c>
      <c r="O58" s="223">
        <f t="shared" si="29"/>
        <v>0</v>
      </c>
      <c r="P58" s="223">
        <f t="shared" si="29"/>
        <v>0</v>
      </c>
      <c r="Q58" s="223">
        <f t="shared" si="29"/>
        <v>0</v>
      </c>
      <c r="R58" s="223">
        <f t="shared" si="29"/>
        <v>0</v>
      </c>
      <c r="S58" s="223">
        <f t="shared" si="29"/>
        <v>0</v>
      </c>
      <c r="T58" s="223">
        <f t="shared" si="29"/>
        <v>0</v>
      </c>
      <c r="U58" s="223">
        <f t="shared" si="29"/>
        <v>0</v>
      </c>
    </row>
    <row r="59" spans="1:21" x14ac:dyDescent="0.2">
      <c r="A59" s="130" t="s">
        <v>16</v>
      </c>
      <c r="B59" s="130" t="s">
        <v>206</v>
      </c>
      <c r="C59" s="130"/>
      <c r="D59" s="6">
        <f>SUM(D57:D58)</f>
        <v>0</v>
      </c>
      <c r="E59" s="6">
        <f t="shared" ref="E59:U59" si="30">SUM(E57:E58)</f>
        <v>0</v>
      </c>
      <c r="F59" s="6">
        <f t="shared" si="30"/>
        <v>0</v>
      </c>
      <c r="G59" s="6">
        <f t="shared" si="30"/>
        <v>0</v>
      </c>
      <c r="H59" s="6">
        <f t="shared" si="30"/>
        <v>0</v>
      </c>
      <c r="I59" s="6">
        <f t="shared" si="30"/>
        <v>0</v>
      </c>
      <c r="J59" s="6">
        <f t="shared" si="30"/>
        <v>0</v>
      </c>
      <c r="K59" s="6">
        <f t="shared" si="30"/>
        <v>0</v>
      </c>
      <c r="L59" s="6">
        <f t="shared" si="30"/>
        <v>0</v>
      </c>
      <c r="M59" s="6">
        <f t="shared" si="30"/>
        <v>0</v>
      </c>
      <c r="N59" s="6">
        <f t="shared" si="30"/>
        <v>0</v>
      </c>
      <c r="O59" s="6">
        <f t="shared" si="30"/>
        <v>0</v>
      </c>
      <c r="P59" s="6">
        <f t="shared" si="30"/>
        <v>0</v>
      </c>
      <c r="Q59" s="6">
        <f t="shared" si="30"/>
        <v>0</v>
      </c>
      <c r="R59" s="6">
        <f t="shared" si="30"/>
        <v>0</v>
      </c>
      <c r="S59" s="6">
        <f t="shared" si="30"/>
        <v>0</v>
      </c>
      <c r="T59" s="6">
        <f t="shared" si="30"/>
        <v>0</v>
      </c>
      <c r="U59" s="6">
        <f t="shared" si="30"/>
        <v>0</v>
      </c>
    </row>
    <row r="60" spans="1:21" x14ac:dyDescent="0.2">
      <c r="A60" s="122" t="s">
        <v>17</v>
      </c>
      <c r="B60" s="122" t="s">
        <v>207</v>
      </c>
      <c r="C60" s="122"/>
      <c r="D60" s="124">
        <f>SUM(D56,D59)</f>
        <v>0</v>
      </c>
      <c r="E60" s="124">
        <f t="shared" ref="E60:U60" si="31">SUM(E56,E59)</f>
        <v>0</v>
      </c>
      <c r="F60" s="124">
        <f t="shared" si="31"/>
        <v>0</v>
      </c>
      <c r="G60" s="124">
        <f t="shared" si="31"/>
        <v>0</v>
      </c>
      <c r="H60" s="124">
        <f t="shared" si="31"/>
        <v>0</v>
      </c>
      <c r="I60" s="124">
        <f t="shared" si="31"/>
        <v>0</v>
      </c>
      <c r="J60" s="124">
        <f t="shared" si="31"/>
        <v>0</v>
      </c>
      <c r="K60" s="124">
        <f t="shared" si="31"/>
        <v>0</v>
      </c>
      <c r="L60" s="124">
        <f t="shared" si="31"/>
        <v>0</v>
      </c>
      <c r="M60" s="124">
        <f t="shared" si="31"/>
        <v>0</v>
      </c>
      <c r="N60" s="124">
        <f t="shared" si="31"/>
        <v>0</v>
      </c>
      <c r="O60" s="124">
        <f t="shared" si="31"/>
        <v>0</v>
      </c>
      <c r="P60" s="124">
        <f t="shared" si="31"/>
        <v>0</v>
      </c>
      <c r="Q60" s="124">
        <f t="shared" si="31"/>
        <v>0</v>
      </c>
      <c r="R60" s="124">
        <f t="shared" si="31"/>
        <v>0</v>
      </c>
      <c r="S60" s="124">
        <f t="shared" si="31"/>
        <v>0</v>
      </c>
      <c r="T60" s="124">
        <f t="shared" si="31"/>
        <v>0</v>
      </c>
      <c r="U60" s="124">
        <f t="shared" si="31"/>
        <v>0</v>
      </c>
    </row>
    <row r="61" spans="1:21" x14ac:dyDescent="0.2">
      <c r="A61" s="120" t="s">
        <v>18</v>
      </c>
      <c r="B61" s="120" t="s">
        <v>208</v>
      </c>
      <c r="C61" s="120"/>
      <c r="D61" s="223">
        <f>D101+D141+D181+D221+D261+D301+D341+D381</f>
        <v>0</v>
      </c>
      <c r="E61" s="223">
        <f t="shared" ref="E61:U61" si="32">E101+E141+E181+E221+E261+E301+E341+E381</f>
        <v>0</v>
      </c>
      <c r="F61" s="223">
        <f t="shared" si="32"/>
        <v>0</v>
      </c>
      <c r="G61" s="223">
        <f t="shared" si="32"/>
        <v>0</v>
      </c>
      <c r="H61" s="223">
        <f t="shared" si="32"/>
        <v>0</v>
      </c>
      <c r="I61" s="223">
        <f t="shared" si="32"/>
        <v>0</v>
      </c>
      <c r="J61" s="223">
        <f t="shared" si="32"/>
        <v>0</v>
      </c>
      <c r="K61" s="223">
        <f t="shared" si="32"/>
        <v>0</v>
      </c>
      <c r="L61" s="223">
        <f t="shared" si="32"/>
        <v>0</v>
      </c>
      <c r="M61" s="223">
        <f t="shared" si="32"/>
        <v>0</v>
      </c>
      <c r="N61" s="223">
        <f t="shared" si="32"/>
        <v>0</v>
      </c>
      <c r="O61" s="223">
        <f t="shared" si="32"/>
        <v>0</v>
      </c>
      <c r="P61" s="223">
        <f t="shared" si="32"/>
        <v>0</v>
      </c>
      <c r="Q61" s="223">
        <f t="shared" si="32"/>
        <v>0</v>
      </c>
      <c r="R61" s="223">
        <f t="shared" si="32"/>
        <v>0</v>
      </c>
      <c r="S61" s="223">
        <f t="shared" si="32"/>
        <v>0</v>
      </c>
      <c r="T61" s="223">
        <f t="shared" si="32"/>
        <v>0</v>
      </c>
      <c r="U61" s="223">
        <f t="shared" si="32"/>
        <v>0</v>
      </c>
    </row>
    <row r="62" spans="1:21" x14ac:dyDescent="0.2">
      <c r="A62" s="120" t="s">
        <v>19</v>
      </c>
      <c r="B62" s="120" t="s">
        <v>209</v>
      </c>
      <c r="C62" s="120"/>
      <c r="D62" s="223">
        <f>D102+D142+D182+D222+D262+D302+D342+D382</f>
        <v>0</v>
      </c>
      <c r="E62" s="223">
        <f t="shared" ref="E62:U62" si="33">E102+E142+E182+E222+E262+E302+E342+E382</f>
        <v>0</v>
      </c>
      <c r="F62" s="223">
        <f t="shared" si="33"/>
        <v>0</v>
      </c>
      <c r="G62" s="223">
        <f t="shared" si="33"/>
        <v>0</v>
      </c>
      <c r="H62" s="223">
        <f t="shared" si="33"/>
        <v>0</v>
      </c>
      <c r="I62" s="223">
        <f t="shared" si="33"/>
        <v>0</v>
      </c>
      <c r="J62" s="223">
        <f t="shared" si="33"/>
        <v>0</v>
      </c>
      <c r="K62" s="223">
        <f t="shared" si="33"/>
        <v>0</v>
      </c>
      <c r="L62" s="223">
        <f t="shared" si="33"/>
        <v>0</v>
      </c>
      <c r="M62" s="223">
        <f t="shared" si="33"/>
        <v>0</v>
      </c>
      <c r="N62" s="223">
        <f t="shared" si="33"/>
        <v>0</v>
      </c>
      <c r="O62" s="223">
        <f t="shared" si="33"/>
        <v>0</v>
      </c>
      <c r="P62" s="223">
        <f t="shared" si="33"/>
        <v>0</v>
      </c>
      <c r="Q62" s="223">
        <f t="shared" si="33"/>
        <v>0</v>
      </c>
      <c r="R62" s="223">
        <f t="shared" si="33"/>
        <v>0</v>
      </c>
      <c r="S62" s="223">
        <f t="shared" si="33"/>
        <v>0</v>
      </c>
      <c r="T62" s="223">
        <f t="shared" si="33"/>
        <v>0</v>
      </c>
      <c r="U62" s="223">
        <f t="shared" si="33"/>
        <v>0</v>
      </c>
    </row>
    <row r="63" spans="1:21" x14ac:dyDescent="0.2">
      <c r="A63" s="122" t="s">
        <v>20</v>
      </c>
      <c r="B63" s="122" t="s">
        <v>210</v>
      </c>
      <c r="C63" s="122"/>
      <c r="D63" s="124">
        <f>SUM(D61:D62)</f>
        <v>0</v>
      </c>
      <c r="E63" s="124">
        <f t="shared" ref="E63:U63" si="34">SUM(E61:E62)</f>
        <v>0</v>
      </c>
      <c r="F63" s="124">
        <f t="shared" si="34"/>
        <v>0</v>
      </c>
      <c r="G63" s="124">
        <f t="shared" si="34"/>
        <v>0</v>
      </c>
      <c r="H63" s="124">
        <f t="shared" si="34"/>
        <v>0</v>
      </c>
      <c r="I63" s="124">
        <f t="shared" si="34"/>
        <v>0</v>
      </c>
      <c r="J63" s="124">
        <f t="shared" si="34"/>
        <v>0</v>
      </c>
      <c r="K63" s="124">
        <f t="shared" si="34"/>
        <v>0</v>
      </c>
      <c r="L63" s="124">
        <f t="shared" si="34"/>
        <v>0</v>
      </c>
      <c r="M63" s="124">
        <f t="shared" si="34"/>
        <v>0</v>
      </c>
      <c r="N63" s="124">
        <f t="shared" si="34"/>
        <v>0</v>
      </c>
      <c r="O63" s="124">
        <f t="shared" si="34"/>
        <v>0</v>
      </c>
      <c r="P63" s="124">
        <f t="shared" si="34"/>
        <v>0</v>
      </c>
      <c r="Q63" s="124">
        <f t="shared" si="34"/>
        <v>0</v>
      </c>
      <c r="R63" s="124">
        <f t="shared" si="34"/>
        <v>0</v>
      </c>
      <c r="S63" s="124">
        <f t="shared" si="34"/>
        <v>0</v>
      </c>
      <c r="T63" s="124">
        <f t="shared" si="34"/>
        <v>0</v>
      </c>
      <c r="U63" s="124">
        <f t="shared" si="34"/>
        <v>0</v>
      </c>
    </row>
    <row r="64" spans="1:21" x14ac:dyDescent="0.2">
      <c r="A64" s="122" t="s">
        <v>21</v>
      </c>
      <c r="B64" s="122" t="s">
        <v>211</v>
      </c>
      <c r="C64" s="122"/>
      <c r="D64" s="124">
        <f>SUM(D53,D60,D63)</f>
        <v>0</v>
      </c>
      <c r="E64" s="124">
        <f t="shared" ref="E64:U64" si="35">SUM(E53,E60,E63)</f>
        <v>0</v>
      </c>
      <c r="F64" s="124">
        <f t="shared" si="35"/>
        <v>0</v>
      </c>
      <c r="G64" s="124">
        <f t="shared" si="35"/>
        <v>0</v>
      </c>
      <c r="H64" s="124">
        <f t="shared" si="35"/>
        <v>0</v>
      </c>
      <c r="I64" s="124">
        <f t="shared" si="35"/>
        <v>0</v>
      </c>
      <c r="J64" s="124">
        <f t="shared" si="35"/>
        <v>0</v>
      </c>
      <c r="K64" s="124">
        <f t="shared" si="35"/>
        <v>0</v>
      </c>
      <c r="L64" s="124">
        <f t="shared" si="35"/>
        <v>0</v>
      </c>
      <c r="M64" s="124">
        <f t="shared" si="35"/>
        <v>0</v>
      </c>
      <c r="N64" s="124">
        <f t="shared" si="35"/>
        <v>0</v>
      </c>
      <c r="O64" s="124">
        <f t="shared" si="35"/>
        <v>0</v>
      </c>
      <c r="P64" s="124">
        <f t="shared" si="35"/>
        <v>0</v>
      </c>
      <c r="Q64" s="124">
        <f t="shared" si="35"/>
        <v>0</v>
      </c>
      <c r="R64" s="124">
        <f t="shared" si="35"/>
        <v>0</v>
      </c>
      <c r="S64" s="124">
        <f t="shared" si="35"/>
        <v>0</v>
      </c>
      <c r="T64" s="124">
        <f t="shared" si="35"/>
        <v>0</v>
      </c>
      <c r="U64" s="124">
        <f t="shared" si="35"/>
        <v>0</v>
      </c>
    </row>
    <row r="65" spans="1:21" x14ac:dyDescent="0.2">
      <c r="A65" s="122" t="s">
        <v>22</v>
      </c>
      <c r="B65" s="122" t="s">
        <v>217</v>
      </c>
      <c r="C65" s="122"/>
      <c r="D65" s="124">
        <f>SUM(D50,D64)</f>
        <v>0</v>
      </c>
      <c r="E65" s="124">
        <f t="shared" ref="E65:U65" si="36">SUM(E50,E64)</f>
        <v>0</v>
      </c>
      <c r="F65" s="124">
        <f t="shared" si="36"/>
        <v>0</v>
      </c>
      <c r="G65" s="124">
        <f t="shared" si="36"/>
        <v>0</v>
      </c>
      <c r="H65" s="124">
        <f t="shared" si="36"/>
        <v>0</v>
      </c>
      <c r="I65" s="124">
        <f t="shared" si="36"/>
        <v>0</v>
      </c>
      <c r="J65" s="124">
        <f t="shared" si="36"/>
        <v>0</v>
      </c>
      <c r="K65" s="124">
        <f t="shared" si="36"/>
        <v>0</v>
      </c>
      <c r="L65" s="124">
        <f t="shared" si="36"/>
        <v>0</v>
      </c>
      <c r="M65" s="124">
        <f t="shared" si="36"/>
        <v>0</v>
      </c>
      <c r="N65" s="124">
        <f t="shared" si="36"/>
        <v>0</v>
      </c>
      <c r="O65" s="124">
        <f t="shared" si="36"/>
        <v>0</v>
      </c>
      <c r="P65" s="124">
        <f t="shared" si="36"/>
        <v>0</v>
      </c>
      <c r="Q65" s="124">
        <f t="shared" si="36"/>
        <v>0</v>
      </c>
      <c r="R65" s="124">
        <f t="shared" si="36"/>
        <v>0</v>
      </c>
      <c r="S65" s="124">
        <f t="shared" si="36"/>
        <v>0</v>
      </c>
      <c r="T65" s="124">
        <f t="shared" si="36"/>
        <v>0</v>
      </c>
      <c r="U65" s="124">
        <f t="shared" si="36"/>
        <v>0</v>
      </c>
    </row>
    <row r="66" spans="1:21" x14ac:dyDescent="0.2">
      <c r="A66" s="120"/>
      <c r="B66" s="120"/>
      <c r="C66" s="120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</row>
    <row r="67" spans="1:21" x14ac:dyDescent="0.2">
      <c r="A67" s="25" t="s">
        <v>222</v>
      </c>
      <c r="B67" s="25" t="s">
        <v>0</v>
      </c>
      <c r="C67" s="25"/>
      <c r="D67" s="223">
        <f t="shared" ref="D67:D77" si="37">D107+D147+D187+D227+D267+D307+D347+D387</f>
        <v>0</v>
      </c>
      <c r="E67" s="223">
        <f t="shared" ref="E67:U67" si="38">E107+E147+E187+E227+E267+E307+E347+E387</f>
        <v>0</v>
      </c>
      <c r="F67" s="223">
        <f t="shared" si="38"/>
        <v>0</v>
      </c>
      <c r="G67" s="223">
        <f t="shared" si="38"/>
        <v>0</v>
      </c>
      <c r="H67" s="223">
        <f t="shared" si="38"/>
        <v>0</v>
      </c>
      <c r="I67" s="223">
        <f t="shared" si="38"/>
        <v>0</v>
      </c>
      <c r="J67" s="223">
        <f t="shared" si="38"/>
        <v>0</v>
      </c>
      <c r="K67" s="223">
        <f t="shared" si="38"/>
        <v>0</v>
      </c>
      <c r="L67" s="223">
        <f t="shared" si="38"/>
        <v>0</v>
      </c>
      <c r="M67" s="223">
        <f t="shared" si="38"/>
        <v>0</v>
      </c>
      <c r="N67" s="223">
        <f t="shared" si="38"/>
        <v>0</v>
      </c>
      <c r="O67" s="223">
        <f t="shared" si="38"/>
        <v>0</v>
      </c>
      <c r="P67" s="223">
        <f t="shared" si="38"/>
        <v>0</v>
      </c>
      <c r="Q67" s="223">
        <f t="shared" si="38"/>
        <v>0</v>
      </c>
      <c r="R67" s="223">
        <f t="shared" si="38"/>
        <v>0</v>
      </c>
      <c r="S67" s="223">
        <f t="shared" si="38"/>
        <v>0</v>
      </c>
      <c r="T67" s="223">
        <f t="shared" si="38"/>
        <v>0</v>
      </c>
      <c r="U67" s="223">
        <f t="shared" si="38"/>
        <v>0</v>
      </c>
    </row>
    <row r="68" spans="1:21" x14ac:dyDescent="0.2">
      <c r="A68" s="8" t="s">
        <v>223</v>
      </c>
      <c r="B68" s="8" t="s">
        <v>1</v>
      </c>
      <c r="C68" s="8"/>
      <c r="D68" s="223">
        <f t="shared" si="37"/>
        <v>0</v>
      </c>
      <c r="E68" s="223">
        <f t="shared" ref="E68:U77" si="39">E108+E148+E188+E228+E268+E308+E348+E388</f>
        <v>0</v>
      </c>
      <c r="F68" s="223">
        <f t="shared" si="39"/>
        <v>0</v>
      </c>
      <c r="G68" s="223">
        <f t="shared" si="39"/>
        <v>0</v>
      </c>
      <c r="H68" s="223">
        <f t="shared" si="39"/>
        <v>0</v>
      </c>
      <c r="I68" s="223">
        <f t="shared" si="39"/>
        <v>0</v>
      </c>
      <c r="J68" s="223">
        <f t="shared" si="39"/>
        <v>0</v>
      </c>
      <c r="K68" s="223">
        <f t="shared" si="39"/>
        <v>0</v>
      </c>
      <c r="L68" s="223">
        <f t="shared" si="39"/>
        <v>0</v>
      </c>
      <c r="M68" s="223">
        <f t="shared" si="39"/>
        <v>0</v>
      </c>
      <c r="N68" s="223">
        <f t="shared" si="39"/>
        <v>0</v>
      </c>
      <c r="O68" s="223">
        <f t="shared" si="39"/>
        <v>0</v>
      </c>
      <c r="P68" s="223">
        <f t="shared" si="39"/>
        <v>0</v>
      </c>
      <c r="Q68" s="223">
        <f t="shared" si="39"/>
        <v>0</v>
      </c>
      <c r="R68" s="223">
        <f t="shared" si="39"/>
        <v>0</v>
      </c>
      <c r="S68" s="223">
        <f t="shared" si="39"/>
        <v>0</v>
      </c>
      <c r="T68" s="223">
        <f t="shared" si="39"/>
        <v>0</v>
      </c>
      <c r="U68" s="223">
        <f t="shared" si="39"/>
        <v>0</v>
      </c>
    </row>
    <row r="69" spans="1:21" x14ac:dyDescent="0.2">
      <c r="A69" s="8" t="s">
        <v>224</v>
      </c>
      <c r="B69" s="8" t="s">
        <v>212</v>
      </c>
      <c r="C69" s="8"/>
      <c r="D69" s="223">
        <f t="shared" si="37"/>
        <v>0</v>
      </c>
      <c r="E69" s="223">
        <f t="shared" ref="E69:S69" si="40">E109+E149+E189+E229+E269+E309+E349+E389</f>
        <v>0</v>
      </c>
      <c r="F69" s="223">
        <f t="shared" si="40"/>
        <v>0</v>
      </c>
      <c r="G69" s="223">
        <f t="shared" si="40"/>
        <v>0</v>
      </c>
      <c r="H69" s="223">
        <f t="shared" si="40"/>
        <v>0</v>
      </c>
      <c r="I69" s="223">
        <f t="shared" si="40"/>
        <v>0</v>
      </c>
      <c r="J69" s="223">
        <f t="shared" si="40"/>
        <v>0</v>
      </c>
      <c r="K69" s="223">
        <f t="shared" si="40"/>
        <v>0</v>
      </c>
      <c r="L69" s="223">
        <f t="shared" si="40"/>
        <v>0</v>
      </c>
      <c r="M69" s="223">
        <f t="shared" si="40"/>
        <v>0</v>
      </c>
      <c r="N69" s="223">
        <f t="shared" si="40"/>
        <v>0</v>
      </c>
      <c r="O69" s="223">
        <f t="shared" si="40"/>
        <v>0</v>
      </c>
      <c r="P69" s="223">
        <f t="shared" si="40"/>
        <v>0</v>
      </c>
      <c r="Q69" s="223">
        <f t="shared" si="40"/>
        <v>0</v>
      </c>
      <c r="R69" s="223">
        <f t="shared" si="40"/>
        <v>0</v>
      </c>
      <c r="S69" s="223">
        <f t="shared" si="40"/>
        <v>0</v>
      </c>
      <c r="T69" s="223">
        <f t="shared" si="39"/>
        <v>0</v>
      </c>
      <c r="U69" s="223">
        <f t="shared" si="39"/>
        <v>0</v>
      </c>
    </row>
    <row r="70" spans="1:21" x14ac:dyDescent="0.2">
      <c r="A70" s="7" t="s">
        <v>225</v>
      </c>
      <c r="B70" s="8" t="s">
        <v>213</v>
      </c>
      <c r="C70" s="8"/>
      <c r="D70" s="223">
        <f t="shared" si="37"/>
        <v>0</v>
      </c>
      <c r="E70" s="223">
        <f t="shared" si="39"/>
        <v>0</v>
      </c>
      <c r="F70" s="223">
        <f t="shared" si="39"/>
        <v>0</v>
      </c>
      <c r="G70" s="223">
        <f t="shared" si="39"/>
        <v>0</v>
      </c>
      <c r="H70" s="223">
        <f t="shared" si="39"/>
        <v>0</v>
      </c>
      <c r="I70" s="223">
        <f t="shared" si="39"/>
        <v>0</v>
      </c>
      <c r="J70" s="223">
        <f t="shared" si="39"/>
        <v>0</v>
      </c>
      <c r="K70" s="223">
        <f t="shared" si="39"/>
        <v>0</v>
      </c>
      <c r="L70" s="223">
        <f t="shared" si="39"/>
        <v>0</v>
      </c>
      <c r="M70" s="223">
        <f t="shared" si="39"/>
        <v>0</v>
      </c>
      <c r="N70" s="223">
        <f t="shared" si="39"/>
        <v>0</v>
      </c>
      <c r="O70" s="223">
        <f t="shared" si="39"/>
        <v>0</v>
      </c>
      <c r="P70" s="223">
        <f t="shared" si="39"/>
        <v>0</v>
      </c>
      <c r="Q70" s="223">
        <f t="shared" si="39"/>
        <v>0</v>
      </c>
      <c r="R70" s="223">
        <f t="shared" si="39"/>
        <v>0</v>
      </c>
      <c r="S70" s="223">
        <f t="shared" si="39"/>
        <v>0</v>
      </c>
      <c r="T70" s="223">
        <f t="shared" si="39"/>
        <v>0</v>
      </c>
      <c r="U70" s="223">
        <f t="shared" si="39"/>
        <v>0</v>
      </c>
    </row>
    <row r="71" spans="1:21" x14ac:dyDescent="0.2">
      <c r="A71" s="7" t="s">
        <v>226</v>
      </c>
      <c r="B71" s="8" t="s">
        <v>214</v>
      </c>
      <c r="C71" s="8"/>
      <c r="D71" s="223">
        <f t="shared" si="37"/>
        <v>0</v>
      </c>
      <c r="E71" s="223">
        <f t="shared" si="39"/>
        <v>0</v>
      </c>
      <c r="F71" s="223">
        <f t="shared" si="39"/>
        <v>0</v>
      </c>
      <c r="G71" s="223">
        <f t="shared" si="39"/>
        <v>0</v>
      </c>
      <c r="H71" s="223">
        <f t="shared" si="39"/>
        <v>0</v>
      </c>
      <c r="I71" s="223">
        <f t="shared" si="39"/>
        <v>0</v>
      </c>
      <c r="J71" s="223">
        <f t="shared" si="39"/>
        <v>0</v>
      </c>
      <c r="K71" s="223">
        <f t="shared" si="39"/>
        <v>0</v>
      </c>
      <c r="L71" s="223">
        <f t="shared" si="39"/>
        <v>0</v>
      </c>
      <c r="M71" s="223">
        <f t="shared" si="39"/>
        <v>0</v>
      </c>
      <c r="N71" s="223">
        <f t="shared" si="39"/>
        <v>0</v>
      </c>
      <c r="O71" s="223">
        <f t="shared" si="39"/>
        <v>0</v>
      </c>
      <c r="P71" s="223">
        <f t="shared" si="39"/>
        <v>0</v>
      </c>
      <c r="Q71" s="223">
        <f t="shared" si="39"/>
        <v>0</v>
      </c>
      <c r="R71" s="223">
        <f t="shared" si="39"/>
        <v>0</v>
      </c>
      <c r="S71" s="223">
        <f t="shared" si="39"/>
        <v>0</v>
      </c>
      <c r="T71" s="223">
        <f t="shared" si="39"/>
        <v>0</v>
      </c>
      <c r="U71" s="223">
        <f t="shared" si="39"/>
        <v>0</v>
      </c>
    </row>
    <row r="72" spans="1:21" x14ac:dyDescent="0.2">
      <c r="A72" s="7" t="s">
        <v>227</v>
      </c>
      <c r="B72" s="8" t="s">
        <v>215</v>
      </c>
      <c r="C72" s="8"/>
      <c r="D72" s="223">
        <f t="shared" si="37"/>
        <v>0</v>
      </c>
      <c r="E72" s="223">
        <f t="shared" si="39"/>
        <v>0</v>
      </c>
      <c r="F72" s="223">
        <f t="shared" si="39"/>
        <v>0</v>
      </c>
      <c r="G72" s="223">
        <f t="shared" si="39"/>
        <v>0</v>
      </c>
      <c r="H72" s="223">
        <f t="shared" si="39"/>
        <v>0</v>
      </c>
      <c r="I72" s="223">
        <f t="shared" si="39"/>
        <v>0</v>
      </c>
      <c r="J72" s="223">
        <f t="shared" si="39"/>
        <v>0</v>
      </c>
      <c r="K72" s="223">
        <f t="shared" si="39"/>
        <v>0</v>
      </c>
      <c r="L72" s="223">
        <f t="shared" si="39"/>
        <v>0</v>
      </c>
      <c r="M72" s="223">
        <f t="shared" si="39"/>
        <v>0</v>
      </c>
      <c r="N72" s="223">
        <f t="shared" si="39"/>
        <v>0</v>
      </c>
      <c r="O72" s="223">
        <f t="shared" si="39"/>
        <v>0</v>
      </c>
      <c r="P72" s="223">
        <f t="shared" si="39"/>
        <v>0</v>
      </c>
      <c r="Q72" s="223">
        <f t="shared" si="39"/>
        <v>0</v>
      </c>
      <c r="R72" s="223">
        <f t="shared" si="39"/>
        <v>0</v>
      </c>
      <c r="S72" s="223">
        <f t="shared" si="39"/>
        <v>0</v>
      </c>
      <c r="T72" s="223">
        <f t="shared" si="39"/>
        <v>0</v>
      </c>
      <c r="U72" s="223">
        <f t="shared" si="39"/>
        <v>0</v>
      </c>
    </row>
    <row r="73" spans="1:21" x14ac:dyDescent="0.2">
      <c r="A73" s="7" t="s">
        <v>228</v>
      </c>
      <c r="B73" s="8" t="s">
        <v>216</v>
      </c>
      <c r="C73" s="8"/>
      <c r="D73" s="223">
        <f t="shared" si="37"/>
        <v>0</v>
      </c>
      <c r="E73" s="223">
        <f t="shared" si="39"/>
        <v>0</v>
      </c>
      <c r="F73" s="223">
        <f t="shared" si="39"/>
        <v>0</v>
      </c>
      <c r="G73" s="223">
        <f t="shared" si="39"/>
        <v>0</v>
      </c>
      <c r="H73" s="223">
        <f t="shared" si="39"/>
        <v>0</v>
      </c>
      <c r="I73" s="223">
        <f t="shared" si="39"/>
        <v>0</v>
      </c>
      <c r="J73" s="223">
        <f t="shared" si="39"/>
        <v>0</v>
      </c>
      <c r="K73" s="223">
        <f t="shared" si="39"/>
        <v>0</v>
      </c>
      <c r="L73" s="223">
        <f t="shared" si="39"/>
        <v>0</v>
      </c>
      <c r="M73" s="223">
        <f t="shared" si="39"/>
        <v>0</v>
      </c>
      <c r="N73" s="223">
        <f t="shared" si="39"/>
        <v>0</v>
      </c>
      <c r="O73" s="223">
        <f t="shared" si="39"/>
        <v>0</v>
      </c>
      <c r="P73" s="223">
        <f t="shared" si="39"/>
        <v>0</v>
      </c>
      <c r="Q73" s="223">
        <f t="shared" si="39"/>
        <v>0</v>
      </c>
      <c r="R73" s="223">
        <f t="shared" si="39"/>
        <v>0</v>
      </c>
      <c r="S73" s="223">
        <f t="shared" si="39"/>
        <v>0</v>
      </c>
      <c r="T73" s="223">
        <f t="shared" si="39"/>
        <v>0</v>
      </c>
      <c r="U73" s="223">
        <f t="shared" si="39"/>
        <v>0</v>
      </c>
    </row>
    <row r="74" spans="1:21" x14ac:dyDescent="0.2">
      <c r="A74" s="7" t="s">
        <v>232</v>
      </c>
      <c r="B74" s="8" t="s">
        <v>233</v>
      </c>
      <c r="C74" s="8"/>
      <c r="D74" s="223">
        <f t="shared" si="37"/>
        <v>0</v>
      </c>
      <c r="E74" s="223">
        <f t="shared" si="39"/>
        <v>0</v>
      </c>
      <c r="F74" s="223">
        <f t="shared" si="39"/>
        <v>0</v>
      </c>
      <c r="G74" s="223">
        <f t="shared" si="39"/>
        <v>0</v>
      </c>
      <c r="H74" s="223">
        <f t="shared" si="39"/>
        <v>0</v>
      </c>
      <c r="I74" s="223">
        <f t="shared" si="39"/>
        <v>0</v>
      </c>
      <c r="J74" s="223">
        <f t="shared" si="39"/>
        <v>0</v>
      </c>
      <c r="K74" s="223">
        <f t="shared" si="39"/>
        <v>0</v>
      </c>
      <c r="L74" s="223">
        <f t="shared" si="39"/>
        <v>0</v>
      </c>
      <c r="M74" s="223">
        <f t="shared" si="39"/>
        <v>0</v>
      </c>
      <c r="N74" s="223">
        <f t="shared" si="39"/>
        <v>0</v>
      </c>
      <c r="O74" s="223">
        <f t="shared" si="39"/>
        <v>0</v>
      </c>
      <c r="P74" s="223">
        <f t="shared" si="39"/>
        <v>0</v>
      </c>
      <c r="Q74" s="223">
        <f t="shared" si="39"/>
        <v>0</v>
      </c>
      <c r="R74" s="223">
        <f t="shared" si="39"/>
        <v>0</v>
      </c>
      <c r="S74" s="223">
        <f t="shared" si="39"/>
        <v>0</v>
      </c>
      <c r="T74" s="223">
        <f t="shared" si="39"/>
        <v>0</v>
      </c>
      <c r="U74" s="223">
        <f t="shared" si="39"/>
        <v>0</v>
      </c>
    </row>
    <row r="75" spans="1:21" x14ac:dyDescent="0.2">
      <c r="A75" s="7" t="s">
        <v>229</v>
      </c>
      <c r="B75" s="8" t="s">
        <v>218</v>
      </c>
      <c r="C75" s="8"/>
      <c r="D75" s="223">
        <f t="shared" si="37"/>
        <v>0</v>
      </c>
      <c r="E75" s="223">
        <f t="shared" si="39"/>
        <v>0</v>
      </c>
      <c r="F75" s="223">
        <f t="shared" si="39"/>
        <v>0</v>
      </c>
      <c r="G75" s="223">
        <f t="shared" si="39"/>
        <v>0</v>
      </c>
      <c r="H75" s="223">
        <f t="shared" si="39"/>
        <v>0</v>
      </c>
      <c r="I75" s="223">
        <f t="shared" si="39"/>
        <v>0</v>
      </c>
      <c r="J75" s="223">
        <f t="shared" si="39"/>
        <v>0</v>
      </c>
      <c r="K75" s="223">
        <f t="shared" si="39"/>
        <v>0</v>
      </c>
      <c r="L75" s="223">
        <f t="shared" si="39"/>
        <v>0</v>
      </c>
      <c r="M75" s="223">
        <f t="shared" si="39"/>
        <v>0</v>
      </c>
      <c r="N75" s="223">
        <f t="shared" si="39"/>
        <v>0</v>
      </c>
      <c r="O75" s="223">
        <f t="shared" si="39"/>
        <v>0</v>
      </c>
      <c r="P75" s="223">
        <f t="shared" si="39"/>
        <v>0</v>
      </c>
      <c r="Q75" s="223">
        <f t="shared" si="39"/>
        <v>0</v>
      </c>
      <c r="R75" s="223">
        <f t="shared" si="39"/>
        <v>0</v>
      </c>
      <c r="S75" s="223">
        <f t="shared" si="39"/>
        <v>0</v>
      </c>
      <c r="T75" s="223">
        <f t="shared" si="39"/>
        <v>0</v>
      </c>
      <c r="U75" s="223">
        <f t="shared" si="39"/>
        <v>0</v>
      </c>
    </row>
    <row r="76" spans="1:21" x14ac:dyDescent="0.2">
      <c r="A76" s="7" t="s">
        <v>230</v>
      </c>
      <c r="B76" s="8" t="s">
        <v>219</v>
      </c>
      <c r="C76" s="8"/>
      <c r="D76" s="223">
        <f t="shared" si="37"/>
        <v>0</v>
      </c>
      <c r="E76" s="223">
        <f t="shared" si="39"/>
        <v>0</v>
      </c>
      <c r="F76" s="223">
        <f t="shared" si="39"/>
        <v>0</v>
      </c>
      <c r="G76" s="223">
        <f t="shared" si="39"/>
        <v>0</v>
      </c>
      <c r="H76" s="223">
        <f t="shared" si="39"/>
        <v>0</v>
      </c>
      <c r="I76" s="223">
        <f t="shared" si="39"/>
        <v>0</v>
      </c>
      <c r="J76" s="223">
        <f t="shared" si="39"/>
        <v>0</v>
      </c>
      <c r="K76" s="223">
        <f t="shared" si="39"/>
        <v>0</v>
      </c>
      <c r="L76" s="223">
        <f t="shared" si="39"/>
        <v>0</v>
      </c>
      <c r="M76" s="223">
        <f t="shared" si="39"/>
        <v>0</v>
      </c>
      <c r="N76" s="223">
        <f t="shared" si="39"/>
        <v>0</v>
      </c>
      <c r="O76" s="223">
        <f t="shared" si="39"/>
        <v>0</v>
      </c>
      <c r="P76" s="223">
        <f t="shared" si="39"/>
        <v>0</v>
      </c>
      <c r="Q76" s="223">
        <f t="shared" si="39"/>
        <v>0</v>
      </c>
      <c r="R76" s="223">
        <f t="shared" si="39"/>
        <v>0</v>
      </c>
      <c r="S76" s="223">
        <f t="shared" si="39"/>
        <v>0</v>
      </c>
      <c r="T76" s="223">
        <f t="shared" si="39"/>
        <v>0</v>
      </c>
      <c r="U76" s="223">
        <f t="shared" si="39"/>
        <v>0</v>
      </c>
    </row>
    <row r="77" spans="1:21" x14ac:dyDescent="0.2">
      <c r="A77" s="8" t="s">
        <v>231</v>
      </c>
      <c r="B77" s="8" t="s">
        <v>220</v>
      </c>
      <c r="C77" s="8"/>
      <c r="D77" s="223">
        <f t="shared" si="37"/>
        <v>0</v>
      </c>
      <c r="E77" s="223">
        <f t="shared" si="39"/>
        <v>0</v>
      </c>
      <c r="F77" s="223">
        <f t="shared" si="39"/>
        <v>0</v>
      </c>
      <c r="G77" s="223">
        <f t="shared" si="39"/>
        <v>0</v>
      </c>
      <c r="H77" s="223">
        <f t="shared" si="39"/>
        <v>0</v>
      </c>
      <c r="I77" s="223">
        <f t="shared" si="39"/>
        <v>0</v>
      </c>
      <c r="J77" s="223">
        <f t="shared" si="39"/>
        <v>0</v>
      </c>
      <c r="K77" s="223">
        <f t="shared" si="39"/>
        <v>0</v>
      </c>
      <c r="L77" s="223">
        <f t="shared" si="39"/>
        <v>0</v>
      </c>
      <c r="M77" s="223">
        <f t="shared" si="39"/>
        <v>0</v>
      </c>
      <c r="N77" s="223">
        <f t="shared" si="39"/>
        <v>0</v>
      </c>
      <c r="O77" s="223">
        <f t="shared" si="39"/>
        <v>0</v>
      </c>
      <c r="P77" s="223">
        <f t="shared" si="39"/>
        <v>0</v>
      </c>
      <c r="Q77" s="223">
        <f t="shared" si="39"/>
        <v>0</v>
      </c>
      <c r="R77" s="223">
        <f t="shared" si="39"/>
        <v>0</v>
      </c>
      <c r="S77" s="223">
        <f t="shared" si="39"/>
        <v>0</v>
      </c>
      <c r="T77" s="223">
        <f t="shared" si="39"/>
        <v>0</v>
      </c>
      <c r="U77" s="223">
        <f t="shared" si="39"/>
        <v>0</v>
      </c>
    </row>
    <row r="78" spans="1:21" x14ac:dyDescent="0.2">
      <c r="A78" s="122"/>
      <c r="B78" s="122" t="s">
        <v>234</v>
      </c>
      <c r="C78" s="130"/>
      <c r="D78" s="229">
        <f t="shared" ref="D78:U78" si="41">SUM(D67:D77)</f>
        <v>0</v>
      </c>
      <c r="E78" s="124">
        <f t="shared" si="41"/>
        <v>0</v>
      </c>
      <c r="F78" s="124">
        <f t="shared" si="41"/>
        <v>0</v>
      </c>
      <c r="G78" s="124">
        <f t="shared" si="41"/>
        <v>0</v>
      </c>
      <c r="H78" s="124">
        <f t="shared" si="41"/>
        <v>0</v>
      </c>
      <c r="I78" s="124">
        <f t="shared" si="41"/>
        <v>0</v>
      </c>
      <c r="J78" s="124">
        <f t="shared" si="41"/>
        <v>0</v>
      </c>
      <c r="K78" s="124">
        <f t="shared" si="41"/>
        <v>0</v>
      </c>
      <c r="L78" s="124">
        <f t="shared" si="41"/>
        <v>0</v>
      </c>
      <c r="M78" s="124">
        <f t="shared" si="41"/>
        <v>0</v>
      </c>
      <c r="N78" s="124">
        <f t="shared" si="41"/>
        <v>0</v>
      </c>
      <c r="O78" s="124">
        <f t="shared" si="41"/>
        <v>0</v>
      </c>
      <c r="P78" s="124">
        <f t="shared" si="41"/>
        <v>0</v>
      </c>
      <c r="Q78" s="124">
        <f t="shared" si="41"/>
        <v>0</v>
      </c>
      <c r="R78" s="124">
        <f t="shared" si="41"/>
        <v>0</v>
      </c>
      <c r="S78" s="124">
        <f t="shared" si="41"/>
        <v>0</v>
      </c>
      <c r="T78" s="124">
        <f t="shared" si="41"/>
        <v>0</v>
      </c>
      <c r="U78" s="124">
        <f t="shared" si="41"/>
        <v>0</v>
      </c>
    </row>
    <row r="79" spans="1:21" x14ac:dyDescent="0.2">
      <c r="A79" s="172"/>
      <c r="B79" s="172"/>
      <c r="C79" s="120"/>
    </row>
    <row r="80" spans="1:21" x14ac:dyDescent="0.2">
      <c r="A80" s="172"/>
      <c r="B80" s="176" t="s">
        <v>240</v>
      </c>
      <c r="C80" s="120"/>
      <c r="D80" s="136">
        <f>D78-D65</f>
        <v>0</v>
      </c>
      <c r="E80" s="136">
        <f t="shared" ref="E80:U80" si="42">E78-E65</f>
        <v>0</v>
      </c>
      <c r="F80" s="136">
        <f t="shared" si="42"/>
        <v>0</v>
      </c>
      <c r="G80" s="136">
        <f t="shared" si="42"/>
        <v>0</v>
      </c>
      <c r="H80" s="136">
        <f t="shared" si="42"/>
        <v>0</v>
      </c>
      <c r="I80" s="136">
        <f t="shared" si="42"/>
        <v>0</v>
      </c>
      <c r="J80" s="136">
        <f t="shared" si="42"/>
        <v>0</v>
      </c>
      <c r="K80" s="136">
        <f t="shared" si="42"/>
        <v>0</v>
      </c>
      <c r="L80" s="136">
        <f t="shared" si="42"/>
        <v>0</v>
      </c>
      <c r="M80" s="136">
        <f t="shared" si="42"/>
        <v>0</v>
      </c>
      <c r="N80" s="136">
        <f t="shared" si="42"/>
        <v>0</v>
      </c>
      <c r="O80" s="136">
        <f t="shared" si="42"/>
        <v>0</v>
      </c>
      <c r="P80" s="136">
        <f t="shared" si="42"/>
        <v>0</v>
      </c>
      <c r="Q80" s="136">
        <f t="shared" si="42"/>
        <v>0</v>
      </c>
      <c r="R80" s="136">
        <f t="shared" si="42"/>
        <v>0</v>
      </c>
      <c r="S80" s="136">
        <f t="shared" si="42"/>
        <v>0</v>
      </c>
      <c r="T80" s="136">
        <f t="shared" si="42"/>
        <v>0</v>
      </c>
      <c r="U80" s="136">
        <f t="shared" si="42"/>
        <v>0</v>
      </c>
    </row>
    <row r="81" spans="1:21" x14ac:dyDescent="0.2">
      <c r="A81" s="134" t="s">
        <v>165</v>
      </c>
      <c r="B81" s="134" t="s">
        <v>166</v>
      </c>
      <c r="C81" s="134" t="s">
        <v>190</v>
      </c>
      <c r="D81" s="154" t="s">
        <v>29</v>
      </c>
      <c r="E81" s="155" t="s">
        <v>2</v>
      </c>
      <c r="F81" s="155" t="s">
        <v>2</v>
      </c>
      <c r="G81" s="154" t="s">
        <v>41</v>
      </c>
      <c r="H81" s="156" t="s">
        <v>34</v>
      </c>
      <c r="I81" s="156" t="s">
        <v>34</v>
      </c>
      <c r="J81" s="154" t="s">
        <v>41</v>
      </c>
      <c r="K81" s="157" t="s">
        <v>35</v>
      </c>
      <c r="L81" s="157" t="s">
        <v>35</v>
      </c>
      <c r="M81" s="154" t="s">
        <v>41</v>
      </c>
      <c r="N81" s="158" t="s">
        <v>38</v>
      </c>
      <c r="O81" s="158" t="s">
        <v>38</v>
      </c>
      <c r="P81" s="154" t="s">
        <v>41</v>
      </c>
      <c r="Q81" s="159" t="s">
        <v>39</v>
      </c>
      <c r="R81" s="159" t="s">
        <v>39</v>
      </c>
      <c r="S81" s="199" t="s">
        <v>41</v>
      </c>
      <c r="T81" s="246" t="s">
        <v>239</v>
      </c>
      <c r="U81" s="247"/>
    </row>
    <row r="82" spans="1:21" x14ac:dyDescent="0.2">
      <c r="A82" s="111" t="s">
        <v>7</v>
      </c>
      <c r="B82" s="207" t="s">
        <v>286</v>
      </c>
      <c r="C82" s="113" t="s">
        <v>192</v>
      </c>
      <c r="D82" s="163" t="s">
        <v>31</v>
      </c>
      <c r="E82" s="163" t="s">
        <v>164</v>
      </c>
      <c r="F82" s="163" t="s">
        <v>164</v>
      </c>
      <c r="G82" s="163" t="s">
        <v>31</v>
      </c>
      <c r="H82" s="163" t="s">
        <v>164</v>
      </c>
      <c r="I82" s="163" t="s">
        <v>164</v>
      </c>
      <c r="J82" s="163" t="s">
        <v>238</v>
      </c>
      <c r="K82" s="163" t="s">
        <v>164</v>
      </c>
      <c r="L82" s="163" t="s">
        <v>164</v>
      </c>
      <c r="M82" s="163" t="s">
        <v>238</v>
      </c>
      <c r="N82" s="163" t="s">
        <v>164</v>
      </c>
      <c r="O82" s="163" t="s">
        <v>164</v>
      </c>
      <c r="P82" s="163" t="s">
        <v>238</v>
      </c>
      <c r="Q82" s="163" t="s">
        <v>164</v>
      </c>
      <c r="R82" s="163" t="s">
        <v>164</v>
      </c>
      <c r="S82" s="200" t="s">
        <v>31</v>
      </c>
      <c r="T82" s="200" t="s">
        <v>164</v>
      </c>
      <c r="U82" s="200" t="s">
        <v>164</v>
      </c>
    </row>
    <row r="83" spans="1:21" x14ac:dyDescent="0.2">
      <c r="A83" s="111"/>
      <c r="B83" s="114"/>
      <c r="C83" s="114"/>
      <c r="D83" s="163" t="s">
        <v>262</v>
      </c>
      <c r="E83" s="163" t="s">
        <v>126</v>
      </c>
      <c r="F83" s="163" t="s">
        <v>221</v>
      </c>
      <c r="G83" s="163"/>
      <c r="H83" s="163" t="s">
        <v>126</v>
      </c>
      <c r="I83" s="163" t="s">
        <v>221</v>
      </c>
      <c r="J83" s="163" t="s">
        <v>31</v>
      </c>
      <c r="K83" s="163" t="s">
        <v>126</v>
      </c>
      <c r="L83" s="163" t="s">
        <v>221</v>
      </c>
      <c r="M83" s="163" t="s">
        <v>31</v>
      </c>
      <c r="N83" s="163" t="s">
        <v>126</v>
      </c>
      <c r="O83" s="163" t="s">
        <v>221</v>
      </c>
      <c r="P83" s="163" t="s">
        <v>31</v>
      </c>
      <c r="Q83" s="163" t="s">
        <v>126</v>
      </c>
      <c r="R83" s="163" t="s">
        <v>221</v>
      </c>
      <c r="S83" s="200" t="s">
        <v>253</v>
      </c>
      <c r="T83" s="200" t="s">
        <v>126</v>
      </c>
      <c r="U83" s="200" t="s">
        <v>221</v>
      </c>
    </row>
    <row r="84" spans="1:21" x14ac:dyDescent="0.2">
      <c r="A84" s="137"/>
      <c r="B84" s="137"/>
      <c r="C84" s="137"/>
      <c r="D84" s="167"/>
      <c r="E84" s="168" t="s">
        <v>54</v>
      </c>
      <c r="F84" s="168" t="s">
        <v>55</v>
      </c>
      <c r="G84" s="167"/>
      <c r="H84" s="168" t="s">
        <v>54</v>
      </c>
      <c r="I84" s="168" t="s">
        <v>55</v>
      </c>
      <c r="J84" s="167"/>
      <c r="K84" s="168" t="s">
        <v>54</v>
      </c>
      <c r="L84" s="168" t="s">
        <v>55</v>
      </c>
      <c r="M84" s="167"/>
      <c r="N84" s="168" t="s">
        <v>54</v>
      </c>
      <c r="O84" s="168" t="s">
        <v>55</v>
      </c>
      <c r="P84" s="167"/>
      <c r="Q84" s="168" t="s">
        <v>54</v>
      </c>
      <c r="R84" s="168" t="s">
        <v>55</v>
      </c>
      <c r="S84" s="201"/>
      <c r="T84" s="202" t="s">
        <v>54</v>
      </c>
      <c r="U84" s="202" t="s">
        <v>55</v>
      </c>
    </row>
    <row r="85" spans="1:21" x14ac:dyDescent="0.2">
      <c r="A85" s="116" t="s">
        <v>2</v>
      </c>
      <c r="B85" s="116" t="s">
        <v>34</v>
      </c>
      <c r="C85" s="116" t="s">
        <v>35</v>
      </c>
      <c r="D85" s="169" t="s">
        <v>2</v>
      </c>
      <c r="E85" s="169" t="s">
        <v>34</v>
      </c>
      <c r="F85" s="169" t="s">
        <v>35</v>
      </c>
      <c r="G85" s="169" t="s">
        <v>38</v>
      </c>
      <c r="H85" s="169" t="s">
        <v>39</v>
      </c>
      <c r="I85" s="169" t="s">
        <v>36</v>
      </c>
      <c r="J85" s="169" t="s">
        <v>40</v>
      </c>
      <c r="K85" s="169" t="s">
        <v>37</v>
      </c>
      <c r="L85" s="169" t="s">
        <v>154</v>
      </c>
      <c r="M85" s="169" t="s">
        <v>12</v>
      </c>
      <c r="N85" s="169" t="s">
        <v>13</v>
      </c>
      <c r="O85" s="169" t="s">
        <v>14</v>
      </c>
      <c r="P85" s="169" t="s">
        <v>15</v>
      </c>
      <c r="Q85" s="169" t="s">
        <v>16</v>
      </c>
      <c r="R85" s="169" t="s">
        <v>17</v>
      </c>
      <c r="S85" s="203" t="s">
        <v>18</v>
      </c>
      <c r="T85" s="203" t="s">
        <v>18</v>
      </c>
      <c r="U85" s="203" t="s">
        <v>18</v>
      </c>
    </row>
    <row r="86" spans="1:21" x14ac:dyDescent="0.2">
      <c r="A86" s="117" t="s">
        <v>2</v>
      </c>
      <c r="B86" s="117" t="s">
        <v>193</v>
      </c>
      <c r="C86" s="118"/>
      <c r="D86" s="4">
        <v>0</v>
      </c>
      <c r="E86" s="183">
        <v>0</v>
      </c>
      <c r="F86" s="183">
        <v>0</v>
      </c>
      <c r="G86" s="195">
        <f>SUM(D86:F86)</f>
        <v>0</v>
      </c>
      <c r="H86" s="183">
        <v>0</v>
      </c>
      <c r="I86" s="183">
        <v>0</v>
      </c>
      <c r="J86" s="195">
        <f>SUM(G86:I86)</f>
        <v>0</v>
      </c>
      <c r="K86" s="183">
        <v>0</v>
      </c>
      <c r="L86" s="183">
        <v>0</v>
      </c>
      <c r="M86" s="195">
        <f>SUM(J86:L86)</f>
        <v>0</v>
      </c>
      <c r="N86" s="183">
        <v>0</v>
      </c>
      <c r="O86" s="183">
        <v>0</v>
      </c>
      <c r="P86" s="195">
        <f>SUM(M86:O86)</f>
        <v>0</v>
      </c>
      <c r="Q86" s="183">
        <v>0</v>
      </c>
      <c r="R86" s="183">
        <v>0</v>
      </c>
      <c r="S86" s="195">
        <f>SUM(P86:R86)</f>
        <v>0</v>
      </c>
      <c r="T86" s="195">
        <f>SUM(E86,H86,K86,N86,Q86)</f>
        <v>0</v>
      </c>
      <c r="U86" s="195">
        <f>SUM(F86,I86,L86,O86,R86)</f>
        <v>0</v>
      </c>
    </row>
    <row r="87" spans="1:21" x14ac:dyDescent="0.2">
      <c r="A87" s="119" t="s">
        <v>34</v>
      </c>
      <c r="B87" s="120" t="s">
        <v>194</v>
      </c>
      <c r="C87" s="120"/>
      <c r="D87" s="4">
        <v>0</v>
      </c>
      <c r="E87" s="183">
        <v>0</v>
      </c>
      <c r="F87" s="183">
        <v>0</v>
      </c>
      <c r="G87" s="195">
        <f>SUM(D87:F87)</f>
        <v>0</v>
      </c>
      <c r="H87" s="183">
        <v>0</v>
      </c>
      <c r="I87" s="183">
        <v>0</v>
      </c>
      <c r="J87" s="195">
        <f>SUM(G87:I87)</f>
        <v>0</v>
      </c>
      <c r="K87" s="183">
        <v>0</v>
      </c>
      <c r="L87" s="183">
        <v>0</v>
      </c>
      <c r="M87" s="195">
        <f>SUM(J87:L87)</f>
        <v>0</v>
      </c>
      <c r="N87" s="183">
        <v>0</v>
      </c>
      <c r="O87" s="183">
        <v>0</v>
      </c>
      <c r="P87" s="195">
        <f>SUM(M87:O87)</f>
        <v>0</v>
      </c>
      <c r="Q87" s="183">
        <v>0</v>
      </c>
      <c r="R87" s="183">
        <v>0</v>
      </c>
      <c r="S87" s="195">
        <f>SUM(P87:R87)</f>
        <v>0</v>
      </c>
      <c r="T87" s="195">
        <f>SUM(E87,H87,K87,N87,Q87)</f>
        <v>0</v>
      </c>
      <c r="U87" s="195">
        <f>SUM(F87,I87,L87,O87,R87)</f>
        <v>0</v>
      </c>
    </row>
    <row r="88" spans="1:21" x14ac:dyDescent="0.2">
      <c r="A88" s="121" t="s">
        <v>35</v>
      </c>
      <c r="B88" s="122" t="s">
        <v>195</v>
      </c>
      <c r="C88" s="123"/>
      <c r="D88" s="124">
        <f>SUM(D86:D87)</f>
        <v>0</v>
      </c>
      <c r="E88" s="124">
        <f t="shared" ref="E88:U88" si="43">SUM(E86:E87)</f>
        <v>0</v>
      </c>
      <c r="F88" s="124">
        <f t="shared" si="43"/>
        <v>0</v>
      </c>
      <c r="G88" s="124">
        <f t="shared" si="43"/>
        <v>0</v>
      </c>
      <c r="H88" s="124">
        <f t="shared" si="43"/>
        <v>0</v>
      </c>
      <c r="I88" s="124">
        <f t="shared" si="43"/>
        <v>0</v>
      </c>
      <c r="J88" s="124">
        <f t="shared" si="43"/>
        <v>0</v>
      </c>
      <c r="K88" s="124">
        <f t="shared" si="43"/>
        <v>0</v>
      </c>
      <c r="L88" s="124">
        <f t="shared" si="43"/>
        <v>0</v>
      </c>
      <c r="M88" s="124">
        <f t="shared" si="43"/>
        <v>0</v>
      </c>
      <c r="N88" s="124">
        <f t="shared" si="43"/>
        <v>0</v>
      </c>
      <c r="O88" s="124">
        <f t="shared" si="43"/>
        <v>0</v>
      </c>
      <c r="P88" s="124">
        <f t="shared" si="43"/>
        <v>0</v>
      </c>
      <c r="Q88" s="124">
        <f t="shared" si="43"/>
        <v>0</v>
      </c>
      <c r="R88" s="124">
        <f t="shared" si="43"/>
        <v>0</v>
      </c>
      <c r="S88" s="124">
        <f t="shared" si="43"/>
        <v>0</v>
      </c>
      <c r="T88" s="124">
        <f t="shared" si="43"/>
        <v>0</v>
      </c>
      <c r="U88" s="124">
        <f t="shared" si="43"/>
        <v>0</v>
      </c>
    </row>
    <row r="89" spans="1:21" x14ac:dyDescent="0.2">
      <c r="A89" s="125" t="s">
        <v>38</v>
      </c>
      <c r="B89" s="126" t="s">
        <v>196</v>
      </c>
      <c r="C89" s="126"/>
      <c r="D89" s="127">
        <v>0</v>
      </c>
      <c r="E89" s="184">
        <v>0</v>
      </c>
      <c r="F89" s="184">
        <v>0</v>
      </c>
      <c r="G89" s="195">
        <f>SUM(D89:F89)</f>
        <v>0</v>
      </c>
      <c r="H89" s="184">
        <v>0</v>
      </c>
      <c r="I89" s="184">
        <v>0</v>
      </c>
      <c r="J89" s="195">
        <f>SUM(G89:I89)</f>
        <v>0</v>
      </c>
      <c r="K89" s="184">
        <v>0</v>
      </c>
      <c r="L89" s="184">
        <v>0</v>
      </c>
      <c r="M89" s="195">
        <f>SUM(J89:L89)</f>
        <v>0</v>
      </c>
      <c r="N89" s="184">
        <v>0</v>
      </c>
      <c r="O89" s="184">
        <v>0</v>
      </c>
      <c r="P89" s="195">
        <f>SUM(M89:O89)</f>
        <v>0</v>
      </c>
      <c r="Q89" s="184">
        <v>0</v>
      </c>
      <c r="R89" s="184">
        <v>0</v>
      </c>
      <c r="S89" s="195">
        <f>SUM(P89:R89)</f>
        <v>0</v>
      </c>
      <c r="T89" s="195">
        <f>SUM(E89,H89,K89,N89,Q89)</f>
        <v>0</v>
      </c>
      <c r="U89" s="195">
        <f>SUM(F89,I89,L89,O89,R89)</f>
        <v>0</v>
      </c>
    </row>
    <row r="90" spans="1:21" x14ac:dyDescent="0.2">
      <c r="A90" s="121" t="s">
        <v>39</v>
      </c>
      <c r="B90" s="122" t="s">
        <v>197</v>
      </c>
      <c r="C90" s="122"/>
      <c r="D90" s="124">
        <f>SUM(D88:D89)</f>
        <v>0</v>
      </c>
      <c r="E90" s="124">
        <f t="shared" ref="E90:U90" si="44">SUM(E88:E89)</f>
        <v>0</v>
      </c>
      <c r="F90" s="124">
        <f t="shared" si="44"/>
        <v>0</v>
      </c>
      <c r="G90" s="124">
        <f t="shared" si="44"/>
        <v>0</v>
      </c>
      <c r="H90" s="124">
        <f t="shared" si="44"/>
        <v>0</v>
      </c>
      <c r="I90" s="124">
        <f t="shared" si="44"/>
        <v>0</v>
      </c>
      <c r="J90" s="124">
        <f t="shared" si="44"/>
        <v>0</v>
      </c>
      <c r="K90" s="124">
        <f t="shared" si="44"/>
        <v>0</v>
      </c>
      <c r="L90" s="124">
        <f t="shared" si="44"/>
        <v>0</v>
      </c>
      <c r="M90" s="124">
        <f t="shared" si="44"/>
        <v>0</v>
      </c>
      <c r="N90" s="124">
        <f t="shared" si="44"/>
        <v>0</v>
      </c>
      <c r="O90" s="124">
        <f t="shared" si="44"/>
        <v>0</v>
      </c>
      <c r="P90" s="124">
        <f t="shared" si="44"/>
        <v>0</v>
      </c>
      <c r="Q90" s="124">
        <f t="shared" si="44"/>
        <v>0</v>
      </c>
      <c r="R90" s="124">
        <f t="shared" si="44"/>
        <v>0</v>
      </c>
      <c r="S90" s="124">
        <f t="shared" si="44"/>
        <v>0</v>
      </c>
      <c r="T90" s="124">
        <f t="shared" si="44"/>
        <v>0</v>
      </c>
      <c r="U90" s="124">
        <f t="shared" si="44"/>
        <v>0</v>
      </c>
    </row>
    <row r="91" spans="1:21" x14ac:dyDescent="0.2">
      <c r="A91" s="128" t="s">
        <v>36</v>
      </c>
      <c r="B91" s="120" t="s">
        <v>198</v>
      </c>
      <c r="C91" s="120"/>
      <c r="D91" s="4">
        <v>0</v>
      </c>
      <c r="E91" s="183">
        <v>0</v>
      </c>
      <c r="F91" s="183">
        <v>0</v>
      </c>
      <c r="G91" s="195">
        <f>SUM(D91:F91)</f>
        <v>0</v>
      </c>
      <c r="H91" s="183">
        <v>0</v>
      </c>
      <c r="I91" s="183">
        <v>0</v>
      </c>
      <c r="J91" s="195">
        <f>SUM(G91:I91)</f>
        <v>0</v>
      </c>
      <c r="K91" s="183">
        <v>0</v>
      </c>
      <c r="L91" s="183">
        <v>0</v>
      </c>
      <c r="M91" s="195">
        <f>SUM(J91:L91)</f>
        <v>0</v>
      </c>
      <c r="N91" s="183">
        <v>0</v>
      </c>
      <c r="O91" s="183">
        <v>0</v>
      </c>
      <c r="P91" s="195">
        <f>SUM(M91:O91)</f>
        <v>0</v>
      </c>
      <c r="Q91" s="183">
        <v>0</v>
      </c>
      <c r="R91" s="183">
        <v>0</v>
      </c>
      <c r="S91" s="195">
        <f>SUM(P91:R91)</f>
        <v>0</v>
      </c>
      <c r="T91" s="195">
        <f>SUM(E91,H91,K91,N91,Q91)</f>
        <v>0</v>
      </c>
      <c r="U91" s="195">
        <f>SUM(F91,I91,L91,O91,R91)</f>
        <v>0</v>
      </c>
    </row>
    <row r="92" spans="1:21" x14ac:dyDescent="0.2">
      <c r="A92" s="128" t="s">
        <v>40</v>
      </c>
      <c r="B92" s="120" t="s">
        <v>199</v>
      </c>
      <c r="C92" s="120"/>
      <c r="D92" s="4">
        <v>0</v>
      </c>
      <c r="E92" s="183">
        <v>0</v>
      </c>
      <c r="F92" s="183">
        <v>0</v>
      </c>
      <c r="G92" s="195">
        <f>SUM(D92:F92)</f>
        <v>0</v>
      </c>
      <c r="H92" s="183">
        <v>0</v>
      </c>
      <c r="I92" s="183">
        <v>0</v>
      </c>
      <c r="J92" s="195">
        <f>SUM(G92:I92)</f>
        <v>0</v>
      </c>
      <c r="K92" s="183">
        <v>0</v>
      </c>
      <c r="L92" s="183">
        <v>0</v>
      </c>
      <c r="M92" s="195">
        <f>SUM(J92:L92)</f>
        <v>0</v>
      </c>
      <c r="N92" s="183">
        <v>0</v>
      </c>
      <c r="O92" s="183">
        <v>0</v>
      </c>
      <c r="P92" s="195">
        <f>SUM(M92:O92)</f>
        <v>0</v>
      </c>
      <c r="Q92" s="183">
        <v>0</v>
      </c>
      <c r="R92" s="183">
        <v>0</v>
      </c>
      <c r="S92" s="195">
        <f>SUM(P92:R92)</f>
        <v>0</v>
      </c>
      <c r="T92" s="195">
        <f>SUM(E92,H92,K92,N92,Q92)</f>
        <v>0</v>
      </c>
      <c r="U92" s="195">
        <f>SUM(F92,I92,L92,O92,R92)</f>
        <v>0</v>
      </c>
    </row>
    <row r="93" spans="1:21" x14ac:dyDescent="0.2">
      <c r="A93" s="121" t="s">
        <v>37</v>
      </c>
      <c r="B93" s="122" t="s">
        <v>200</v>
      </c>
      <c r="C93" s="122"/>
      <c r="D93" s="124">
        <f>SUM(D91:D92)</f>
        <v>0</v>
      </c>
      <c r="E93" s="124">
        <f t="shared" ref="E93:U93" si="45">SUM(E91:E92)</f>
        <v>0</v>
      </c>
      <c r="F93" s="124">
        <f t="shared" si="45"/>
        <v>0</v>
      </c>
      <c r="G93" s="124">
        <f t="shared" si="45"/>
        <v>0</v>
      </c>
      <c r="H93" s="124">
        <f t="shared" si="45"/>
        <v>0</v>
      </c>
      <c r="I93" s="124">
        <f t="shared" si="45"/>
        <v>0</v>
      </c>
      <c r="J93" s="124">
        <f t="shared" si="45"/>
        <v>0</v>
      </c>
      <c r="K93" s="124">
        <f t="shared" si="45"/>
        <v>0</v>
      </c>
      <c r="L93" s="124">
        <f t="shared" si="45"/>
        <v>0</v>
      </c>
      <c r="M93" s="124">
        <f t="shared" si="45"/>
        <v>0</v>
      </c>
      <c r="N93" s="124">
        <f t="shared" si="45"/>
        <v>0</v>
      </c>
      <c r="O93" s="124">
        <f t="shared" si="45"/>
        <v>0</v>
      </c>
      <c r="P93" s="124">
        <f t="shared" si="45"/>
        <v>0</v>
      </c>
      <c r="Q93" s="124">
        <f t="shared" si="45"/>
        <v>0</v>
      </c>
      <c r="R93" s="124">
        <f t="shared" si="45"/>
        <v>0</v>
      </c>
      <c r="S93" s="124">
        <f t="shared" si="45"/>
        <v>0</v>
      </c>
      <c r="T93" s="124">
        <f t="shared" si="45"/>
        <v>0</v>
      </c>
      <c r="U93" s="124">
        <f t="shared" si="45"/>
        <v>0</v>
      </c>
    </row>
    <row r="94" spans="1:21" x14ac:dyDescent="0.2">
      <c r="A94" s="128" t="s">
        <v>154</v>
      </c>
      <c r="B94" s="120" t="s">
        <v>201</v>
      </c>
      <c r="C94" s="120"/>
      <c r="D94" s="4">
        <v>0</v>
      </c>
      <c r="E94" s="183">
        <v>0</v>
      </c>
      <c r="F94" s="183">
        <v>0</v>
      </c>
      <c r="G94" s="195">
        <f>SUM(D94:F94)</f>
        <v>0</v>
      </c>
      <c r="H94" s="183">
        <v>0</v>
      </c>
      <c r="I94" s="183">
        <v>0</v>
      </c>
      <c r="J94" s="195">
        <f>SUM(G94:I94)</f>
        <v>0</v>
      </c>
      <c r="K94" s="183">
        <v>0</v>
      </c>
      <c r="L94" s="183">
        <v>0</v>
      </c>
      <c r="M94" s="195">
        <f>SUM(J94:L94)</f>
        <v>0</v>
      </c>
      <c r="N94" s="183">
        <v>0</v>
      </c>
      <c r="O94" s="183">
        <v>0</v>
      </c>
      <c r="P94" s="195">
        <f>SUM(M94:O94)</f>
        <v>0</v>
      </c>
      <c r="Q94" s="183">
        <v>0</v>
      </c>
      <c r="R94" s="183">
        <v>0</v>
      </c>
      <c r="S94" s="195">
        <f>SUM(P94:R94)</f>
        <v>0</v>
      </c>
      <c r="T94" s="195">
        <f>SUM(E94,H94,K94,N94,Q94)</f>
        <v>0</v>
      </c>
      <c r="U94" s="195">
        <f>SUM(F94,I94,L94,O94,R94)</f>
        <v>0</v>
      </c>
    </row>
    <row r="95" spans="1:21" x14ac:dyDescent="0.2">
      <c r="A95" s="128" t="s">
        <v>12</v>
      </c>
      <c r="B95" s="120" t="s">
        <v>202</v>
      </c>
      <c r="C95" s="120"/>
      <c r="D95" s="4">
        <v>0</v>
      </c>
      <c r="E95" s="183">
        <v>0</v>
      </c>
      <c r="F95" s="183">
        <v>0</v>
      </c>
      <c r="G95" s="195">
        <f>SUM(D95:F95)</f>
        <v>0</v>
      </c>
      <c r="H95" s="183">
        <v>0</v>
      </c>
      <c r="I95" s="183">
        <v>0</v>
      </c>
      <c r="J95" s="195">
        <f>SUM(G95:I95)</f>
        <v>0</v>
      </c>
      <c r="K95" s="183">
        <v>0</v>
      </c>
      <c r="L95" s="183">
        <v>0</v>
      </c>
      <c r="M95" s="195">
        <f>SUM(J95:L95)</f>
        <v>0</v>
      </c>
      <c r="N95" s="183">
        <v>0</v>
      </c>
      <c r="O95" s="183">
        <v>0</v>
      </c>
      <c r="P95" s="195">
        <f>SUM(M95:O95)</f>
        <v>0</v>
      </c>
      <c r="Q95" s="183">
        <v>0</v>
      </c>
      <c r="R95" s="183">
        <v>0</v>
      </c>
      <c r="S95" s="195">
        <f>SUM(P95:R95)</f>
        <v>0</v>
      </c>
      <c r="T95" s="195">
        <f>SUM(E95,H95,K95,N95,Q95)</f>
        <v>0</v>
      </c>
      <c r="U95" s="195">
        <f>SUM(F95,I95,L95,O95,R95)</f>
        <v>0</v>
      </c>
    </row>
    <row r="96" spans="1:21" x14ac:dyDescent="0.2">
      <c r="A96" s="129" t="s">
        <v>13</v>
      </c>
      <c r="B96" s="130" t="s">
        <v>203</v>
      </c>
      <c r="C96" s="130"/>
      <c r="D96" s="6">
        <f>SUM(D94:D95)</f>
        <v>0</v>
      </c>
      <c r="E96" s="124">
        <f t="shared" ref="E96:U96" si="46">SUM(E94:E95)</f>
        <v>0</v>
      </c>
      <c r="F96" s="124">
        <f t="shared" si="46"/>
        <v>0</v>
      </c>
      <c r="G96" s="124">
        <f t="shared" si="46"/>
        <v>0</v>
      </c>
      <c r="H96" s="124">
        <f t="shared" si="46"/>
        <v>0</v>
      </c>
      <c r="I96" s="124">
        <f t="shared" si="46"/>
        <v>0</v>
      </c>
      <c r="J96" s="124">
        <f t="shared" si="46"/>
        <v>0</v>
      </c>
      <c r="K96" s="124">
        <f t="shared" si="46"/>
        <v>0</v>
      </c>
      <c r="L96" s="124">
        <f t="shared" si="46"/>
        <v>0</v>
      </c>
      <c r="M96" s="124">
        <f t="shared" si="46"/>
        <v>0</v>
      </c>
      <c r="N96" s="124">
        <f t="shared" si="46"/>
        <v>0</v>
      </c>
      <c r="O96" s="124">
        <f t="shared" si="46"/>
        <v>0</v>
      </c>
      <c r="P96" s="124">
        <f t="shared" si="46"/>
        <v>0</v>
      </c>
      <c r="Q96" s="124">
        <f t="shared" si="46"/>
        <v>0</v>
      </c>
      <c r="R96" s="124">
        <f t="shared" si="46"/>
        <v>0</v>
      </c>
      <c r="S96" s="124">
        <f t="shared" si="46"/>
        <v>0</v>
      </c>
      <c r="T96" s="124">
        <f t="shared" si="46"/>
        <v>0</v>
      </c>
      <c r="U96" s="124">
        <f t="shared" si="46"/>
        <v>0</v>
      </c>
    </row>
    <row r="97" spans="1:21" x14ac:dyDescent="0.2">
      <c r="A97" s="128" t="s">
        <v>14</v>
      </c>
      <c r="B97" s="120" t="s">
        <v>204</v>
      </c>
      <c r="C97" s="120"/>
      <c r="D97" s="4">
        <v>0</v>
      </c>
      <c r="E97" s="183">
        <v>0</v>
      </c>
      <c r="F97" s="183">
        <v>0</v>
      </c>
      <c r="G97" s="195">
        <f>SUM(D97:F97)</f>
        <v>0</v>
      </c>
      <c r="H97" s="183">
        <v>0</v>
      </c>
      <c r="I97" s="183">
        <v>0</v>
      </c>
      <c r="J97" s="195">
        <f>SUM(G97:I97)</f>
        <v>0</v>
      </c>
      <c r="K97" s="183">
        <v>0</v>
      </c>
      <c r="L97" s="183">
        <v>0</v>
      </c>
      <c r="M97" s="195">
        <f>SUM(J97:L97)</f>
        <v>0</v>
      </c>
      <c r="N97" s="183">
        <v>0</v>
      </c>
      <c r="O97" s="183">
        <v>0</v>
      </c>
      <c r="P97" s="195">
        <f>SUM(M97:O97)</f>
        <v>0</v>
      </c>
      <c r="Q97" s="183">
        <v>0</v>
      </c>
      <c r="R97" s="183">
        <v>0</v>
      </c>
      <c r="S97" s="195">
        <f>SUM(P97:R97)</f>
        <v>0</v>
      </c>
      <c r="T97" s="195">
        <f>SUM(E97,H97,K97,N97,Q97)</f>
        <v>0</v>
      </c>
      <c r="U97" s="195">
        <f>SUM(F97,I97,L97,O97,R97)</f>
        <v>0</v>
      </c>
    </row>
    <row r="98" spans="1:21" x14ac:dyDescent="0.2">
      <c r="A98" s="128" t="s">
        <v>15</v>
      </c>
      <c r="B98" s="120" t="s">
        <v>205</v>
      </c>
      <c r="C98" s="131"/>
      <c r="D98" s="4">
        <v>0</v>
      </c>
      <c r="E98" s="183">
        <v>0</v>
      </c>
      <c r="F98" s="183">
        <v>0</v>
      </c>
      <c r="G98" s="195">
        <f>SUM(D98:F98)</f>
        <v>0</v>
      </c>
      <c r="H98" s="183">
        <v>0</v>
      </c>
      <c r="I98" s="183">
        <v>0</v>
      </c>
      <c r="J98" s="195">
        <f>SUM(G98:I98)</f>
        <v>0</v>
      </c>
      <c r="K98" s="183">
        <v>0</v>
      </c>
      <c r="L98" s="183">
        <v>0</v>
      </c>
      <c r="M98" s="195">
        <f>SUM(J98:L98)</f>
        <v>0</v>
      </c>
      <c r="N98" s="183">
        <v>0</v>
      </c>
      <c r="O98" s="183">
        <v>0</v>
      </c>
      <c r="P98" s="195">
        <f>SUM(M98:O98)</f>
        <v>0</v>
      </c>
      <c r="Q98" s="183">
        <v>0</v>
      </c>
      <c r="R98" s="183">
        <v>0</v>
      </c>
      <c r="S98" s="195">
        <f>SUM(P98:R98)</f>
        <v>0</v>
      </c>
      <c r="T98" s="195">
        <f>SUM(E98,H98,K98,N98,Q98)</f>
        <v>0</v>
      </c>
      <c r="U98" s="195">
        <f>SUM(F98,I98,L98,O98,R98)</f>
        <v>0</v>
      </c>
    </row>
    <row r="99" spans="1:21" x14ac:dyDescent="0.2">
      <c r="A99" s="130" t="s">
        <v>16</v>
      </c>
      <c r="B99" s="130" t="s">
        <v>206</v>
      </c>
      <c r="C99" s="130"/>
      <c r="D99" s="6">
        <f>SUM(D97:D98)</f>
        <v>0</v>
      </c>
      <c r="E99" s="124">
        <f t="shared" ref="E99:U99" si="47">SUM(E97:E98)</f>
        <v>0</v>
      </c>
      <c r="F99" s="124">
        <f t="shared" si="47"/>
        <v>0</v>
      </c>
      <c r="G99" s="124">
        <f t="shared" si="47"/>
        <v>0</v>
      </c>
      <c r="H99" s="124">
        <f t="shared" si="47"/>
        <v>0</v>
      </c>
      <c r="I99" s="124">
        <f t="shared" si="47"/>
        <v>0</v>
      </c>
      <c r="J99" s="124">
        <f t="shared" si="47"/>
        <v>0</v>
      </c>
      <c r="K99" s="124">
        <f t="shared" si="47"/>
        <v>0</v>
      </c>
      <c r="L99" s="124">
        <f t="shared" si="47"/>
        <v>0</v>
      </c>
      <c r="M99" s="124">
        <f t="shared" si="47"/>
        <v>0</v>
      </c>
      <c r="N99" s="124">
        <f t="shared" si="47"/>
        <v>0</v>
      </c>
      <c r="O99" s="124">
        <f t="shared" si="47"/>
        <v>0</v>
      </c>
      <c r="P99" s="124">
        <f t="shared" si="47"/>
        <v>0</v>
      </c>
      <c r="Q99" s="124">
        <f t="shared" si="47"/>
        <v>0</v>
      </c>
      <c r="R99" s="124">
        <f t="shared" si="47"/>
        <v>0</v>
      </c>
      <c r="S99" s="124">
        <f t="shared" si="47"/>
        <v>0</v>
      </c>
      <c r="T99" s="124">
        <f t="shared" si="47"/>
        <v>0</v>
      </c>
      <c r="U99" s="124">
        <f t="shared" si="47"/>
        <v>0</v>
      </c>
    </row>
    <row r="100" spans="1:21" x14ac:dyDescent="0.2">
      <c r="A100" s="122" t="s">
        <v>17</v>
      </c>
      <c r="B100" s="122" t="s">
        <v>207</v>
      </c>
      <c r="C100" s="122"/>
      <c r="D100" s="124">
        <f>SUM(D96,D99)</f>
        <v>0</v>
      </c>
      <c r="E100" s="124">
        <f t="shared" ref="E100:U100" si="48">SUM(E96,E99)</f>
        <v>0</v>
      </c>
      <c r="F100" s="124">
        <f t="shared" si="48"/>
        <v>0</v>
      </c>
      <c r="G100" s="124">
        <f t="shared" si="48"/>
        <v>0</v>
      </c>
      <c r="H100" s="124">
        <f t="shared" si="48"/>
        <v>0</v>
      </c>
      <c r="I100" s="124">
        <f t="shared" si="48"/>
        <v>0</v>
      </c>
      <c r="J100" s="124">
        <f t="shared" si="48"/>
        <v>0</v>
      </c>
      <c r="K100" s="124">
        <f t="shared" si="48"/>
        <v>0</v>
      </c>
      <c r="L100" s="124">
        <f t="shared" si="48"/>
        <v>0</v>
      </c>
      <c r="M100" s="124">
        <f t="shared" si="48"/>
        <v>0</v>
      </c>
      <c r="N100" s="124">
        <f t="shared" si="48"/>
        <v>0</v>
      </c>
      <c r="O100" s="124">
        <f t="shared" si="48"/>
        <v>0</v>
      </c>
      <c r="P100" s="124">
        <f t="shared" si="48"/>
        <v>0</v>
      </c>
      <c r="Q100" s="124">
        <f t="shared" si="48"/>
        <v>0</v>
      </c>
      <c r="R100" s="124">
        <f t="shared" si="48"/>
        <v>0</v>
      </c>
      <c r="S100" s="124">
        <f t="shared" si="48"/>
        <v>0</v>
      </c>
      <c r="T100" s="124">
        <f t="shared" si="48"/>
        <v>0</v>
      </c>
      <c r="U100" s="124">
        <f t="shared" si="48"/>
        <v>0</v>
      </c>
    </row>
    <row r="101" spans="1:21" x14ac:dyDescent="0.2">
      <c r="A101" s="120" t="s">
        <v>18</v>
      </c>
      <c r="B101" s="120" t="s">
        <v>208</v>
      </c>
      <c r="C101" s="120"/>
      <c r="D101" s="4"/>
      <c r="E101" s="183">
        <v>0</v>
      </c>
      <c r="F101" s="183">
        <v>0</v>
      </c>
      <c r="G101" s="195">
        <f>SUM(D101:F101)</f>
        <v>0</v>
      </c>
      <c r="H101" s="183">
        <v>0</v>
      </c>
      <c r="I101" s="183">
        <v>0</v>
      </c>
      <c r="J101" s="195">
        <f>SUM(G101:I101)</f>
        <v>0</v>
      </c>
      <c r="K101" s="183">
        <v>0</v>
      </c>
      <c r="L101" s="183">
        <v>0</v>
      </c>
      <c r="M101" s="195">
        <f>SUM(J101:L101)</f>
        <v>0</v>
      </c>
      <c r="N101" s="183">
        <v>0</v>
      </c>
      <c r="O101" s="183">
        <v>0</v>
      </c>
      <c r="P101" s="195">
        <f>SUM(M101:O101)</f>
        <v>0</v>
      </c>
      <c r="Q101" s="183">
        <v>0</v>
      </c>
      <c r="R101" s="183">
        <v>0</v>
      </c>
      <c r="S101" s="195">
        <f>SUM(P101:R101)</f>
        <v>0</v>
      </c>
      <c r="T101" s="195">
        <f>SUM(E101,H101,K101,N101,Q101)</f>
        <v>0</v>
      </c>
      <c r="U101" s="195">
        <f>SUM(F101,I101,L101,O101,R101)</f>
        <v>0</v>
      </c>
    </row>
    <row r="102" spans="1:21" x14ac:dyDescent="0.2">
      <c r="A102" s="120" t="s">
        <v>19</v>
      </c>
      <c r="B102" s="120" t="s">
        <v>209</v>
      </c>
      <c r="C102" s="120"/>
      <c r="D102" s="4">
        <v>0</v>
      </c>
      <c r="E102" s="183">
        <v>0</v>
      </c>
      <c r="F102" s="183">
        <v>0</v>
      </c>
      <c r="G102" s="195">
        <f>SUM(D102:F102)</f>
        <v>0</v>
      </c>
      <c r="H102" s="183">
        <v>0</v>
      </c>
      <c r="I102" s="183">
        <v>0</v>
      </c>
      <c r="J102" s="195">
        <f>SUM(G102:I102)</f>
        <v>0</v>
      </c>
      <c r="K102" s="183">
        <v>0</v>
      </c>
      <c r="L102" s="183">
        <v>0</v>
      </c>
      <c r="M102" s="195">
        <f>SUM(J102:L102)</f>
        <v>0</v>
      </c>
      <c r="N102" s="183">
        <v>0</v>
      </c>
      <c r="O102" s="183">
        <v>0</v>
      </c>
      <c r="P102" s="195">
        <f>SUM(M102:O102)</f>
        <v>0</v>
      </c>
      <c r="Q102" s="183">
        <v>0</v>
      </c>
      <c r="R102" s="183">
        <v>0</v>
      </c>
      <c r="S102" s="195">
        <f>SUM(P102:R102)</f>
        <v>0</v>
      </c>
      <c r="T102" s="195">
        <f>SUM(E102,H102,K102,N102,Q102)</f>
        <v>0</v>
      </c>
      <c r="U102" s="195">
        <f>SUM(F102,I102,L102,O102,R102)</f>
        <v>0</v>
      </c>
    </row>
    <row r="103" spans="1:21" x14ac:dyDescent="0.2">
      <c r="A103" s="122" t="s">
        <v>20</v>
      </c>
      <c r="B103" s="122" t="s">
        <v>210</v>
      </c>
      <c r="C103" s="122"/>
      <c r="D103" s="124">
        <f>SUM(D101:D102)</f>
        <v>0</v>
      </c>
      <c r="E103" s="124">
        <f t="shared" ref="E103:U103" si="49">SUM(E101:E102)</f>
        <v>0</v>
      </c>
      <c r="F103" s="124">
        <f t="shared" si="49"/>
        <v>0</v>
      </c>
      <c r="G103" s="124">
        <f t="shared" si="49"/>
        <v>0</v>
      </c>
      <c r="H103" s="124">
        <f t="shared" si="49"/>
        <v>0</v>
      </c>
      <c r="I103" s="124">
        <f t="shared" si="49"/>
        <v>0</v>
      </c>
      <c r="J103" s="124">
        <f t="shared" si="49"/>
        <v>0</v>
      </c>
      <c r="K103" s="124">
        <f t="shared" si="49"/>
        <v>0</v>
      </c>
      <c r="L103" s="124">
        <f t="shared" si="49"/>
        <v>0</v>
      </c>
      <c r="M103" s="124">
        <f t="shared" si="49"/>
        <v>0</v>
      </c>
      <c r="N103" s="124">
        <f t="shared" si="49"/>
        <v>0</v>
      </c>
      <c r="O103" s="124">
        <f t="shared" si="49"/>
        <v>0</v>
      </c>
      <c r="P103" s="124">
        <f t="shared" si="49"/>
        <v>0</v>
      </c>
      <c r="Q103" s="124">
        <f t="shared" si="49"/>
        <v>0</v>
      </c>
      <c r="R103" s="124">
        <f t="shared" si="49"/>
        <v>0</v>
      </c>
      <c r="S103" s="124">
        <f t="shared" si="49"/>
        <v>0</v>
      </c>
      <c r="T103" s="124">
        <f t="shared" si="49"/>
        <v>0</v>
      </c>
      <c r="U103" s="124">
        <f t="shared" si="49"/>
        <v>0</v>
      </c>
    </row>
    <row r="104" spans="1:21" x14ac:dyDescent="0.2">
      <c r="A104" s="122" t="s">
        <v>21</v>
      </c>
      <c r="B104" s="122" t="s">
        <v>211</v>
      </c>
      <c r="C104" s="122"/>
      <c r="D104" s="124">
        <f>SUM(D93,D100,D103)</f>
        <v>0</v>
      </c>
      <c r="E104" s="124">
        <f t="shared" ref="E104:U104" si="50">SUM(E93,E100,E103)</f>
        <v>0</v>
      </c>
      <c r="F104" s="124">
        <f t="shared" si="50"/>
        <v>0</v>
      </c>
      <c r="G104" s="124">
        <f t="shared" si="50"/>
        <v>0</v>
      </c>
      <c r="H104" s="124">
        <f t="shared" si="50"/>
        <v>0</v>
      </c>
      <c r="I104" s="124">
        <f t="shared" si="50"/>
        <v>0</v>
      </c>
      <c r="J104" s="124">
        <f t="shared" si="50"/>
        <v>0</v>
      </c>
      <c r="K104" s="124">
        <f t="shared" si="50"/>
        <v>0</v>
      </c>
      <c r="L104" s="124">
        <f t="shared" si="50"/>
        <v>0</v>
      </c>
      <c r="M104" s="124">
        <f t="shared" si="50"/>
        <v>0</v>
      </c>
      <c r="N104" s="124">
        <f t="shared" si="50"/>
        <v>0</v>
      </c>
      <c r="O104" s="124">
        <f t="shared" si="50"/>
        <v>0</v>
      </c>
      <c r="P104" s="124">
        <f t="shared" si="50"/>
        <v>0</v>
      </c>
      <c r="Q104" s="124">
        <f t="shared" si="50"/>
        <v>0</v>
      </c>
      <c r="R104" s="124">
        <f t="shared" si="50"/>
        <v>0</v>
      </c>
      <c r="S104" s="124">
        <f t="shared" si="50"/>
        <v>0</v>
      </c>
      <c r="T104" s="124">
        <f t="shared" si="50"/>
        <v>0</v>
      </c>
      <c r="U104" s="124">
        <f t="shared" si="50"/>
        <v>0</v>
      </c>
    </row>
    <row r="105" spans="1:21" x14ac:dyDescent="0.2">
      <c r="A105" s="122" t="s">
        <v>22</v>
      </c>
      <c r="B105" s="122" t="s">
        <v>217</v>
      </c>
      <c r="C105" s="122"/>
      <c r="D105" s="124">
        <f>SUM(D90,D104)</f>
        <v>0</v>
      </c>
      <c r="E105" s="124">
        <f t="shared" ref="E105:U105" si="51">SUM(E90,E104)</f>
        <v>0</v>
      </c>
      <c r="F105" s="124">
        <f t="shared" si="51"/>
        <v>0</v>
      </c>
      <c r="G105" s="124">
        <f t="shared" si="51"/>
        <v>0</v>
      </c>
      <c r="H105" s="124">
        <f t="shared" si="51"/>
        <v>0</v>
      </c>
      <c r="I105" s="124">
        <f t="shared" si="51"/>
        <v>0</v>
      </c>
      <c r="J105" s="124">
        <f t="shared" si="51"/>
        <v>0</v>
      </c>
      <c r="K105" s="124">
        <f t="shared" si="51"/>
        <v>0</v>
      </c>
      <c r="L105" s="124">
        <f t="shared" si="51"/>
        <v>0</v>
      </c>
      <c r="M105" s="124">
        <f t="shared" si="51"/>
        <v>0</v>
      </c>
      <c r="N105" s="124">
        <f t="shared" si="51"/>
        <v>0</v>
      </c>
      <c r="O105" s="124">
        <f t="shared" si="51"/>
        <v>0</v>
      </c>
      <c r="P105" s="124">
        <f t="shared" si="51"/>
        <v>0</v>
      </c>
      <c r="Q105" s="124">
        <f t="shared" si="51"/>
        <v>0</v>
      </c>
      <c r="R105" s="124">
        <f t="shared" si="51"/>
        <v>0</v>
      </c>
      <c r="S105" s="124">
        <f t="shared" si="51"/>
        <v>0</v>
      </c>
      <c r="T105" s="124">
        <f t="shared" si="51"/>
        <v>0</v>
      </c>
      <c r="U105" s="124">
        <f t="shared" si="51"/>
        <v>0</v>
      </c>
    </row>
    <row r="106" spans="1:21" x14ac:dyDescent="0.2">
      <c r="A106" s="120"/>
      <c r="B106" s="120"/>
      <c r="C106" s="25"/>
      <c r="D106" s="4"/>
      <c r="E106" s="185"/>
      <c r="F106" s="185"/>
      <c r="G106" s="195"/>
      <c r="H106" s="185"/>
      <c r="I106" s="185"/>
      <c r="J106" s="195"/>
      <c r="K106" s="185"/>
      <c r="L106" s="185"/>
      <c r="M106" s="195"/>
      <c r="N106" s="185"/>
      <c r="O106" s="185"/>
      <c r="P106" s="195"/>
      <c r="Q106" s="185"/>
      <c r="R106" s="185"/>
      <c r="S106" s="195"/>
      <c r="T106" s="195"/>
      <c r="U106" s="195"/>
    </row>
    <row r="107" spans="1:21" x14ac:dyDescent="0.2">
      <c r="A107" s="25" t="s">
        <v>222</v>
      </c>
      <c r="B107" s="230" t="s">
        <v>0</v>
      </c>
      <c r="C107" s="8"/>
      <c r="D107" s="233"/>
      <c r="E107" s="186">
        <v>0</v>
      </c>
      <c r="F107" s="189">
        <v>0</v>
      </c>
      <c r="G107" s="196">
        <f t="shared" ref="G107:G117" si="52">SUM(D107:F107)</f>
        <v>0</v>
      </c>
      <c r="H107" s="192">
        <v>0</v>
      </c>
      <c r="I107" s="186">
        <v>0</v>
      </c>
      <c r="J107" s="196">
        <f t="shared" ref="J107:J117" si="53">SUM(G107:I107)</f>
        <v>0</v>
      </c>
      <c r="K107" s="186">
        <v>0</v>
      </c>
      <c r="L107" s="186">
        <v>0</v>
      </c>
      <c r="M107" s="196">
        <f t="shared" ref="M107:M117" si="54">SUM(J107:L107)</f>
        <v>0</v>
      </c>
      <c r="N107" s="186">
        <v>0</v>
      </c>
      <c r="O107" s="186">
        <v>0</v>
      </c>
      <c r="P107" s="196">
        <f t="shared" ref="P107:P117" si="55">SUM(M107:O107)</f>
        <v>0</v>
      </c>
      <c r="Q107" s="186">
        <v>0</v>
      </c>
      <c r="R107" s="186">
        <v>0</v>
      </c>
      <c r="S107" s="196">
        <f t="shared" ref="S107:S117" si="56">SUM(P107:R107)</f>
        <v>0</v>
      </c>
      <c r="T107" s="196">
        <f>SUM(E107,H107,K107,N107,Q107)</f>
        <v>0</v>
      </c>
      <c r="U107" s="196">
        <f>SUM(F107,I107,L107,O107,R107)</f>
        <v>0</v>
      </c>
    </row>
    <row r="108" spans="1:21" x14ac:dyDescent="0.2">
      <c r="A108" s="8" t="s">
        <v>223</v>
      </c>
      <c r="B108" s="231" t="s">
        <v>1</v>
      </c>
      <c r="C108" s="8"/>
      <c r="D108" s="234"/>
      <c r="E108" s="187">
        <v>0</v>
      </c>
      <c r="F108" s="190">
        <v>0</v>
      </c>
      <c r="G108" s="197">
        <f t="shared" si="52"/>
        <v>0</v>
      </c>
      <c r="H108" s="193">
        <v>0</v>
      </c>
      <c r="I108" s="187">
        <v>0</v>
      </c>
      <c r="J108" s="197">
        <f t="shared" si="53"/>
        <v>0</v>
      </c>
      <c r="K108" s="187">
        <v>0</v>
      </c>
      <c r="L108" s="187">
        <v>0</v>
      </c>
      <c r="M108" s="197">
        <f t="shared" si="54"/>
        <v>0</v>
      </c>
      <c r="N108" s="187">
        <v>0</v>
      </c>
      <c r="O108" s="187">
        <v>0</v>
      </c>
      <c r="P108" s="197">
        <f t="shared" si="55"/>
        <v>0</v>
      </c>
      <c r="Q108" s="187">
        <v>0</v>
      </c>
      <c r="R108" s="187">
        <v>0</v>
      </c>
      <c r="S108" s="197">
        <f t="shared" si="56"/>
        <v>0</v>
      </c>
      <c r="T108" s="197">
        <f t="shared" ref="T108:U117" si="57">SUM(E108,H108,K108,N108,Q108)</f>
        <v>0</v>
      </c>
      <c r="U108" s="197">
        <f t="shared" si="57"/>
        <v>0</v>
      </c>
    </row>
    <row r="109" spans="1:21" x14ac:dyDescent="0.2">
      <c r="A109" s="8" t="s">
        <v>224</v>
      </c>
      <c r="B109" s="231" t="s">
        <v>212</v>
      </c>
      <c r="C109" s="8"/>
      <c r="D109" s="234">
        <v>0</v>
      </c>
      <c r="E109" s="187">
        <v>0</v>
      </c>
      <c r="F109" s="190">
        <v>0</v>
      </c>
      <c r="G109" s="197">
        <f t="shared" si="52"/>
        <v>0</v>
      </c>
      <c r="H109" s="193">
        <v>0</v>
      </c>
      <c r="I109" s="187">
        <v>0</v>
      </c>
      <c r="J109" s="197">
        <f t="shared" si="53"/>
        <v>0</v>
      </c>
      <c r="K109" s="187">
        <v>0</v>
      </c>
      <c r="L109" s="187">
        <v>0</v>
      </c>
      <c r="M109" s="197">
        <f t="shared" si="54"/>
        <v>0</v>
      </c>
      <c r="N109" s="187">
        <v>0</v>
      </c>
      <c r="O109" s="187">
        <v>0</v>
      </c>
      <c r="P109" s="197">
        <f t="shared" si="55"/>
        <v>0</v>
      </c>
      <c r="Q109" s="187">
        <v>0</v>
      </c>
      <c r="R109" s="187">
        <v>0</v>
      </c>
      <c r="S109" s="197">
        <f t="shared" si="56"/>
        <v>0</v>
      </c>
      <c r="T109" s="197">
        <f t="shared" si="57"/>
        <v>0</v>
      </c>
      <c r="U109" s="197">
        <f t="shared" si="57"/>
        <v>0</v>
      </c>
    </row>
    <row r="110" spans="1:21" x14ac:dyDescent="0.2">
      <c r="A110" s="7" t="s">
        <v>225</v>
      </c>
      <c r="B110" s="231" t="s">
        <v>213</v>
      </c>
      <c r="C110" s="8"/>
      <c r="D110" s="234"/>
      <c r="E110" s="187">
        <v>0</v>
      </c>
      <c r="F110" s="190">
        <v>0</v>
      </c>
      <c r="G110" s="197">
        <f t="shared" si="52"/>
        <v>0</v>
      </c>
      <c r="H110" s="193">
        <v>0</v>
      </c>
      <c r="I110" s="187">
        <v>0</v>
      </c>
      <c r="J110" s="197">
        <f t="shared" si="53"/>
        <v>0</v>
      </c>
      <c r="K110" s="187">
        <v>0</v>
      </c>
      <c r="L110" s="187">
        <v>0</v>
      </c>
      <c r="M110" s="197">
        <f t="shared" si="54"/>
        <v>0</v>
      </c>
      <c r="N110" s="187">
        <v>0</v>
      </c>
      <c r="O110" s="187">
        <v>0</v>
      </c>
      <c r="P110" s="197">
        <f t="shared" si="55"/>
        <v>0</v>
      </c>
      <c r="Q110" s="187">
        <v>0</v>
      </c>
      <c r="R110" s="187">
        <v>0</v>
      </c>
      <c r="S110" s="197">
        <f t="shared" si="56"/>
        <v>0</v>
      </c>
      <c r="T110" s="197">
        <f t="shared" si="57"/>
        <v>0</v>
      </c>
      <c r="U110" s="197">
        <f t="shared" si="57"/>
        <v>0</v>
      </c>
    </row>
    <row r="111" spans="1:21" x14ac:dyDescent="0.2">
      <c r="A111" s="7" t="s">
        <v>226</v>
      </c>
      <c r="B111" s="231" t="s">
        <v>214</v>
      </c>
      <c r="C111" s="8"/>
      <c r="D111" s="234"/>
      <c r="E111" s="187">
        <v>0</v>
      </c>
      <c r="F111" s="190">
        <v>0</v>
      </c>
      <c r="G111" s="197">
        <f t="shared" si="52"/>
        <v>0</v>
      </c>
      <c r="H111" s="193">
        <v>0</v>
      </c>
      <c r="I111" s="187">
        <v>0</v>
      </c>
      <c r="J111" s="197">
        <f t="shared" si="53"/>
        <v>0</v>
      </c>
      <c r="K111" s="187">
        <v>0</v>
      </c>
      <c r="L111" s="187">
        <v>0</v>
      </c>
      <c r="M111" s="197">
        <f t="shared" si="54"/>
        <v>0</v>
      </c>
      <c r="N111" s="187">
        <v>0</v>
      </c>
      <c r="O111" s="187">
        <v>0</v>
      </c>
      <c r="P111" s="197">
        <f t="shared" si="55"/>
        <v>0</v>
      </c>
      <c r="Q111" s="187">
        <v>0</v>
      </c>
      <c r="R111" s="187">
        <v>0</v>
      </c>
      <c r="S111" s="197">
        <f t="shared" si="56"/>
        <v>0</v>
      </c>
      <c r="T111" s="197">
        <f t="shared" si="57"/>
        <v>0</v>
      </c>
      <c r="U111" s="197">
        <f t="shared" si="57"/>
        <v>0</v>
      </c>
    </row>
    <row r="112" spans="1:21" x14ac:dyDescent="0.2">
      <c r="A112" s="7" t="s">
        <v>227</v>
      </c>
      <c r="B112" s="231" t="s">
        <v>215</v>
      </c>
      <c r="C112" s="8"/>
      <c r="D112" s="234"/>
      <c r="E112" s="187">
        <v>0</v>
      </c>
      <c r="F112" s="190">
        <v>0</v>
      </c>
      <c r="G112" s="197">
        <f t="shared" si="52"/>
        <v>0</v>
      </c>
      <c r="H112" s="193">
        <v>0</v>
      </c>
      <c r="I112" s="187">
        <v>0</v>
      </c>
      <c r="J112" s="197">
        <f t="shared" si="53"/>
        <v>0</v>
      </c>
      <c r="K112" s="187">
        <v>0</v>
      </c>
      <c r="L112" s="187">
        <v>0</v>
      </c>
      <c r="M112" s="197">
        <f t="shared" si="54"/>
        <v>0</v>
      </c>
      <c r="N112" s="187">
        <v>0</v>
      </c>
      <c r="O112" s="187">
        <v>0</v>
      </c>
      <c r="P112" s="197">
        <f t="shared" si="55"/>
        <v>0</v>
      </c>
      <c r="Q112" s="187">
        <v>0</v>
      </c>
      <c r="R112" s="187">
        <v>0</v>
      </c>
      <c r="S112" s="197">
        <f t="shared" si="56"/>
        <v>0</v>
      </c>
      <c r="T112" s="197">
        <f t="shared" si="57"/>
        <v>0</v>
      </c>
      <c r="U112" s="197">
        <f t="shared" si="57"/>
        <v>0</v>
      </c>
    </row>
    <row r="113" spans="1:21" x14ac:dyDescent="0.2">
      <c r="A113" s="7" t="s">
        <v>228</v>
      </c>
      <c r="B113" s="231" t="s">
        <v>216</v>
      </c>
      <c r="C113" s="8"/>
      <c r="D113" s="234"/>
      <c r="E113" s="187">
        <v>0</v>
      </c>
      <c r="F113" s="190">
        <v>0</v>
      </c>
      <c r="G113" s="197">
        <f t="shared" si="52"/>
        <v>0</v>
      </c>
      <c r="H113" s="193">
        <v>0</v>
      </c>
      <c r="I113" s="187">
        <v>0</v>
      </c>
      <c r="J113" s="197">
        <f t="shared" si="53"/>
        <v>0</v>
      </c>
      <c r="K113" s="187">
        <v>0</v>
      </c>
      <c r="L113" s="187">
        <v>0</v>
      </c>
      <c r="M113" s="197">
        <f t="shared" si="54"/>
        <v>0</v>
      </c>
      <c r="N113" s="187">
        <v>0</v>
      </c>
      <c r="O113" s="187">
        <v>0</v>
      </c>
      <c r="P113" s="197">
        <f t="shared" si="55"/>
        <v>0</v>
      </c>
      <c r="Q113" s="187">
        <v>0</v>
      </c>
      <c r="R113" s="187">
        <v>0</v>
      </c>
      <c r="S113" s="197">
        <f t="shared" si="56"/>
        <v>0</v>
      </c>
      <c r="T113" s="197">
        <f t="shared" si="57"/>
        <v>0</v>
      </c>
      <c r="U113" s="197">
        <f t="shared" si="57"/>
        <v>0</v>
      </c>
    </row>
    <row r="114" spans="1:21" x14ac:dyDescent="0.2">
      <c r="A114" s="7" t="s">
        <v>232</v>
      </c>
      <c r="B114" s="231" t="s">
        <v>233</v>
      </c>
      <c r="C114" s="8"/>
      <c r="D114" s="234"/>
      <c r="E114" s="187">
        <v>0</v>
      </c>
      <c r="F114" s="190">
        <v>0</v>
      </c>
      <c r="G114" s="197">
        <f t="shared" si="52"/>
        <v>0</v>
      </c>
      <c r="H114" s="193">
        <v>0</v>
      </c>
      <c r="I114" s="187">
        <v>0</v>
      </c>
      <c r="J114" s="197">
        <f t="shared" si="53"/>
        <v>0</v>
      </c>
      <c r="K114" s="187">
        <v>0</v>
      </c>
      <c r="L114" s="187">
        <v>0</v>
      </c>
      <c r="M114" s="197">
        <f t="shared" si="54"/>
        <v>0</v>
      </c>
      <c r="N114" s="187">
        <v>0</v>
      </c>
      <c r="O114" s="187">
        <v>0</v>
      </c>
      <c r="P114" s="197">
        <f t="shared" si="55"/>
        <v>0</v>
      </c>
      <c r="Q114" s="187">
        <v>0</v>
      </c>
      <c r="R114" s="187">
        <v>0</v>
      </c>
      <c r="S114" s="197">
        <f t="shared" si="56"/>
        <v>0</v>
      </c>
      <c r="T114" s="197">
        <f t="shared" si="57"/>
        <v>0</v>
      </c>
      <c r="U114" s="197">
        <f t="shared" si="57"/>
        <v>0</v>
      </c>
    </row>
    <row r="115" spans="1:21" x14ac:dyDescent="0.2">
      <c r="A115" s="7" t="s">
        <v>229</v>
      </c>
      <c r="B115" s="231" t="s">
        <v>218</v>
      </c>
      <c r="C115" s="8"/>
      <c r="D115" s="234"/>
      <c r="E115" s="187">
        <v>0</v>
      </c>
      <c r="F115" s="190">
        <v>0</v>
      </c>
      <c r="G115" s="197">
        <f t="shared" si="52"/>
        <v>0</v>
      </c>
      <c r="H115" s="193">
        <v>0</v>
      </c>
      <c r="I115" s="187">
        <v>0</v>
      </c>
      <c r="J115" s="197">
        <f t="shared" si="53"/>
        <v>0</v>
      </c>
      <c r="K115" s="187">
        <v>0</v>
      </c>
      <c r="L115" s="187">
        <v>0</v>
      </c>
      <c r="M115" s="197">
        <f t="shared" si="54"/>
        <v>0</v>
      </c>
      <c r="N115" s="187">
        <v>0</v>
      </c>
      <c r="O115" s="187">
        <v>0</v>
      </c>
      <c r="P115" s="197">
        <f t="shared" si="55"/>
        <v>0</v>
      </c>
      <c r="Q115" s="187">
        <v>0</v>
      </c>
      <c r="R115" s="187">
        <v>0</v>
      </c>
      <c r="S115" s="197">
        <f t="shared" si="56"/>
        <v>0</v>
      </c>
      <c r="T115" s="197">
        <f t="shared" si="57"/>
        <v>0</v>
      </c>
      <c r="U115" s="197">
        <f t="shared" si="57"/>
        <v>0</v>
      </c>
    </row>
    <row r="116" spans="1:21" x14ac:dyDescent="0.2">
      <c r="A116" s="7" t="s">
        <v>230</v>
      </c>
      <c r="B116" s="231" t="s">
        <v>219</v>
      </c>
      <c r="C116" s="8"/>
      <c r="D116" s="234"/>
      <c r="E116" s="187">
        <v>0</v>
      </c>
      <c r="F116" s="190">
        <v>0</v>
      </c>
      <c r="G116" s="197">
        <f t="shared" si="52"/>
        <v>0</v>
      </c>
      <c r="H116" s="193">
        <v>0</v>
      </c>
      <c r="I116" s="187">
        <v>0</v>
      </c>
      <c r="J116" s="197">
        <f t="shared" si="53"/>
        <v>0</v>
      </c>
      <c r="K116" s="187">
        <v>0</v>
      </c>
      <c r="L116" s="187">
        <v>0</v>
      </c>
      <c r="M116" s="197">
        <f t="shared" si="54"/>
        <v>0</v>
      </c>
      <c r="N116" s="187">
        <v>0</v>
      </c>
      <c r="O116" s="187">
        <v>0</v>
      </c>
      <c r="P116" s="197">
        <f t="shared" si="55"/>
        <v>0</v>
      </c>
      <c r="Q116" s="187">
        <v>0</v>
      </c>
      <c r="R116" s="187">
        <v>0</v>
      </c>
      <c r="S116" s="197">
        <f t="shared" si="56"/>
        <v>0</v>
      </c>
      <c r="T116" s="197">
        <f t="shared" si="57"/>
        <v>0</v>
      </c>
      <c r="U116" s="197">
        <f t="shared" si="57"/>
        <v>0</v>
      </c>
    </row>
    <row r="117" spans="1:21" x14ac:dyDescent="0.2">
      <c r="A117" s="8" t="s">
        <v>231</v>
      </c>
      <c r="B117" s="231" t="s">
        <v>220</v>
      </c>
      <c r="C117" s="8"/>
      <c r="D117" s="235"/>
      <c r="E117" s="188">
        <v>0</v>
      </c>
      <c r="F117" s="191">
        <v>0</v>
      </c>
      <c r="G117" s="198">
        <f t="shared" si="52"/>
        <v>0</v>
      </c>
      <c r="H117" s="194">
        <v>0</v>
      </c>
      <c r="I117" s="188">
        <v>0</v>
      </c>
      <c r="J117" s="198">
        <f t="shared" si="53"/>
        <v>0</v>
      </c>
      <c r="K117" s="188">
        <v>0</v>
      </c>
      <c r="L117" s="188">
        <v>0</v>
      </c>
      <c r="M117" s="198">
        <f t="shared" si="54"/>
        <v>0</v>
      </c>
      <c r="N117" s="188">
        <v>0</v>
      </c>
      <c r="O117" s="188">
        <v>0</v>
      </c>
      <c r="P117" s="198">
        <f t="shared" si="55"/>
        <v>0</v>
      </c>
      <c r="Q117" s="188">
        <v>0</v>
      </c>
      <c r="R117" s="188">
        <v>0</v>
      </c>
      <c r="S117" s="198">
        <f t="shared" si="56"/>
        <v>0</v>
      </c>
      <c r="T117" s="198">
        <f t="shared" si="57"/>
        <v>0</v>
      </c>
      <c r="U117" s="198">
        <f t="shared" si="57"/>
        <v>0</v>
      </c>
    </row>
    <row r="118" spans="1:21" x14ac:dyDescent="0.2">
      <c r="A118" s="122"/>
      <c r="B118" s="232" t="s">
        <v>234</v>
      </c>
      <c r="C118" s="130"/>
      <c r="D118" s="229">
        <f>SUM(D107:D117)</f>
        <v>0</v>
      </c>
      <c r="E118" s="124">
        <f t="shared" ref="E118:U118" si="58">SUM(E107:E117)</f>
        <v>0</v>
      </c>
      <c r="F118" s="124">
        <f t="shared" si="58"/>
        <v>0</v>
      </c>
      <c r="G118" s="124">
        <f t="shared" si="58"/>
        <v>0</v>
      </c>
      <c r="H118" s="124">
        <f t="shared" si="58"/>
        <v>0</v>
      </c>
      <c r="I118" s="124">
        <f t="shared" si="58"/>
        <v>0</v>
      </c>
      <c r="J118" s="124">
        <f t="shared" si="58"/>
        <v>0</v>
      </c>
      <c r="K118" s="124">
        <f t="shared" si="58"/>
        <v>0</v>
      </c>
      <c r="L118" s="124">
        <f t="shared" si="58"/>
        <v>0</v>
      </c>
      <c r="M118" s="124">
        <f t="shared" si="58"/>
        <v>0</v>
      </c>
      <c r="N118" s="124">
        <f t="shared" si="58"/>
        <v>0</v>
      </c>
      <c r="O118" s="124">
        <f t="shared" si="58"/>
        <v>0</v>
      </c>
      <c r="P118" s="124">
        <f t="shared" si="58"/>
        <v>0</v>
      </c>
      <c r="Q118" s="124">
        <f t="shared" si="58"/>
        <v>0</v>
      </c>
      <c r="R118" s="124">
        <f t="shared" si="58"/>
        <v>0</v>
      </c>
      <c r="S118" s="124">
        <f t="shared" si="58"/>
        <v>0</v>
      </c>
      <c r="T118" s="124">
        <f t="shared" si="58"/>
        <v>0</v>
      </c>
      <c r="U118" s="124">
        <f t="shared" si="58"/>
        <v>0</v>
      </c>
    </row>
    <row r="119" spans="1:21" x14ac:dyDescent="0.2">
      <c r="A119" s="172"/>
      <c r="B119" s="172"/>
      <c r="C119" s="120"/>
      <c r="G119" s="195"/>
      <c r="J119" s="195"/>
      <c r="M119" s="195"/>
      <c r="P119" s="195"/>
      <c r="S119" s="195"/>
      <c r="T119" s="195"/>
      <c r="U119" s="195"/>
    </row>
    <row r="120" spans="1:21" x14ac:dyDescent="0.2">
      <c r="A120" s="172"/>
      <c r="B120" s="176" t="s">
        <v>240</v>
      </c>
      <c r="C120" s="120"/>
      <c r="D120" s="136">
        <f>D118-D105</f>
        <v>0</v>
      </c>
      <c r="E120" s="136">
        <f>E118-E105</f>
        <v>0</v>
      </c>
      <c r="F120" s="136">
        <f>F118-F105</f>
        <v>0</v>
      </c>
      <c r="G120" s="136"/>
      <c r="H120" s="136">
        <f>H118-H105</f>
        <v>0</v>
      </c>
      <c r="I120" s="136">
        <f>I118-I105</f>
        <v>0</v>
      </c>
      <c r="J120" s="136"/>
      <c r="K120" s="136">
        <f>K118-K105</f>
        <v>0</v>
      </c>
      <c r="L120" s="136">
        <f>L118-L105</f>
        <v>0</v>
      </c>
      <c r="M120" s="136"/>
      <c r="N120" s="136">
        <f>N118-N105</f>
        <v>0</v>
      </c>
      <c r="O120" s="136">
        <f>O118-O105</f>
        <v>0</v>
      </c>
      <c r="P120" s="136"/>
      <c r="Q120" s="136">
        <f>Q118-Q105</f>
        <v>0</v>
      </c>
      <c r="R120" s="136">
        <f>R118-R105</f>
        <v>0</v>
      </c>
      <c r="S120" s="136"/>
      <c r="T120" s="136">
        <f>T118-T105</f>
        <v>0</v>
      </c>
      <c r="U120" s="136">
        <f>U118-U105</f>
        <v>0</v>
      </c>
    </row>
    <row r="121" spans="1:21" x14ac:dyDescent="0.2">
      <c r="A121" s="134" t="s">
        <v>165</v>
      </c>
      <c r="B121" s="134" t="s">
        <v>166</v>
      </c>
      <c r="C121" s="134" t="s">
        <v>190</v>
      </c>
      <c r="D121" s="154" t="s">
        <v>29</v>
      </c>
      <c r="E121" s="155" t="s">
        <v>2</v>
      </c>
      <c r="F121" s="155" t="s">
        <v>2</v>
      </c>
      <c r="G121" s="154" t="s">
        <v>41</v>
      </c>
      <c r="H121" s="156" t="s">
        <v>34</v>
      </c>
      <c r="I121" s="156" t="s">
        <v>34</v>
      </c>
      <c r="J121" s="154" t="s">
        <v>41</v>
      </c>
      <c r="K121" s="157" t="s">
        <v>35</v>
      </c>
      <c r="L121" s="157" t="s">
        <v>35</v>
      </c>
      <c r="M121" s="154" t="s">
        <v>41</v>
      </c>
      <c r="N121" s="158" t="s">
        <v>38</v>
      </c>
      <c r="O121" s="158" t="s">
        <v>38</v>
      </c>
      <c r="P121" s="154" t="s">
        <v>41</v>
      </c>
      <c r="Q121" s="159" t="s">
        <v>39</v>
      </c>
      <c r="R121" s="159" t="s">
        <v>39</v>
      </c>
      <c r="S121" s="199" t="s">
        <v>41</v>
      </c>
      <c r="T121" s="246" t="s">
        <v>239</v>
      </c>
      <c r="U121" s="247"/>
    </row>
    <row r="122" spans="1:21" x14ac:dyDescent="0.2">
      <c r="A122" s="111" t="s">
        <v>7</v>
      </c>
      <c r="B122" s="207" t="s">
        <v>287</v>
      </c>
      <c r="C122" s="113" t="s">
        <v>192</v>
      </c>
      <c r="D122" s="163" t="s">
        <v>31</v>
      </c>
      <c r="E122" s="163" t="s">
        <v>164</v>
      </c>
      <c r="F122" s="163" t="s">
        <v>164</v>
      </c>
      <c r="G122" s="163" t="s">
        <v>31</v>
      </c>
      <c r="H122" s="163" t="s">
        <v>164</v>
      </c>
      <c r="I122" s="163" t="s">
        <v>164</v>
      </c>
      <c r="J122" s="163" t="s">
        <v>238</v>
      </c>
      <c r="K122" s="163" t="s">
        <v>164</v>
      </c>
      <c r="L122" s="163" t="s">
        <v>164</v>
      </c>
      <c r="M122" s="163" t="s">
        <v>238</v>
      </c>
      <c r="N122" s="163" t="s">
        <v>164</v>
      </c>
      <c r="O122" s="163" t="s">
        <v>164</v>
      </c>
      <c r="P122" s="163" t="s">
        <v>238</v>
      </c>
      <c r="Q122" s="163" t="s">
        <v>164</v>
      </c>
      <c r="R122" s="163" t="s">
        <v>164</v>
      </c>
      <c r="S122" s="200" t="s">
        <v>31</v>
      </c>
      <c r="T122" s="200" t="s">
        <v>164</v>
      </c>
      <c r="U122" s="200" t="s">
        <v>164</v>
      </c>
    </row>
    <row r="123" spans="1:21" x14ac:dyDescent="0.2">
      <c r="A123" s="111"/>
      <c r="B123" s="114"/>
      <c r="C123" s="114"/>
      <c r="D123" s="163" t="s">
        <v>297</v>
      </c>
      <c r="E123" s="163" t="s">
        <v>126</v>
      </c>
      <c r="F123" s="163" t="s">
        <v>221</v>
      </c>
      <c r="G123" s="163"/>
      <c r="H123" s="163" t="s">
        <v>126</v>
      </c>
      <c r="I123" s="163" t="s">
        <v>221</v>
      </c>
      <c r="J123" s="163" t="s">
        <v>31</v>
      </c>
      <c r="K123" s="163" t="s">
        <v>126</v>
      </c>
      <c r="L123" s="163" t="s">
        <v>221</v>
      </c>
      <c r="M123" s="163" t="s">
        <v>31</v>
      </c>
      <c r="N123" s="163" t="s">
        <v>126</v>
      </c>
      <c r="O123" s="163" t="s">
        <v>221</v>
      </c>
      <c r="P123" s="163" t="s">
        <v>31</v>
      </c>
      <c r="Q123" s="163" t="s">
        <v>126</v>
      </c>
      <c r="R123" s="163" t="s">
        <v>221</v>
      </c>
      <c r="S123" s="200" t="s">
        <v>253</v>
      </c>
      <c r="T123" s="200" t="s">
        <v>126</v>
      </c>
      <c r="U123" s="200" t="s">
        <v>221</v>
      </c>
    </row>
    <row r="124" spans="1:21" x14ac:dyDescent="0.2">
      <c r="A124" s="137"/>
      <c r="B124" s="137"/>
      <c r="C124" s="137"/>
      <c r="D124" s="167"/>
      <c r="E124" s="168" t="s">
        <v>54</v>
      </c>
      <c r="F124" s="168" t="s">
        <v>55</v>
      </c>
      <c r="G124" s="167"/>
      <c r="H124" s="168" t="s">
        <v>54</v>
      </c>
      <c r="I124" s="168" t="s">
        <v>55</v>
      </c>
      <c r="J124" s="167"/>
      <c r="K124" s="168" t="s">
        <v>54</v>
      </c>
      <c r="L124" s="168" t="s">
        <v>55</v>
      </c>
      <c r="M124" s="167"/>
      <c r="N124" s="168" t="s">
        <v>54</v>
      </c>
      <c r="O124" s="168" t="s">
        <v>55</v>
      </c>
      <c r="P124" s="167"/>
      <c r="Q124" s="168" t="s">
        <v>54</v>
      </c>
      <c r="R124" s="168" t="s">
        <v>55</v>
      </c>
      <c r="S124" s="201"/>
      <c r="T124" s="202" t="s">
        <v>54</v>
      </c>
      <c r="U124" s="202" t="s">
        <v>55</v>
      </c>
    </row>
    <row r="125" spans="1:21" x14ac:dyDescent="0.2">
      <c r="A125" s="116" t="s">
        <v>2</v>
      </c>
      <c r="B125" s="116" t="s">
        <v>34</v>
      </c>
      <c r="C125" s="116" t="s">
        <v>35</v>
      </c>
      <c r="D125" s="169" t="s">
        <v>2</v>
      </c>
      <c r="E125" s="169" t="s">
        <v>34</v>
      </c>
      <c r="F125" s="169" t="s">
        <v>35</v>
      </c>
      <c r="G125" s="169" t="s">
        <v>38</v>
      </c>
      <c r="H125" s="169" t="s">
        <v>39</v>
      </c>
      <c r="I125" s="169" t="s">
        <v>36</v>
      </c>
      <c r="J125" s="169" t="s">
        <v>40</v>
      </c>
      <c r="K125" s="169" t="s">
        <v>37</v>
      </c>
      <c r="L125" s="169" t="s">
        <v>154</v>
      </c>
      <c r="M125" s="169" t="s">
        <v>12</v>
      </c>
      <c r="N125" s="169" t="s">
        <v>13</v>
      </c>
      <c r="O125" s="169" t="s">
        <v>14</v>
      </c>
      <c r="P125" s="169" t="s">
        <v>15</v>
      </c>
      <c r="Q125" s="169" t="s">
        <v>16</v>
      </c>
      <c r="R125" s="169" t="s">
        <v>17</v>
      </c>
      <c r="S125" s="203" t="s">
        <v>18</v>
      </c>
      <c r="T125" s="203" t="s">
        <v>18</v>
      </c>
      <c r="U125" s="203" t="s">
        <v>18</v>
      </c>
    </row>
    <row r="126" spans="1:21" x14ac:dyDescent="0.2">
      <c r="A126" s="117" t="s">
        <v>2</v>
      </c>
      <c r="B126" s="117" t="s">
        <v>193</v>
      </c>
      <c r="C126" s="118"/>
      <c r="D126" s="4">
        <v>0</v>
      </c>
      <c r="E126" s="183">
        <v>0</v>
      </c>
      <c r="F126" s="183">
        <v>0</v>
      </c>
      <c r="G126" s="195">
        <f>SUM(D126:F126)</f>
        <v>0</v>
      </c>
      <c r="H126" s="183">
        <v>0</v>
      </c>
      <c r="I126" s="183">
        <v>0</v>
      </c>
      <c r="J126" s="195">
        <f>SUM(G126:I126)</f>
        <v>0</v>
      </c>
      <c r="K126" s="183">
        <v>0</v>
      </c>
      <c r="L126" s="183">
        <v>0</v>
      </c>
      <c r="M126" s="195">
        <f>SUM(J126:L126)</f>
        <v>0</v>
      </c>
      <c r="N126" s="183">
        <v>0</v>
      </c>
      <c r="O126" s="183">
        <v>0</v>
      </c>
      <c r="P126" s="195">
        <f>SUM(M126:O126)</f>
        <v>0</v>
      </c>
      <c r="Q126" s="183">
        <v>0</v>
      </c>
      <c r="R126" s="183">
        <v>0</v>
      </c>
      <c r="S126" s="195">
        <f>SUM(P126:R126)</f>
        <v>0</v>
      </c>
      <c r="T126" s="195">
        <f>SUM(E126,H126,K126,N126,Q126)</f>
        <v>0</v>
      </c>
      <c r="U126" s="195">
        <f>SUM(F126,I126,L126,O126,R126)</f>
        <v>0</v>
      </c>
    </row>
    <row r="127" spans="1:21" x14ac:dyDescent="0.2">
      <c r="A127" s="119" t="s">
        <v>34</v>
      </c>
      <c r="B127" s="120" t="s">
        <v>194</v>
      </c>
      <c r="C127" s="120"/>
      <c r="D127" s="4">
        <v>0</v>
      </c>
      <c r="E127" s="183">
        <v>0</v>
      </c>
      <c r="F127" s="183">
        <v>0</v>
      </c>
      <c r="G127" s="195">
        <f>SUM(D127:F127)</f>
        <v>0</v>
      </c>
      <c r="H127" s="183">
        <v>0</v>
      </c>
      <c r="I127" s="183">
        <v>0</v>
      </c>
      <c r="J127" s="195">
        <f>SUM(G127:I127)</f>
        <v>0</v>
      </c>
      <c r="K127" s="183">
        <v>0</v>
      </c>
      <c r="L127" s="183">
        <v>0</v>
      </c>
      <c r="M127" s="195">
        <f>SUM(J127:L127)</f>
        <v>0</v>
      </c>
      <c r="N127" s="183">
        <v>0</v>
      </c>
      <c r="O127" s="183">
        <v>0</v>
      </c>
      <c r="P127" s="195">
        <f>SUM(M127:O127)</f>
        <v>0</v>
      </c>
      <c r="Q127" s="183">
        <v>0</v>
      </c>
      <c r="R127" s="183">
        <v>0</v>
      </c>
      <c r="S127" s="195">
        <f>SUM(P127:R127)</f>
        <v>0</v>
      </c>
      <c r="T127" s="195">
        <f>SUM(E127,H127,K127,N127,Q127)</f>
        <v>0</v>
      </c>
      <c r="U127" s="195">
        <f>SUM(F127,I127,L127,O127,R127)</f>
        <v>0</v>
      </c>
    </row>
    <row r="128" spans="1:21" x14ac:dyDescent="0.2">
      <c r="A128" s="121" t="s">
        <v>35</v>
      </c>
      <c r="B128" s="122" t="s">
        <v>195</v>
      </c>
      <c r="C128" s="123"/>
      <c r="D128" s="124">
        <f>SUM(D126:D127)</f>
        <v>0</v>
      </c>
      <c r="E128" s="124">
        <f t="shared" ref="E128:U128" si="59">SUM(E126:E127)</f>
        <v>0</v>
      </c>
      <c r="F128" s="124">
        <f t="shared" si="59"/>
        <v>0</v>
      </c>
      <c r="G128" s="124">
        <f t="shared" si="59"/>
        <v>0</v>
      </c>
      <c r="H128" s="124">
        <f t="shared" si="59"/>
        <v>0</v>
      </c>
      <c r="I128" s="124">
        <f t="shared" si="59"/>
        <v>0</v>
      </c>
      <c r="J128" s="124">
        <f t="shared" si="59"/>
        <v>0</v>
      </c>
      <c r="K128" s="124">
        <f t="shared" si="59"/>
        <v>0</v>
      </c>
      <c r="L128" s="124">
        <f t="shared" si="59"/>
        <v>0</v>
      </c>
      <c r="M128" s="124">
        <f t="shared" si="59"/>
        <v>0</v>
      </c>
      <c r="N128" s="124">
        <f t="shared" si="59"/>
        <v>0</v>
      </c>
      <c r="O128" s="124">
        <f t="shared" si="59"/>
        <v>0</v>
      </c>
      <c r="P128" s="124">
        <f t="shared" si="59"/>
        <v>0</v>
      </c>
      <c r="Q128" s="124">
        <f t="shared" si="59"/>
        <v>0</v>
      </c>
      <c r="R128" s="124">
        <f t="shared" si="59"/>
        <v>0</v>
      </c>
      <c r="S128" s="124">
        <f t="shared" si="59"/>
        <v>0</v>
      </c>
      <c r="T128" s="124">
        <f t="shared" si="59"/>
        <v>0</v>
      </c>
      <c r="U128" s="124">
        <f t="shared" si="59"/>
        <v>0</v>
      </c>
    </row>
    <row r="129" spans="1:21" x14ac:dyDescent="0.2">
      <c r="A129" s="125" t="s">
        <v>38</v>
      </c>
      <c r="B129" s="126" t="s">
        <v>196</v>
      </c>
      <c r="C129" s="126"/>
      <c r="D129" s="127">
        <v>0</v>
      </c>
      <c r="E129" s="184">
        <v>0</v>
      </c>
      <c r="F129" s="184">
        <v>0</v>
      </c>
      <c r="G129" s="195">
        <f>SUM(D129:F129)</f>
        <v>0</v>
      </c>
      <c r="H129" s="184">
        <v>0</v>
      </c>
      <c r="I129" s="184">
        <v>0</v>
      </c>
      <c r="J129" s="195">
        <f>SUM(G129:I129)</f>
        <v>0</v>
      </c>
      <c r="K129" s="184">
        <v>0</v>
      </c>
      <c r="L129" s="184">
        <v>0</v>
      </c>
      <c r="M129" s="195">
        <f>SUM(J129:L129)</f>
        <v>0</v>
      </c>
      <c r="N129" s="184">
        <v>0</v>
      </c>
      <c r="O129" s="184">
        <v>0</v>
      </c>
      <c r="P129" s="195">
        <f>SUM(M129:O129)</f>
        <v>0</v>
      </c>
      <c r="Q129" s="184">
        <v>0</v>
      </c>
      <c r="R129" s="184">
        <v>0</v>
      </c>
      <c r="S129" s="195">
        <f>SUM(P129:R129)</f>
        <v>0</v>
      </c>
      <c r="T129" s="195">
        <f>SUM(E129,H129,K129,N129,Q129)</f>
        <v>0</v>
      </c>
      <c r="U129" s="195">
        <f>SUM(F129,I129,L129,O129,R129)</f>
        <v>0</v>
      </c>
    </row>
    <row r="130" spans="1:21" x14ac:dyDescent="0.2">
      <c r="A130" s="121" t="s">
        <v>39</v>
      </c>
      <c r="B130" s="122" t="s">
        <v>197</v>
      </c>
      <c r="C130" s="122"/>
      <c r="D130" s="124">
        <f>SUM(D128:D129)</f>
        <v>0</v>
      </c>
      <c r="E130" s="124">
        <f t="shared" ref="E130:U130" si="60">SUM(E128:E129)</f>
        <v>0</v>
      </c>
      <c r="F130" s="124">
        <f t="shared" si="60"/>
        <v>0</v>
      </c>
      <c r="G130" s="124">
        <f t="shared" si="60"/>
        <v>0</v>
      </c>
      <c r="H130" s="124">
        <f t="shared" si="60"/>
        <v>0</v>
      </c>
      <c r="I130" s="124">
        <f t="shared" si="60"/>
        <v>0</v>
      </c>
      <c r="J130" s="124">
        <f t="shared" si="60"/>
        <v>0</v>
      </c>
      <c r="K130" s="124">
        <f t="shared" si="60"/>
        <v>0</v>
      </c>
      <c r="L130" s="124">
        <f t="shared" si="60"/>
        <v>0</v>
      </c>
      <c r="M130" s="124">
        <f t="shared" si="60"/>
        <v>0</v>
      </c>
      <c r="N130" s="124">
        <f t="shared" si="60"/>
        <v>0</v>
      </c>
      <c r="O130" s="124">
        <f t="shared" si="60"/>
        <v>0</v>
      </c>
      <c r="P130" s="124">
        <f t="shared" si="60"/>
        <v>0</v>
      </c>
      <c r="Q130" s="124">
        <f t="shared" si="60"/>
        <v>0</v>
      </c>
      <c r="R130" s="124">
        <f t="shared" si="60"/>
        <v>0</v>
      </c>
      <c r="S130" s="124">
        <f t="shared" si="60"/>
        <v>0</v>
      </c>
      <c r="T130" s="124">
        <f t="shared" si="60"/>
        <v>0</v>
      </c>
      <c r="U130" s="124">
        <f t="shared" si="60"/>
        <v>0</v>
      </c>
    </row>
    <row r="131" spans="1:21" x14ac:dyDescent="0.2">
      <c r="A131" s="128" t="s">
        <v>36</v>
      </c>
      <c r="B131" s="120" t="s">
        <v>198</v>
      </c>
      <c r="C131" s="120"/>
      <c r="D131" s="4">
        <v>0</v>
      </c>
      <c r="E131" s="183">
        <v>0</v>
      </c>
      <c r="F131" s="183">
        <v>0</v>
      </c>
      <c r="G131" s="195">
        <f>SUM(D131:F131)</f>
        <v>0</v>
      </c>
      <c r="H131" s="183">
        <v>0</v>
      </c>
      <c r="I131" s="183">
        <v>0</v>
      </c>
      <c r="J131" s="195">
        <f>SUM(G131:I131)</f>
        <v>0</v>
      </c>
      <c r="K131" s="183">
        <v>0</v>
      </c>
      <c r="L131" s="183">
        <v>0</v>
      </c>
      <c r="M131" s="195">
        <f>SUM(J131:L131)</f>
        <v>0</v>
      </c>
      <c r="N131" s="183">
        <v>0</v>
      </c>
      <c r="O131" s="183">
        <v>0</v>
      </c>
      <c r="P131" s="195">
        <f>SUM(M131:O131)</f>
        <v>0</v>
      </c>
      <c r="Q131" s="183">
        <v>0</v>
      </c>
      <c r="R131" s="183">
        <v>0</v>
      </c>
      <c r="S131" s="195">
        <f>SUM(P131:R131)</f>
        <v>0</v>
      </c>
      <c r="T131" s="195">
        <f>SUM(E131,H131,K131,N131,Q131)</f>
        <v>0</v>
      </c>
      <c r="U131" s="195">
        <f>SUM(F131,I131,L131,O131,R131)</f>
        <v>0</v>
      </c>
    </row>
    <row r="132" spans="1:21" x14ac:dyDescent="0.2">
      <c r="A132" s="128" t="s">
        <v>40</v>
      </c>
      <c r="B132" s="120" t="s">
        <v>199</v>
      </c>
      <c r="C132" s="120"/>
      <c r="D132" s="4">
        <v>0</v>
      </c>
      <c r="E132" s="183">
        <v>0</v>
      </c>
      <c r="F132" s="183">
        <v>0</v>
      </c>
      <c r="G132" s="195">
        <f>SUM(D132:F132)</f>
        <v>0</v>
      </c>
      <c r="H132" s="183">
        <v>0</v>
      </c>
      <c r="I132" s="183">
        <v>0</v>
      </c>
      <c r="J132" s="195">
        <f>SUM(G132:I132)</f>
        <v>0</v>
      </c>
      <c r="K132" s="183">
        <v>0</v>
      </c>
      <c r="L132" s="183">
        <v>0</v>
      </c>
      <c r="M132" s="195">
        <f>SUM(J132:L132)</f>
        <v>0</v>
      </c>
      <c r="N132" s="183">
        <v>0</v>
      </c>
      <c r="O132" s="183">
        <v>0</v>
      </c>
      <c r="P132" s="195">
        <f>SUM(M132:O132)</f>
        <v>0</v>
      </c>
      <c r="Q132" s="183">
        <v>0</v>
      </c>
      <c r="R132" s="183">
        <v>0</v>
      </c>
      <c r="S132" s="195">
        <f>SUM(P132:R132)</f>
        <v>0</v>
      </c>
      <c r="T132" s="195">
        <f>SUM(E132,H132,K132,N132,Q132)</f>
        <v>0</v>
      </c>
      <c r="U132" s="195">
        <f>SUM(F132,I132,L132,O132,R132)</f>
        <v>0</v>
      </c>
    </row>
    <row r="133" spans="1:21" x14ac:dyDescent="0.2">
      <c r="A133" s="121" t="s">
        <v>37</v>
      </c>
      <c r="B133" s="122" t="s">
        <v>200</v>
      </c>
      <c r="C133" s="122"/>
      <c r="D133" s="124">
        <f>SUM(D131:D132)</f>
        <v>0</v>
      </c>
      <c r="E133" s="124">
        <f t="shared" ref="E133:U133" si="61">SUM(E131:E132)</f>
        <v>0</v>
      </c>
      <c r="F133" s="124">
        <f t="shared" si="61"/>
        <v>0</v>
      </c>
      <c r="G133" s="124">
        <f t="shared" si="61"/>
        <v>0</v>
      </c>
      <c r="H133" s="124">
        <f t="shared" si="61"/>
        <v>0</v>
      </c>
      <c r="I133" s="124">
        <f t="shared" si="61"/>
        <v>0</v>
      </c>
      <c r="J133" s="124">
        <f t="shared" si="61"/>
        <v>0</v>
      </c>
      <c r="K133" s="124">
        <f t="shared" si="61"/>
        <v>0</v>
      </c>
      <c r="L133" s="124">
        <f t="shared" si="61"/>
        <v>0</v>
      </c>
      <c r="M133" s="124">
        <f t="shared" si="61"/>
        <v>0</v>
      </c>
      <c r="N133" s="124">
        <f t="shared" si="61"/>
        <v>0</v>
      </c>
      <c r="O133" s="124">
        <f t="shared" si="61"/>
        <v>0</v>
      </c>
      <c r="P133" s="124">
        <f t="shared" si="61"/>
        <v>0</v>
      </c>
      <c r="Q133" s="124">
        <f t="shared" si="61"/>
        <v>0</v>
      </c>
      <c r="R133" s="124">
        <f t="shared" si="61"/>
        <v>0</v>
      </c>
      <c r="S133" s="124">
        <f t="shared" si="61"/>
        <v>0</v>
      </c>
      <c r="T133" s="124">
        <f t="shared" si="61"/>
        <v>0</v>
      </c>
      <c r="U133" s="124">
        <f t="shared" si="61"/>
        <v>0</v>
      </c>
    </row>
    <row r="134" spans="1:21" x14ac:dyDescent="0.2">
      <c r="A134" s="128" t="s">
        <v>154</v>
      </c>
      <c r="B134" s="120" t="s">
        <v>201</v>
      </c>
      <c r="C134" s="120"/>
      <c r="D134" s="4">
        <v>0</v>
      </c>
      <c r="E134" s="183">
        <v>0</v>
      </c>
      <c r="F134" s="183">
        <v>0</v>
      </c>
      <c r="G134" s="195">
        <f>SUM(D134:F134)</f>
        <v>0</v>
      </c>
      <c r="H134" s="183">
        <v>0</v>
      </c>
      <c r="I134" s="183">
        <v>0</v>
      </c>
      <c r="J134" s="195">
        <f>SUM(G134:I134)</f>
        <v>0</v>
      </c>
      <c r="K134" s="183">
        <v>0</v>
      </c>
      <c r="L134" s="183">
        <v>0</v>
      </c>
      <c r="M134" s="195">
        <f>SUM(J134:L134)</f>
        <v>0</v>
      </c>
      <c r="N134" s="183">
        <v>0</v>
      </c>
      <c r="O134" s="183">
        <v>0</v>
      </c>
      <c r="P134" s="195">
        <f>SUM(M134:O134)</f>
        <v>0</v>
      </c>
      <c r="Q134" s="183">
        <v>0</v>
      </c>
      <c r="R134" s="183">
        <v>0</v>
      </c>
      <c r="S134" s="195">
        <f>SUM(P134:R134)</f>
        <v>0</v>
      </c>
      <c r="T134" s="195">
        <f>SUM(E134,H134,K134,N134,Q134)</f>
        <v>0</v>
      </c>
      <c r="U134" s="195">
        <f>SUM(F134,I134,L134,O134,R134)</f>
        <v>0</v>
      </c>
    </row>
    <row r="135" spans="1:21" x14ac:dyDescent="0.2">
      <c r="A135" s="128" t="s">
        <v>12</v>
      </c>
      <c r="B135" s="120" t="s">
        <v>202</v>
      </c>
      <c r="C135" s="120"/>
      <c r="D135" s="4">
        <v>0</v>
      </c>
      <c r="E135" s="183">
        <v>0</v>
      </c>
      <c r="F135" s="183">
        <v>0</v>
      </c>
      <c r="G135" s="195">
        <f>SUM(D135:F135)</f>
        <v>0</v>
      </c>
      <c r="H135" s="183">
        <v>0</v>
      </c>
      <c r="I135" s="183">
        <v>0</v>
      </c>
      <c r="J135" s="195">
        <f>SUM(G135:I135)</f>
        <v>0</v>
      </c>
      <c r="K135" s="183">
        <v>0</v>
      </c>
      <c r="L135" s="183">
        <v>0</v>
      </c>
      <c r="M135" s="195">
        <f>SUM(J135:L135)</f>
        <v>0</v>
      </c>
      <c r="N135" s="183">
        <v>0</v>
      </c>
      <c r="O135" s="183">
        <v>0</v>
      </c>
      <c r="P135" s="195">
        <f>SUM(M135:O135)</f>
        <v>0</v>
      </c>
      <c r="Q135" s="183">
        <v>0</v>
      </c>
      <c r="R135" s="183">
        <v>0</v>
      </c>
      <c r="S135" s="195">
        <f>SUM(P135:R135)</f>
        <v>0</v>
      </c>
      <c r="T135" s="195">
        <f>SUM(E135,H135,K135,N135,Q135)</f>
        <v>0</v>
      </c>
      <c r="U135" s="195">
        <f>SUM(F135,I135,L135,O135,R135)</f>
        <v>0</v>
      </c>
    </row>
    <row r="136" spans="1:21" x14ac:dyDescent="0.2">
      <c r="A136" s="129" t="s">
        <v>13</v>
      </c>
      <c r="B136" s="130" t="s">
        <v>203</v>
      </c>
      <c r="C136" s="130"/>
      <c r="D136" s="6">
        <f>SUM(D134:D135)</f>
        <v>0</v>
      </c>
      <c r="E136" s="124">
        <f t="shared" ref="E136:U136" si="62">SUM(E134:E135)</f>
        <v>0</v>
      </c>
      <c r="F136" s="124">
        <f t="shared" si="62"/>
        <v>0</v>
      </c>
      <c r="G136" s="124">
        <f t="shared" si="62"/>
        <v>0</v>
      </c>
      <c r="H136" s="124">
        <f t="shared" si="62"/>
        <v>0</v>
      </c>
      <c r="I136" s="124">
        <f t="shared" si="62"/>
        <v>0</v>
      </c>
      <c r="J136" s="124">
        <f t="shared" si="62"/>
        <v>0</v>
      </c>
      <c r="K136" s="124">
        <f t="shared" si="62"/>
        <v>0</v>
      </c>
      <c r="L136" s="124">
        <f t="shared" si="62"/>
        <v>0</v>
      </c>
      <c r="M136" s="124">
        <f t="shared" si="62"/>
        <v>0</v>
      </c>
      <c r="N136" s="124">
        <f t="shared" si="62"/>
        <v>0</v>
      </c>
      <c r="O136" s="124">
        <f t="shared" si="62"/>
        <v>0</v>
      </c>
      <c r="P136" s="124">
        <f t="shared" si="62"/>
        <v>0</v>
      </c>
      <c r="Q136" s="124">
        <f t="shared" si="62"/>
        <v>0</v>
      </c>
      <c r="R136" s="124">
        <f t="shared" si="62"/>
        <v>0</v>
      </c>
      <c r="S136" s="124">
        <f t="shared" si="62"/>
        <v>0</v>
      </c>
      <c r="T136" s="124">
        <f t="shared" si="62"/>
        <v>0</v>
      </c>
      <c r="U136" s="124">
        <f t="shared" si="62"/>
        <v>0</v>
      </c>
    </row>
    <row r="137" spans="1:21" x14ac:dyDescent="0.2">
      <c r="A137" s="128" t="s">
        <v>14</v>
      </c>
      <c r="B137" s="120" t="s">
        <v>204</v>
      </c>
      <c r="C137" s="120"/>
      <c r="D137" s="4">
        <v>0</v>
      </c>
      <c r="E137" s="183">
        <v>0</v>
      </c>
      <c r="F137" s="183">
        <v>0</v>
      </c>
      <c r="G137" s="195">
        <f>SUM(D137:F137)</f>
        <v>0</v>
      </c>
      <c r="H137" s="183">
        <v>0</v>
      </c>
      <c r="I137" s="183">
        <v>0</v>
      </c>
      <c r="J137" s="195">
        <f>SUM(G137:I137)</f>
        <v>0</v>
      </c>
      <c r="K137" s="183">
        <v>0</v>
      </c>
      <c r="L137" s="183">
        <v>0</v>
      </c>
      <c r="M137" s="195">
        <f>SUM(J137:L137)</f>
        <v>0</v>
      </c>
      <c r="N137" s="183">
        <v>0</v>
      </c>
      <c r="O137" s="183">
        <v>0</v>
      </c>
      <c r="P137" s="195">
        <f>SUM(M137:O137)</f>
        <v>0</v>
      </c>
      <c r="Q137" s="183">
        <v>0</v>
      </c>
      <c r="R137" s="183">
        <v>0</v>
      </c>
      <c r="S137" s="195">
        <f>SUM(P137:R137)</f>
        <v>0</v>
      </c>
      <c r="T137" s="195">
        <f>SUM(E137,H137,K137,N137,Q137)</f>
        <v>0</v>
      </c>
      <c r="U137" s="195">
        <f>SUM(F137,I137,L137,O137,R137)</f>
        <v>0</v>
      </c>
    </row>
    <row r="138" spans="1:21" x14ac:dyDescent="0.2">
      <c r="A138" s="128" t="s">
        <v>15</v>
      </c>
      <c r="B138" s="120" t="s">
        <v>205</v>
      </c>
      <c r="C138" s="131"/>
      <c r="D138" s="4">
        <v>0</v>
      </c>
      <c r="E138" s="183">
        <v>0</v>
      </c>
      <c r="F138" s="183">
        <v>0</v>
      </c>
      <c r="G138" s="195">
        <f>SUM(D138:F138)</f>
        <v>0</v>
      </c>
      <c r="H138" s="183">
        <v>0</v>
      </c>
      <c r="I138" s="183">
        <v>0</v>
      </c>
      <c r="J138" s="195">
        <f>SUM(G138:I138)</f>
        <v>0</v>
      </c>
      <c r="K138" s="183">
        <v>0</v>
      </c>
      <c r="L138" s="183">
        <v>0</v>
      </c>
      <c r="M138" s="195">
        <f>SUM(J138:L138)</f>
        <v>0</v>
      </c>
      <c r="N138" s="183">
        <v>0</v>
      </c>
      <c r="O138" s="183">
        <v>0</v>
      </c>
      <c r="P138" s="195">
        <f>SUM(M138:O138)</f>
        <v>0</v>
      </c>
      <c r="Q138" s="183">
        <v>0</v>
      </c>
      <c r="R138" s="183">
        <v>0</v>
      </c>
      <c r="S138" s="195">
        <f>SUM(P138:R138)</f>
        <v>0</v>
      </c>
      <c r="T138" s="195">
        <f>SUM(E138,H138,K138,N138,Q138)</f>
        <v>0</v>
      </c>
      <c r="U138" s="195">
        <f>SUM(F138,I138,L138,O138,R138)</f>
        <v>0</v>
      </c>
    </row>
    <row r="139" spans="1:21" x14ac:dyDescent="0.2">
      <c r="A139" s="130" t="s">
        <v>16</v>
      </c>
      <c r="B139" s="130" t="s">
        <v>206</v>
      </c>
      <c r="C139" s="130"/>
      <c r="D139" s="6">
        <f>SUM(D137:D138)</f>
        <v>0</v>
      </c>
      <c r="E139" s="124">
        <f t="shared" ref="E139:U139" si="63">SUM(E137:E138)</f>
        <v>0</v>
      </c>
      <c r="F139" s="124">
        <f t="shared" si="63"/>
        <v>0</v>
      </c>
      <c r="G139" s="124">
        <f t="shared" si="63"/>
        <v>0</v>
      </c>
      <c r="H139" s="124">
        <f t="shared" si="63"/>
        <v>0</v>
      </c>
      <c r="I139" s="124">
        <f t="shared" si="63"/>
        <v>0</v>
      </c>
      <c r="J139" s="124">
        <f t="shared" si="63"/>
        <v>0</v>
      </c>
      <c r="K139" s="124">
        <f t="shared" si="63"/>
        <v>0</v>
      </c>
      <c r="L139" s="124">
        <f t="shared" si="63"/>
        <v>0</v>
      </c>
      <c r="M139" s="124">
        <f t="shared" si="63"/>
        <v>0</v>
      </c>
      <c r="N139" s="124">
        <f t="shared" si="63"/>
        <v>0</v>
      </c>
      <c r="O139" s="124">
        <f t="shared" si="63"/>
        <v>0</v>
      </c>
      <c r="P139" s="124">
        <f t="shared" si="63"/>
        <v>0</v>
      </c>
      <c r="Q139" s="124">
        <f t="shared" si="63"/>
        <v>0</v>
      </c>
      <c r="R139" s="124">
        <f t="shared" si="63"/>
        <v>0</v>
      </c>
      <c r="S139" s="124">
        <f t="shared" si="63"/>
        <v>0</v>
      </c>
      <c r="T139" s="124">
        <f t="shared" si="63"/>
        <v>0</v>
      </c>
      <c r="U139" s="124">
        <f t="shared" si="63"/>
        <v>0</v>
      </c>
    </row>
    <row r="140" spans="1:21" x14ac:dyDescent="0.2">
      <c r="A140" s="122" t="s">
        <v>17</v>
      </c>
      <c r="B140" s="122" t="s">
        <v>207</v>
      </c>
      <c r="C140" s="122"/>
      <c r="D140" s="124">
        <f>SUM(D136,D139)</f>
        <v>0</v>
      </c>
      <c r="E140" s="124">
        <f t="shared" ref="E140:U140" si="64">SUM(E136,E139)</f>
        <v>0</v>
      </c>
      <c r="F140" s="124">
        <f t="shared" si="64"/>
        <v>0</v>
      </c>
      <c r="G140" s="124">
        <f t="shared" si="64"/>
        <v>0</v>
      </c>
      <c r="H140" s="124">
        <f t="shared" si="64"/>
        <v>0</v>
      </c>
      <c r="I140" s="124">
        <f t="shared" si="64"/>
        <v>0</v>
      </c>
      <c r="J140" s="124">
        <f t="shared" si="64"/>
        <v>0</v>
      </c>
      <c r="K140" s="124">
        <f t="shared" si="64"/>
        <v>0</v>
      </c>
      <c r="L140" s="124">
        <f t="shared" si="64"/>
        <v>0</v>
      </c>
      <c r="M140" s="124">
        <f t="shared" si="64"/>
        <v>0</v>
      </c>
      <c r="N140" s="124">
        <f t="shared" si="64"/>
        <v>0</v>
      </c>
      <c r="O140" s="124">
        <f t="shared" si="64"/>
        <v>0</v>
      </c>
      <c r="P140" s="124">
        <f t="shared" si="64"/>
        <v>0</v>
      </c>
      <c r="Q140" s="124">
        <f t="shared" si="64"/>
        <v>0</v>
      </c>
      <c r="R140" s="124">
        <f t="shared" si="64"/>
        <v>0</v>
      </c>
      <c r="S140" s="124">
        <f t="shared" si="64"/>
        <v>0</v>
      </c>
      <c r="T140" s="124">
        <f t="shared" si="64"/>
        <v>0</v>
      </c>
      <c r="U140" s="124">
        <f t="shared" si="64"/>
        <v>0</v>
      </c>
    </row>
    <row r="141" spans="1:21" x14ac:dyDescent="0.2">
      <c r="A141" s="120" t="s">
        <v>18</v>
      </c>
      <c r="B141" s="120" t="s">
        <v>208</v>
      </c>
      <c r="C141" s="120"/>
      <c r="D141" s="4"/>
      <c r="E141" s="183">
        <v>0</v>
      </c>
      <c r="F141" s="183">
        <v>0</v>
      </c>
      <c r="G141" s="195">
        <f>SUM(D141:F141)</f>
        <v>0</v>
      </c>
      <c r="H141" s="183">
        <v>0</v>
      </c>
      <c r="I141" s="183">
        <v>0</v>
      </c>
      <c r="J141" s="195">
        <f>SUM(G141:I141)</f>
        <v>0</v>
      </c>
      <c r="K141" s="183">
        <v>0</v>
      </c>
      <c r="L141" s="183">
        <v>0</v>
      </c>
      <c r="M141" s="195">
        <f>SUM(J141:L141)</f>
        <v>0</v>
      </c>
      <c r="N141" s="183">
        <v>0</v>
      </c>
      <c r="O141" s="183">
        <v>0</v>
      </c>
      <c r="P141" s="195">
        <f>SUM(M141:O141)</f>
        <v>0</v>
      </c>
      <c r="Q141" s="183">
        <v>0</v>
      </c>
      <c r="R141" s="183">
        <v>0</v>
      </c>
      <c r="S141" s="195">
        <f>SUM(P141:R141)</f>
        <v>0</v>
      </c>
      <c r="T141" s="195">
        <f>SUM(E141,H141,K141,N141,Q141)</f>
        <v>0</v>
      </c>
      <c r="U141" s="195">
        <f>SUM(F141,I141,L141,O141,R141)</f>
        <v>0</v>
      </c>
    </row>
    <row r="142" spans="1:21" x14ac:dyDescent="0.2">
      <c r="A142" s="120" t="s">
        <v>19</v>
      </c>
      <c r="B142" s="120" t="s">
        <v>209</v>
      </c>
      <c r="C142" s="120"/>
      <c r="D142" s="4">
        <v>0</v>
      </c>
      <c r="E142" s="183">
        <v>0</v>
      </c>
      <c r="F142" s="183">
        <v>0</v>
      </c>
      <c r="G142" s="195">
        <f>SUM(D142:F142)</f>
        <v>0</v>
      </c>
      <c r="H142" s="183">
        <v>0</v>
      </c>
      <c r="I142" s="183">
        <v>0</v>
      </c>
      <c r="J142" s="195">
        <f>SUM(G142:I142)</f>
        <v>0</v>
      </c>
      <c r="K142" s="183">
        <v>0</v>
      </c>
      <c r="L142" s="183">
        <v>0</v>
      </c>
      <c r="M142" s="195">
        <f>SUM(J142:L142)</f>
        <v>0</v>
      </c>
      <c r="N142" s="183">
        <v>0</v>
      </c>
      <c r="O142" s="183">
        <v>0</v>
      </c>
      <c r="P142" s="195">
        <f>SUM(M142:O142)</f>
        <v>0</v>
      </c>
      <c r="Q142" s="183">
        <v>0</v>
      </c>
      <c r="R142" s="183">
        <v>0</v>
      </c>
      <c r="S142" s="195">
        <f>SUM(P142:R142)</f>
        <v>0</v>
      </c>
      <c r="T142" s="195">
        <f>SUM(E142,H142,K142,N142,Q142)</f>
        <v>0</v>
      </c>
      <c r="U142" s="195">
        <f>SUM(F142,I142,L142,O142,R142)</f>
        <v>0</v>
      </c>
    </row>
    <row r="143" spans="1:21" x14ac:dyDescent="0.2">
      <c r="A143" s="122" t="s">
        <v>20</v>
      </c>
      <c r="B143" s="122" t="s">
        <v>210</v>
      </c>
      <c r="C143" s="122"/>
      <c r="D143" s="124">
        <f>SUM(D141:D142)</f>
        <v>0</v>
      </c>
      <c r="E143" s="124">
        <f t="shared" ref="E143:U143" si="65">SUM(E141:E142)</f>
        <v>0</v>
      </c>
      <c r="F143" s="124">
        <f t="shared" si="65"/>
        <v>0</v>
      </c>
      <c r="G143" s="124">
        <f t="shared" si="65"/>
        <v>0</v>
      </c>
      <c r="H143" s="124">
        <f t="shared" si="65"/>
        <v>0</v>
      </c>
      <c r="I143" s="124">
        <f t="shared" si="65"/>
        <v>0</v>
      </c>
      <c r="J143" s="124">
        <f t="shared" si="65"/>
        <v>0</v>
      </c>
      <c r="K143" s="124">
        <f t="shared" si="65"/>
        <v>0</v>
      </c>
      <c r="L143" s="124">
        <f t="shared" si="65"/>
        <v>0</v>
      </c>
      <c r="M143" s="124">
        <f t="shared" si="65"/>
        <v>0</v>
      </c>
      <c r="N143" s="124">
        <f t="shared" si="65"/>
        <v>0</v>
      </c>
      <c r="O143" s="124">
        <f t="shared" si="65"/>
        <v>0</v>
      </c>
      <c r="P143" s="124">
        <f t="shared" si="65"/>
        <v>0</v>
      </c>
      <c r="Q143" s="124">
        <f t="shared" si="65"/>
        <v>0</v>
      </c>
      <c r="R143" s="124">
        <f t="shared" si="65"/>
        <v>0</v>
      </c>
      <c r="S143" s="124">
        <f t="shared" si="65"/>
        <v>0</v>
      </c>
      <c r="T143" s="124">
        <f t="shared" si="65"/>
        <v>0</v>
      </c>
      <c r="U143" s="124">
        <f t="shared" si="65"/>
        <v>0</v>
      </c>
    </row>
    <row r="144" spans="1:21" x14ac:dyDescent="0.2">
      <c r="A144" s="122" t="s">
        <v>21</v>
      </c>
      <c r="B144" s="122" t="s">
        <v>211</v>
      </c>
      <c r="C144" s="122"/>
      <c r="D144" s="124">
        <f>SUM(D133,D140,D143)</f>
        <v>0</v>
      </c>
      <c r="E144" s="124">
        <f t="shared" ref="E144:U144" si="66">SUM(E133,E140,E143)</f>
        <v>0</v>
      </c>
      <c r="F144" s="124">
        <f t="shared" si="66"/>
        <v>0</v>
      </c>
      <c r="G144" s="124">
        <f t="shared" si="66"/>
        <v>0</v>
      </c>
      <c r="H144" s="124">
        <f t="shared" si="66"/>
        <v>0</v>
      </c>
      <c r="I144" s="124">
        <f t="shared" si="66"/>
        <v>0</v>
      </c>
      <c r="J144" s="124">
        <f t="shared" si="66"/>
        <v>0</v>
      </c>
      <c r="K144" s="124">
        <f t="shared" si="66"/>
        <v>0</v>
      </c>
      <c r="L144" s="124">
        <f t="shared" si="66"/>
        <v>0</v>
      </c>
      <c r="M144" s="124">
        <f t="shared" si="66"/>
        <v>0</v>
      </c>
      <c r="N144" s="124">
        <f t="shared" si="66"/>
        <v>0</v>
      </c>
      <c r="O144" s="124">
        <f t="shared" si="66"/>
        <v>0</v>
      </c>
      <c r="P144" s="124">
        <f t="shared" si="66"/>
        <v>0</v>
      </c>
      <c r="Q144" s="124">
        <f t="shared" si="66"/>
        <v>0</v>
      </c>
      <c r="R144" s="124">
        <f t="shared" si="66"/>
        <v>0</v>
      </c>
      <c r="S144" s="124">
        <f t="shared" si="66"/>
        <v>0</v>
      </c>
      <c r="T144" s="124">
        <f t="shared" si="66"/>
        <v>0</v>
      </c>
      <c r="U144" s="124">
        <f t="shared" si="66"/>
        <v>0</v>
      </c>
    </row>
    <row r="145" spans="1:21" x14ac:dyDescent="0.2">
      <c r="A145" s="122" t="s">
        <v>22</v>
      </c>
      <c r="B145" s="122" t="s">
        <v>217</v>
      </c>
      <c r="C145" s="122"/>
      <c r="D145" s="124">
        <f>SUM(D130,D144)</f>
        <v>0</v>
      </c>
      <c r="E145" s="124">
        <f t="shared" ref="E145:U145" si="67">SUM(E130,E144)</f>
        <v>0</v>
      </c>
      <c r="F145" s="124">
        <f t="shared" si="67"/>
        <v>0</v>
      </c>
      <c r="G145" s="124">
        <f t="shared" si="67"/>
        <v>0</v>
      </c>
      <c r="H145" s="124">
        <f t="shared" si="67"/>
        <v>0</v>
      </c>
      <c r="I145" s="124">
        <f t="shared" si="67"/>
        <v>0</v>
      </c>
      <c r="J145" s="124">
        <f t="shared" si="67"/>
        <v>0</v>
      </c>
      <c r="K145" s="124">
        <f t="shared" si="67"/>
        <v>0</v>
      </c>
      <c r="L145" s="124">
        <f t="shared" si="67"/>
        <v>0</v>
      </c>
      <c r="M145" s="124">
        <f t="shared" si="67"/>
        <v>0</v>
      </c>
      <c r="N145" s="124">
        <f t="shared" si="67"/>
        <v>0</v>
      </c>
      <c r="O145" s="124">
        <f t="shared" si="67"/>
        <v>0</v>
      </c>
      <c r="P145" s="124">
        <f t="shared" si="67"/>
        <v>0</v>
      </c>
      <c r="Q145" s="124">
        <f t="shared" si="67"/>
        <v>0</v>
      </c>
      <c r="R145" s="124">
        <f t="shared" si="67"/>
        <v>0</v>
      </c>
      <c r="S145" s="124">
        <f t="shared" si="67"/>
        <v>0</v>
      </c>
      <c r="T145" s="124">
        <f t="shared" si="67"/>
        <v>0</v>
      </c>
      <c r="U145" s="124">
        <f t="shared" si="67"/>
        <v>0</v>
      </c>
    </row>
    <row r="146" spans="1:21" x14ac:dyDescent="0.2">
      <c r="A146" s="120"/>
      <c r="B146" s="120"/>
      <c r="C146" s="120"/>
      <c r="D146" s="4"/>
      <c r="E146" s="185"/>
      <c r="F146" s="185"/>
      <c r="G146" s="195"/>
      <c r="H146" s="185"/>
      <c r="I146" s="185"/>
      <c r="J146" s="195"/>
      <c r="K146" s="185"/>
      <c r="L146" s="185"/>
      <c r="M146" s="195"/>
      <c r="N146" s="185"/>
      <c r="O146" s="185"/>
      <c r="P146" s="195"/>
      <c r="Q146" s="185"/>
      <c r="R146" s="185"/>
      <c r="S146" s="195"/>
      <c r="T146" s="195"/>
      <c r="U146" s="195"/>
    </row>
    <row r="147" spans="1:21" x14ac:dyDescent="0.2">
      <c r="A147" s="25" t="s">
        <v>222</v>
      </c>
      <c r="B147" s="25" t="s">
        <v>0</v>
      </c>
      <c r="C147" s="25"/>
      <c r="D147" s="3"/>
      <c r="E147" s="186">
        <v>0</v>
      </c>
      <c r="F147" s="189">
        <v>0</v>
      </c>
      <c r="G147" s="196">
        <f t="shared" ref="G147:G157" si="68">SUM(D147:F147)</f>
        <v>0</v>
      </c>
      <c r="H147" s="192">
        <v>0</v>
      </c>
      <c r="I147" s="186">
        <v>0</v>
      </c>
      <c r="J147" s="196">
        <f t="shared" ref="J147:J157" si="69">SUM(G147:I147)</f>
        <v>0</v>
      </c>
      <c r="K147" s="186">
        <v>0</v>
      </c>
      <c r="L147" s="186">
        <v>0</v>
      </c>
      <c r="M147" s="196">
        <f t="shared" ref="M147:M157" si="70">SUM(J147:L147)</f>
        <v>0</v>
      </c>
      <c r="N147" s="186">
        <v>0</v>
      </c>
      <c r="O147" s="186">
        <v>0</v>
      </c>
      <c r="P147" s="196">
        <f t="shared" ref="P147:P157" si="71">SUM(M147:O147)</f>
        <v>0</v>
      </c>
      <c r="Q147" s="186">
        <v>0</v>
      </c>
      <c r="R147" s="186">
        <v>0</v>
      </c>
      <c r="S147" s="196">
        <f t="shared" ref="S147:S157" si="72">SUM(P147:R147)</f>
        <v>0</v>
      </c>
      <c r="T147" s="196">
        <f>SUM(E147,H147,K147,N147,Q147)</f>
        <v>0</v>
      </c>
      <c r="U147" s="196">
        <f>SUM(F147,I147,L147,O147,R147)</f>
        <v>0</v>
      </c>
    </row>
    <row r="148" spans="1:21" x14ac:dyDescent="0.2">
      <c r="A148" s="8" t="s">
        <v>223</v>
      </c>
      <c r="B148" s="8" t="s">
        <v>1</v>
      </c>
      <c r="C148" s="8"/>
      <c r="D148" s="2"/>
      <c r="E148" s="187">
        <v>0</v>
      </c>
      <c r="F148" s="190">
        <v>0</v>
      </c>
      <c r="G148" s="197">
        <f t="shared" si="68"/>
        <v>0</v>
      </c>
      <c r="H148" s="193">
        <v>0</v>
      </c>
      <c r="I148" s="187">
        <v>0</v>
      </c>
      <c r="J148" s="197">
        <f t="shared" si="69"/>
        <v>0</v>
      </c>
      <c r="K148" s="187">
        <v>0</v>
      </c>
      <c r="L148" s="187">
        <v>0</v>
      </c>
      <c r="M148" s="197">
        <f t="shared" si="70"/>
        <v>0</v>
      </c>
      <c r="N148" s="187">
        <v>0</v>
      </c>
      <c r="O148" s="187">
        <v>0</v>
      </c>
      <c r="P148" s="197">
        <f t="shared" si="71"/>
        <v>0</v>
      </c>
      <c r="Q148" s="187">
        <v>0</v>
      </c>
      <c r="R148" s="187">
        <v>0</v>
      </c>
      <c r="S148" s="197">
        <f t="shared" si="72"/>
        <v>0</v>
      </c>
      <c r="T148" s="197">
        <f t="shared" ref="T148:U157" si="73">SUM(E148,H148,K148,N148,Q148)</f>
        <v>0</v>
      </c>
      <c r="U148" s="197">
        <f t="shared" si="73"/>
        <v>0</v>
      </c>
    </row>
    <row r="149" spans="1:21" x14ac:dyDescent="0.2">
      <c r="A149" s="8" t="s">
        <v>224</v>
      </c>
      <c r="B149" s="8" t="s">
        <v>212</v>
      </c>
      <c r="C149" s="8"/>
      <c r="D149" s="2">
        <v>0</v>
      </c>
      <c r="E149" s="187">
        <v>0</v>
      </c>
      <c r="F149" s="190">
        <v>0</v>
      </c>
      <c r="G149" s="197">
        <f t="shared" si="68"/>
        <v>0</v>
      </c>
      <c r="H149" s="193">
        <v>0</v>
      </c>
      <c r="I149" s="187">
        <v>0</v>
      </c>
      <c r="J149" s="197">
        <f t="shared" si="69"/>
        <v>0</v>
      </c>
      <c r="K149" s="187">
        <v>0</v>
      </c>
      <c r="L149" s="187">
        <v>0</v>
      </c>
      <c r="M149" s="197">
        <f t="shared" si="70"/>
        <v>0</v>
      </c>
      <c r="N149" s="187">
        <v>0</v>
      </c>
      <c r="O149" s="187">
        <v>0</v>
      </c>
      <c r="P149" s="197">
        <f t="shared" si="71"/>
        <v>0</v>
      </c>
      <c r="Q149" s="187">
        <v>0</v>
      </c>
      <c r="R149" s="187">
        <v>0</v>
      </c>
      <c r="S149" s="197">
        <f t="shared" si="72"/>
        <v>0</v>
      </c>
      <c r="T149" s="197">
        <f t="shared" si="73"/>
        <v>0</v>
      </c>
      <c r="U149" s="197">
        <f t="shared" si="73"/>
        <v>0</v>
      </c>
    </row>
    <row r="150" spans="1:21" x14ac:dyDescent="0.2">
      <c r="A150" s="7" t="s">
        <v>225</v>
      </c>
      <c r="B150" s="8" t="s">
        <v>213</v>
      </c>
      <c r="C150" s="8"/>
      <c r="D150" s="2"/>
      <c r="E150" s="187">
        <v>0</v>
      </c>
      <c r="F150" s="190">
        <v>0</v>
      </c>
      <c r="G150" s="197">
        <f t="shared" si="68"/>
        <v>0</v>
      </c>
      <c r="H150" s="193">
        <v>0</v>
      </c>
      <c r="I150" s="187">
        <v>0</v>
      </c>
      <c r="J150" s="197">
        <f t="shared" si="69"/>
        <v>0</v>
      </c>
      <c r="K150" s="187">
        <v>0</v>
      </c>
      <c r="L150" s="187">
        <v>0</v>
      </c>
      <c r="M150" s="197">
        <f t="shared" si="70"/>
        <v>0</v>
      </c>
      <c r="N150" s="187">
        <v>0</v>
      </c>
      <c r="O150" s="187">
        <v>0</v>
      </c>
      <c r="P150" s="197">
        <f t="shared" si="71"/>
        <v>0</v>
      </c>
      <c r="Q150" s="187">
        <v>0</v>
      </c>
      <c r="R150" s="187">
        <v>0</v>
      </c>
      <c r="S150" s="197">
        <f t="shared" si="72"/>
        <v>0</v>
      </c>
      <c r="T150" s="197">
        <f t="shared" si="73"/>
        <v>0</v>
      </c>
      <c r="U150" s="197">
        <f t="shared" si="73"/>
        <v>0</v>
      </c>
    </row>
    <row r="151" spans="1:21" x14ac:dyDescent="0.2">
      <c r="A151" s="7" t="s">
        <v>226</v>
      </c>
      <c r="B151" s="8" t="s">
        <v>214</v>
      </c>
      <c r="C151" s="8"/>
      <c r="D151" s="2"/>
      <c r="E151" s="187">
        <v>0</v>
      </c>
      <c r="F151" s="190">
        <v>0</v>
      </c>
      <c r="G151" s="197">
        <f t="shared" si="68"/>
        <v>0</v>
      </c>
      <c r="H151" s="193">
        <v>0</v>
      </c>
      <c r="I151" s="187">
        <v>0</v>
      </c>
      <c r="J151" s="197">
        <f t="shared" si="69"/>
        <v>0</v>
      </c>
      <c r="K151" s="187">
        <v>0</v>
      </c>
      <c r="L151" s="187">
        <v>0</v>
      </c>
      <c r="M151" s="197">
        <f t="shared" si="70"/>
        <v>0</v>
      </c>
      <c r="N151" s="187">
        <v>0</v>
      </c>
      <c r="O151" s="187">
        <v>0</v>
      </c>
      <c r="P151" s="197">
        <f t="shared" si="71"/>
        <v>0</v>
      </c>
      <c r="Q151" s="187">
        <v>0</v>
      </c>
      <c r="R151" s="187">
        <v>0</v>
      </c>
      <c r="S151" s="197">
        <f t="shared" si="72"/>
        <v>0</v>
      </c>
      <c r="T151" s="197">
        <f t="shared" si="73"/>
        <v>0</v>
      </c>
      <c r="U151" s="197">
        <f t="shared" si="73"/>
        <v>0</v>
      </c>
    </row>
    <row r="152" spans="1:21" x14ac:dyDescent="0.2">
      <c r="A152" s="7" t="s">
        <v>227</v>
      </c>
      <c r="B152" s="8" t="s">
        <v>215</v>
      </c>
      <c r="C152" s="8"/>
      <c r="D152" s="2"/>
      <c r="E152" s="187">
        <v>0</v>
      </c>
      <c r="F152" s="190">
        <v>0</v>
      </c>
      <c r="G152" s="197">
        <f t="shared" si="68"/>
        <v>0</v>
      </c>
      <c r="H152" s="193">
        <v>0</v>
      </c>
      <c r="I152" s="187">
        <v>0</v>
      </c>
      <c r="J152" s="197">
        <f t="shared" si="69"/>
        <v>0</v>
      </c>
      <c r="K152" s="187">
        <v>0</v>
      </c>
      <c r="L152" s="187">
        <v>0</v>
      </c>
      <c r="M152" s="197">
        <f t="shared" si="70"/>
        <v>0</v>
      </c>
      <c r="N152" s="187">
        <v>0</v>
      </c>
      <c r="O152" s="187">
        <v>0</v>
      </c>
      <c r="P152" s="197">
        <f t="shared" si="71"/>
        <v>0</v>
      </c>
      <c r="Q152" s="187">
        <v>0</v>
      </c>
      <c r="R152" s="187">
        <v>0</v>
      </c>
      <c r="S152" s="197">
        <f t="shared" si="72"/>
        <v>0</v>
      </c>
      <c r="T152" s="197">
        <f t="shared" si="73"/>
        <v>0</v>
      </c>
      <c r="U152" s="197">
        <f t="shared" si="73"/>
        <v>0</v>
      </c>
    </row>
    <row r="153" spans="1:21" x14ac:dyDescent="0.2">
      <c r="A153" s="7" t="s">
        <v>228</v>
      </c>
      <c r="B153" s="8" t="s">
        <v>216</v>
      </c>
      <c r="C153" s="8"/>
      <c r="D153" s="2"/>
      <c r="E153" s="187">
        <v>0</v>
      </c>
      <c r="F153" s="190">
        <v>0</v>
      </c>
      <c r="G153" s="197">
        <f t="shared" si="68"/>
        <v>0</v>
      </c>
      <c r="H153" s="193">
        <v>0</v>
      </c>
      <c r="I153" s="187">
        <v>0</v>
      </c>
      <c r="J153" s="197">
        <f t="shared" si="69"/>
        <v>0</v>
      </c>
      <c r="K153" s="187">
        <v>0</v>
      </c>
      <c r="L153" s="187">
        <v>0</v>
      </c>
      <c r="M153" s="197">
        <f t="shared" si="70"/>
        <v>0</v>
      </c>
      <c r="N153" s="187">
        <v>0</v>
      </c>
      <c r="O153" s="187">
        <v>0</v>
      </c>
      <c r="P153" s="197">
        <f t="shared" si="71"/>
        <v>0</v>
      </c>
      <c r="Q153" s="187">
        <v>0</v>
      </c>
      <c r="R153" s="187">
        <v>0</v>
      </c>
      <c r="S153" s="197">
        <f t="shared" si="72"/>
        <v>0</v>
      </c>
      <c r="T153" s="197">
        <f t="shared" si="73"/>
        <v>0</v>
      </c>
      <c r="U153" s="197">
        <f t="shared" si="73"/>
        <v>0</v>
      </c>
    </row>
    <row r="154" spans="1:21" x14ac:dyDescent="0.2">
      <c r="A154" s="7" t="s">
        <v>232</v>
      </c>
      <c r="B154" s="8" t="s">
        <v>233</v>
      </c>
      <c r="C154" s="8"/>
      <c r="D154" s="2"/>
      <c r="E154" s="187">
        <v>0</v>
      </c>
      <c r="F154" s="190">
        <v>0</v>
      </c>
      <c r="G154" s="197">
        <f t="shared" si="68"/>
        <v>0</v>
      </c>
      <c r="H154" s="193">
        <v>0</v>
      </c>
      <c r="I154" s="187">
        <v>0</v>
      </c>
      <c r="J154" s="197">
        <f t="shared" si="69"/>
        <v>0</v>
      </c>
      <c r="K154" s="187">
        <v>0</v>
      </c>
      <c r="L154" s="187">
        <v>0</v>
      </c>
      <c r="M154" s="197">
        <f t="shared" si="70"/>
        <v>0</v>
      </c>
      <c r="N154" s="187">
        <v>0</v>
      </c>
      <c r="O154" s="187">
        <v>0</v>
      </c>
      <c r="P154" s="197">
        <f t="shared" si="71"/>
        <v>0</v>
      </c>
      <c r="Q154" s="187">
        <v>0</v>
      </c>
      <c r="R154" s="187">
        <v>0</v>
      </c>
      <c r="S154" s="197">
        <f t="shared" si="72"/>
        <v>0</v>
      </c>
      <c r="T154" s="197">
        <f t="shared" si="73"/>
        <v>0</v>
      </c>
      <c r="U154" s="197">
        <f t="shared" si="73"/>
        <v>0</v>
      </c>
    </row>
    <row r="155" spans="1:21" x14ac:dyDescent="0.2">
      <c r="A155" s="7" t="s">
        <v>229</v>
      </c>
      <c r="B155" s="8" t="s">
        <v>218</v>
      </c>
      <c r="C155" s="8"/>
      <c r="D155" s="2"/>
      <c r="E155" s="187">
        <v>0</v>
      </c>
      <c r="F155" s="190">
        <v>0</v>
      </c>
      <c r="G155" s="197">
        <f t="shared" si="68"/>
        <v>0</v>
      </c>
      <c r="H155" s="193">
        <v>0</v>
      </c>
      <c r="I155" s="187">
        <v>0</v>
      </c>
      <c r="J155" s="197">
        <f t="shared" si="69"/>
        <v>0</v>
      </c>
      <c r="K155" s="187">
        <v>0</v>
      </c>
      <c r="L155" s="187">
        <v>0</v>
      </c>
      <c r="M155" s="197">
        <f t="shared" si="70"/>
        <v>0</v>
      </c>
      <c r="N155" s="187">
        <v>0</v>
      </c>
      <c r="O155" s="187">
        <v>0</v>
      </c>
      <c r="P155" s="197">
        <f t="shared" si="71"/>
        <v>0</v>
      </c>
      <c r="Q155" s="187">
        <v>0</v>
      </c>
      <c r="R155" s="187">
        <v>0</v>
      </c>
      <c r="S155" s="197">
        <f t="shared" si="72"/>
        <v>0</v>
      </c>
      <c r="T155" s="197">
        <f t="shared" si="73"/>
        <v>0</v>
      </c>
      <c r="U155" s="197">
        <f t="shared" si="73"/>
        <v>0</v>
      </c>
    </row>
    <row r="156" spans="1:21" x14ac:dyDescent="0.2">
      <c r="A156" s="7" t="s">
        <v>230</v>
      </c>
      <c r="B156" s="8" t="s">
        <v>219</v>
      </c>
      <c r="C156" s="8"/>
      <c r="D156" s="2"/>
      <c r="E156" s="187">
        <v>0</v>
      </c>
      <c r="F156" s="190">
        <v>0</v>
      </c>
      <c r="G156" s="197">
        <f t="shared" si="68"/>
        <v>0</v>
      </c>
      <c r="H156" s="193">
        <v>0</v>
      </c>
      <c r="I156" s="187">
        <v>0</v>
      </c>
      <c r="J156" s="197">
        <f t="shared" si="69"/>
        <v>0</v>
      </c>
      <c r="K156" s="187">
        <v>0</v>
      </c>
      <c r="L156" s="187">
        <v>0</v>
      </c>
      <c r="M156" s="197">
        <f t="shared" si="70"/>
        <v>0</v>
      </c>
      <c r="N156" s="187">
        <v>0</v>
      </c>
      <c r="O156" s="187">
        <v>0</v>
      </c>
      <c r="P156" s="197">
        <f t="shared" si="71"/>
        <v>0</v>
      </c>
      <c r="Q156" s="187">
        <v>0</v>
      </c>
      <c r="R156" s="187">
        <v>0</v>
      </c>
      <c r="S156" s="197">
        <f t="shared" si="72"/>
        <v>0</v>
      </c>
      <c r="T156" s="197">
        <f t="shared" si="73"/>
        <v>0</v>
      </c>
      <c r="U156" s="197">
        <f t="shared" si="73"/>
        <v>0</v>
      </c>
    </row>
    <row r="157" spans="1:21" x14ac:dyDescent="0.2">
      <c r="A157" s="8" t="s">
        <v>231</v>
      </c>
      <c r="B157" s="8" t="s">
        <v>220</v>
      </c>
      <c r="C157" s="8"/>
      <c r="D157" s="135"/>
      <c r="E157" s="188">
        <v>0</v>
      </c>
      <c r="F157" s="191">
        <v>0</v>
      </c>
      <c r="G157" s="198">
        <f t="shared" si="68"/>
        <v>0</v>
      </c>
      <c r="H157" s="194">
        <v>0</v>
      </c>
      <c r="I157" s="188">
        <v>0</v>
      </c>
      <c r="J157" s="198">
        <f t="shared" si="69"/>
        <v>0</v>
      </c>
      <c r="K157" s="188">
        <v>0</v>
      </c>
      <c r="L157" s="188">
        <v>0</v>
      </c>
      <c r="M157" s="198">
        <f t="shared" si="70"/>
        <v>0</v>
      </c>
      <c r="N157" s="188">
        <v>0</v>
      </c>
      <c r="O157" s="188">
        <v>0</v>
      </c>
      <c r="P157" s="198">
        <f t="shared" si="71"/>
        <v>0</v>
      </c>
      <c r="Q157" s="188">
        <v>0</v>
      </c>
      <c r="R157" s="188">
        <v>0</v>
      </c>
      <c r="S157" s="198">
        <f t="shared" si="72"/>
        <v>0</v>
      </c>
      <c r="T157" s="198">
        <f t="shared" si="73"/>
        <v>0</v>
      </c>
      <c r="U157" s="198">
        <f t="shared" si="73"/>
        <v>0</v>
      </c>
    </row>
    <row r="158" spans="1:21" x14ac:dyDescent="0.2">
      <c r="A158" s="122"/>
      <c r="B158" s="122" t="s">
        <v>234</v>
      </c>
      <c r="C158" s="130"/>
      <c r="D158" s="124">
        <f>SUM(D147:D157)</f>
        <v>0</v>
      </c>
      <c r="E158" s="124">
        <f t="shared" ref="E158:U158" si="74">SUM(E147:E157)</f>
        <v>0</v>
      </c>
      <c r="F158" s="124">
        <f t="shared" si="74"/>
        <v>0</v>
      </c>
      <c r="G158" s="124">
        <f t="shared" si="74"/>
        <v>0</v>
      </c>
      <c r="H158" s="124">
        <f t="shared" si="74"/>
        <v>0</v>
      </c>
      <c r="I158" s="124">
        <f t="shared" si="74"/>
        <v>0</v>
      </c>
      <c r="J158" s="124">
        <f t="shared" si="74"/>
        <v>0</v>
      </c>
      <c r="K158" s="124">
        <f t="shared" si="74"/>
        <v>0</v>
      </c>
      <c r="L158" s="124">
        <f t="shared" si="74"/>
        <v>0</v>
      </c>
      <c r="M158" s="124">
        <f t="shared" si="74"/>
        <v>0</v>
      </c>
      <c r="N158" s="124">
        <f t="shared" si="74"/>
        <v>0</v>
      </c>
      <c r="O158" s="124">
        <f t="shared" si="74"/>
        <v>0</v>
      </c>
      <c r="P158" s="124">
        <f t="shared" si="74"/>
        <v>0</v>
      </c>
      <c r="Q158" s="124">
        <f t="shared" si="74"/>
        <v>0</v>
      </c>
      <c r="R158" s="124">
        <f t="shared" si="74"/>
        <v>0</v>
      </c>
      <c r="S158" s="124">
        <f t="shared" si="74"/>
        <v>0</v>
      </c>
      <c r="T158" s="124">
        <f t="shared" si="74"/>
        <v>0</v>
      </c>
      <c r="U158" s="124">
        <f t="shared" si="74"/>
        <v>0</v>
      </c>
    </row>
    <row r="159" spans="1:21" x14ac:dyDescent="0.2">
      <c r="A159" s="172"/>
      <c r="B159" s="172"/>
      <c r="C159" s="120"/>
      <c r="G159" s="195"/>
      <c r="J159" s="195"/>
      <c r="M159" s="195"/>
      <c r="P159" s="195"/>
      <c r="S159" s="195"/>
      <c r="T159" s="195"/>
      <c r="U159" s="195"/>
    </row>
    <row r="160" spans="1:21" x14ac:dyDescent="0.2">
      <c r="A160" s="172"/>
      <c r="B160" s="176" t="s">
        <v>240</v>
      </c>
      <c r="C160" s="120"/>
      <c r="D160" s="136">
        <f>D158-D145</f>
        <v>0</v>
      </c>
      <c r="E160" s="136">
        <f>E158-E145</f>
        <v>0</v>
      </c>
      <c r="F160" s="136">
        <f>F158-F145</f>
        <v>0</v>
      </c>
      <c r="G160" s="136"/>
      <c r="H160" s="136">
        <f>H158-H145</f>
        <v>0</v>
      </c>
      <c r="I160" s="136">
        <f>I158-I145</f>
        <v>0</v>
      </c>
      <c r="J160" s="136"/>
      <c r="K160" s="136">
        <f>K158-K145</f>
        <v>0</v>
      </c>
      <c r="L160" s="136">
        <f>L158-L145</f>
        <v>0</v>
      </c>
      <c r="M160" s="136"/>
      <c r="N160" s="136">
        <f>N158-N145</f>
        <v>0</v>
      </c>
      <c r="O160" s="136">
        <f>O158-O145</f>
        <v>0</v>
      </c>
      <c r="P160" s="136"/>
      <c r="Q160" s="136">
        <f>Q158-Q145</f>
        <v>0</v>
      </c>
      <c r="R160" s="136">
        <f>R158-R145</f>
        <v>0</v>
      </c>
      <c r="S160" s="136"/>
      <c r="T160" s="136">
        <f>T158-T145</f>
        <v>0</v>
      </c>
      <c r="U160" s="136">
        <f>U158-U145</f>
        <v>0</v>
      </c>
    </row>
    <row r="161" spans="1:21" x14ac:dyDescent="0.2">
      <c r="A161" s="134" t="s">
        <v>165</v>
      </c>
      <c r="B161" s="134" t="s">
        <v>166</v>
      </c>
      <c r="C161" s="134" t="s">
        <v>190</v>
      </c>
      <c r="D161" s="154" t="s">
        <v>29</v>
      </c>
      <c r="E161" s="155" t="s">
        <v>2</v>
      </c>
      <c r="F161" s="155" t="s">
        <v>2</v>
      </c>
      <c r="G161" s="154" t="s">
        <v>41</v>
      </c>
      <c r="H161" s="156" t="s">
        <v>34</v>
      </c>
      <c r="I161" s="156" t="s">
        <v>34</v>
      </c>
      <c r="J161" s="154" t="s">
        <v>41</v>
      </c>
      <c r="K161" s="157" t="s">
        <v>35</v>
      </c>
      <c r="L161" s="157" t="s">
        <v>35</v>
      </c>
      <c r="M161" s="154" t="s">
        <v>41</v>
      </c>
      <c r="N161" s="158" t="s">
        <v>38</v>
      </c>
      <c r="O161" s="158" t="s">
        <v>38</v>
      </c>
      <c r="P161" s="154" t="s">
        <v>41</v>
      </c>
      <c r="Q161" s="159" t="s">
        <v>39</v>
      </c>
      <c r="R161" s="159" t="s">
        <v>39</v>
      </c>
      <c r="S161" s="199" t="s">
        <v>41</v>
      </c>
      <c r="T161" s="246" t="s">
        <v>239</v>
      </c>
      <c r="U161" s="247"/>
    </row>
    <row r="162" spans="1:21" x14ac:dyDescent="0.2">
      <c r="A162" s="111" t="s">
        <v>7</v>
      </c>
      <c r="B162" s="207" t="s">
        <v>288</v>
      </c>
      <c r="C162" s="113" t="s">
        <v>192</v>
      </c>
      <c r="D162" s="163" t="s">
        <v>31</v>
      </c>
      <c r="E162" s="163" t="s">
        <v>164</v>
      </c>
      <c r="F162" s="163" t="s">
        <v>164</v>
      </c>
      <c r="G162" s="163" t="s">
        <v>31</v>
      </c>
      <c r="H162" s="163" t="s">
        <v>164</v>
      </c>
      <c r="I162" s="163" t="s">
        <v>164</v>
      </c>
      <c r="J162" s="163" t="s">
        <v>238</v>
      </c>
      <c r="K162" s="163" t="s">
        <v>164</v>
      </c>
      <c r="L162" s="163" t="s">
        <v>164</v>
      </c>
      <c r="M162" s="163" t="s">
        <v>238</v>
      </c>
      <c r="N162" s="163" t="s">
        <v>164</v>
      </c>
      <c r="O162" s="163" t="s">
        <v>164</v>
      </c>
      <c r="P162" s="163" t="s">
        <v>238</v>
      </c>
      <c r="Q162" s="163" t="s">
        <v>164</v>
      </c>
      <c r="R162" s="163" t="s">
        <v>164</v>
      </c>
      <c r="S162" s="200" t="s">
        <v>31</v>
      </c>
      <c r="T162" s="200" t="s">
        <v>164</v>
      </c>
      <c r="U162" s="200" t="s">
        <v>164</v>
      </c>
    </row>
    <row r="163" spans="1:21" x14ac:dyDescent="0.2">
      <c r="A163" s="111"/>
      <c r="B163" s="114"/>
      <c r="C163" s="114"/>
      <c r="D163" s="163" t="s">
        <v>297</v>
      </c>
      <c r="E163" s="163" t="s">
        <v>126</v>
      </c>
      <c r="F163" s="163" t="s">
        <v>221</v>
      </c>
      <c r="G163" s="163"/>
      <c r="H163" s="163" t="s">
        <v>126</v>
      </c>
      <c r="I163" s="163" t="s">
        <v>221</v>
      </c>
      <c r="J163" s="163" t="s">
        <v>31</v>
      </c>
      <c r="K163" s="163" t="s">
        <v>126</v>
      </c>
      <c r="L163" s="163" t="s">
        <v>221</v>
      </c>
      <c r="M163" s="163" t="s">
        <v>31</v>
      </c>
      <c r="N163" s="163" t="s">
        <v>126</v>
      </c>
      <c r="O163" s="163" t="s">
        <v>221</v>
      </c>
      <c r="P163" s="163" t="s">
        <v>31</v>
      </c>
      <c r="Q163" s="163" t="s">
        <v>126</v>
      </c>
      <c r="R163" s="163" t="s">
        <v>221</v>
      </c>
      <c r="S163" s="200" t="s">
        <v>253</v>
      </c>
      <c r="T163" s="200" t="s">
        <v>126</v>
      </c>
      <c r="U163" s="200" t="s">
        <v>221</v>
      </c>
    </row>
    <row r="164" spans="1:21" x14ac:dyDescent="0.2">
      <c r="A164" s="137"/>
      <c r="B164" s="137"/>
      <c r="C164" s="137"/>
      <c r="D164" s="167"/>
      <c r="E164" s="168" t="s">
        <v>54</v>
      </c>
      <c r="F164" s="168" t="s">
        <v>55</v>
      </c>
      <c r="G164" s="167"/>
      <c r="H164" s="168" t="s">
        <v>54</v>
      </c>
      <c r="I164" s="168" t="s">
        <v>55</v>
      </c>
      <c r="J164" s="167"/>
      <c r="K164" s="168" t="s">
        <v>54</v>
      </c>
      <c r="L164" s="168" t="s">
        <v>55</v>
      </c>
      <c r="M164" s="167"/>
      <c r="N164" s="168" t="s">
        <v>54</v>
      </c>
      <c r="O164" s="168" t="s">
        <v>55</v>
      </c>
      <c r="P164" s="167"/>
      <c r="Q164" s="168" t="s">
        <v>54</v>
      </c>
      <c r="R164" s="168" t="s">
        <v>55</v>
      </c>
      <c r="S164" s="201"/>
      <c r="T164" s="202" t="s">
        <v>54</v>
      </c>
      <c r="U164" s="202" t="s">
        <v>55</v>
      </c>
    </row>
    <row r="165" spans="1:21" x14ac:dyDescent="0.2">
      <c r="A165" s="116" t="s">
        <v>2</v>
      </c>
      <c r="B165" s="116" t="s">
        <v>34</v>
      </c>
      <c r="C165" s="116" t="s">
        <v>35</v>
      </c>
      <c r="D165" s="169" t="s">
        <v>2</v>
      </c>
      <c r="E165" s="169" t="s">
        <v>34</v>
      </c>
      <c r="F165" s="169" t="s">
        <v>35</v>
      </c>
      <c r="G165" s="169" t="s">
        <v>38</v>
      </c>
      <c r="H165" s="169" t="s">
        <v>39</v>
      </c>
      <c r="I165" s="169" t="s">
        <v>36</v>
      </c>
      <c r="J165" s="169" t="s">
        <v>40</v>
      </c>
      <c r="K165" s="169" t="s">
        <v>37</v>
      </c>
      <c r="L165" s="169" t="s">
        <v>154</v>
      </c>
      <c r="M165" s="169" t="s">
        <v>12</v>
      </c>
      <c r="N165" s="169" t="s">
        <v>13</v>
      </c>
      <c r="O165" s="169" t="s">
        <v>14</v>
      </c>
      <c r="P165" s="169" t="s">
        <v>15</v>
      </c>
      <c r="Q165" s="169" t="s">
        <v>16</v>
      </c>
      <c r="R165" s="169" t="s">
        <v>17</v>
      </c>
      <c r="S165" s="203" t="s">
        <v>18</v>
      </c>
      <c r="T165" s="203" t="s">
        <v>18</v>
      </c>
      <c r="U165" s="203" t="s">
        <v>18</v>
      </c>
    </row>
    <row r="166" spans="1:21" x14ac:dyDescent="0.2">
      <c r="A166" s="117" t="s">
        <v>2</v>
      </c>
      <c r="B166" s="117" t="s">
        <v>193</v>
      </c>
      <c r="C166" s="118"/>
      <c r="D166" s="4">
        <v>0</v>
      </c>
      <c r="E166" s="183">
        <v>0</v>
      </c>
      <c r="F166" s="183">
        <v>0</v>
      </c>
      <c r="G166" s="195">
        <f>SUM(D166:F166)</f>
        <v>0</v>
      </c>
      <c r="H166" s="183">
        <v>0</v>
      </c>
      <c r="I166" s="183">
        <v>0</v>
      </c>
      <c r="J166" s="195">
        <f>SUM(G166:I166)</f>
        <v>0</v>
      </c>
      <c r="K166" s="183">
        <v>0</v>
      </c>
      <c r="L166" s="183">
        <v>0</v>
      </c>
      <c r="M166" s="195">
        <f>SUM(J166:L166)</f>
        <v>0</v>
      </c>
      <c r="N166" s="183">
        <v>0</v>
      </c>
      <c r="O166" s="183">
        <v>0</v>
      </c>
      <c r="P166" s="195">
        <f>SUM(M166:O166)</f>
        <v>0</v>
      </c>
      <c r="Q166" s="183">
        <v>0</v>
      </c>
      <c r="R166" s="183">
        <v>0</v>
      </c>
      <c r="S166" s="195">
        <f>SUM(P166:R166)</f>
        <v>0</v>
      </c>
      <c r="T166" s="195">
        <f>SUM(E166,H166,K166,N166,Q166)</f>
        <v>0</v>
      </c>
      <c r="U166" s="195">
        <f>SUM(F166,I166,L166,O166,R166)</f>
        <v>0</v>
      </c>
    </row>
    <row r="167" spans="1:21" x14ac:dyDescent="0.2">
      <c r="A167" s="119" t="s">
        <v>34</v>
      </c>
      <c r="B167" s="120" t="s">
        <v>194</v>
      </c>
      <c r="C167" s="120"/>
      <c r="D167" s="4"/>
      <c r="E167" s="183">
        <v>0</v>
      </c>
      <c r="F167" s="183">
        <v>0</v>
      </c>
      <c r="G167" s="195">
        <f>SUM(D167:F167)</f>
        <v>0</v>
      </c>
      <c r="H167" s="183">
        <v>0</v>
      </c>
      <c r="I167" s="183">
        <v>0</v>
      </c>
      <c r="J167" s="195">
        <f>SUM(G167:I167)</f>
        <v>0</v>
      </c>
      <c r="K167" s="183">
        <v>0</v>
      </c>
      <c r="L167" s="183">
        <v>0</v>
      </c>
      <c r="M167" s="195">
        <f>SUM(J167:L167)</f>
        <v>0</v>
      </c>
      <c r="N167" s="183">
        <v>0</v>
      </c>
      <c r="O167" s="183">
        <v>0</v>
      </c>
      <c r="P167" s="195">
        <f>SUM(M167:O167)</f>
        <v>0</v>
      </c>
      <c r="Q167" s="183">
        <v>0</v>
      </c>
      <c r="R167" s="183">
        <v>0</v>
      </c>
      <c r="S167" s="195">
        <f>SUM(P167:R167)</f>
        <v>0</v>
      </c>
      <c r="T167" s="195">
        <f>SUM(E167,H167,K167,N167,Q167)</f>
        <v>0</v>
      </c>
      <c r="U167" s="195">
        <f>SUM(F167,I167,L167,O167,R167)</f>
        <v>0</v>
      </c>
    </row>
    <row r="168" spans="1:21" x14ac:dyDescent="0.2">
      <c r="A168" s="121" t="s">
        <v>35</v>
      </c>
      <c r="B168" s="122" t="s">
        <v>195</v>
      </c>
      <c r="C168" s="123"/>
      <c r="D168" s="124">
        <f>SUM(D166:D167)</f>
        <v>0</v>
      </c>
      <c r="E168" s="124">
        <f t="shared" ref="E168:U168" si="75">SUM(E166:E167)</f>
        <v>0</v>
      </c>
      <c r="F168" s="124">
        <f t="shared" si="75"/>
        <v>0</v>
      </c>
      <c r="G168" s="124">
        <f t="shared" si="75"/>
        <v>0</v>
      </c>
      <c r="H168" s="124">
        <f t="shared" si="75"/>
        <v>0</v>
      </c>
      <c r="I168" s="124">
        <f t="shared" si="75"/>
        <v>0</v>
      </c>
      <c r="J168" s="124">
        <f t="shared" si="75"/>
        <v>0</v>
      </c>
      <c r="K168" s="124">
        <f t="shared" si="75"/>
        <v>0</v>
      </c>
      <c r="L168" s="124">
        <f t="shared" si="75"/>
        <v>0</v>
      </c>
      <c r="M168" s="124">
        <f t="shared" si="75"/>
        <v>0</v>
      </c>
      <c r="N168" s="124">
        <f t="shared" si="75"/>
        <v>0</v>
      </c>
      <c r="O168" s="124">
        <f t="shared" si="75"/>
        <v>0</v>
      </c>
      <c r="P168" s="124">
        <f t="shared" si="75"/>
        <v>0</v>
      </c>
      <c r="Q168" s="124">
        <f t="shared" si="75"/>
        <v>0</v>
      </c>
      <c r="R168" s="124">
        <f t="shared" si="75"/>
        <v>0</v>
      </c>
      <c r="S168" s="124">
        <f t="shared" si="75"/>
        <v>0</v>
      </c>
      <c r="T168" s="124">
        <f t="shared" si="75"/>
        <v>0</v>
      </c>
      <c r="U168" s="124">
        <f t="shared" si="75"/>
        <v>0</v>
      </c>
    </row>
    <row r="169" spans="1:21" x14ac:dyDescent="0.2">
      <c r="A169" s="125" t="s">
        <v>38</v>
      </c>
      <c r="B169" s="126" t="s">
        <v>196</v>
      </c>
      <c r="C169" s="126"/>
      <c r="D169" s="127">
        <v>0</v>
      </c>
      <c r="E169" s="184">
        <v>0</v>
      </c>
      <c r="F169" s="184">
        <v>0</v>
      </c>
      <c r="G169" s="195">
        <f>SUM(D169:F169)</f>
        <v>0</v>
      </c>
      <c r="H169" s="184">
        <v>0</v>
      </c>
      <c r="I169" s="184">
        <v>0</v>
      </c>
      <c r="J169" s="195">
        <f>SUM(G169:I169)</f>
        <v>0</v>
      </c>
      <c r="K169" s="184">
        <v>0</v>
      </c>
      <c r="L169" s="184">
        <v>0</v>
      </c>
      <c r="M169" s="195">
        <f>SUM(J169:L169)</f>
        <v>0</v>
      </c>
      <c r="N169" s="184">
        <v>0</v>
      </c>
      <c r="O169" s="184">
        <v>0</v>
      </c>
      <c r="P169" s="195">
        <f>SUM(M169:O169)</f>
        <v>0</v>
      </c>
      <c r="Q169" s="184">
        <v>0</v>
      </c>
      <c r="R169" s="184">
        <v>0</v>
      </c>
      <c r="S169" s="195">
        <f>SUM(P169:R169)</f>
        <v>0</v>
      </c>
      <c r="T169" s="195">
        <f>SUM(E169,H169,K169,N169,Q169)</f>
        <v>0</v>
      </c>
      <c r="U169" s="195">
        <f>SUM(F169,I169,L169,O169,R169)</f>
        <v>0</v>
      </c>
    </row>
    <row r="170" spans="1:21" x14ac:dyDescent="0.2">
      <c r="A170" s="121" t="s">
        <v>39</v>
      </c>
      <c r="B170" s="122" t="s">
        <v>197</v>
      </c>
      <c r="C170" s="122"/>
      <c r="D170" s="124">
        <f>SUM(D168:D169)</f>
        <v>0</v>
      </c>
      <c r="E170" s="124">
        <f t="shared" ref="E170:U170" si="76">SUM(E168:E169)</f>
        <v>0</v>
      </c>
      <c r="F170" s="124">
        <f t="shared" si="76"/>
        <v>0</v>
      </c>
      <c r="G170" s="124">
        <f t="shared" si="76"/>
        <v>0</v>
      </c>
      <c r="H170" s="124">
        <f t="shared" si="76"/>
        <v>0</v>
      </c>
      <c r="I170" s="124">
        <f t="shared" si="76"/>
        <v>0</v>
      </c>
      <c r="J170" s="124">
        <f t="shared" si="76"/>
        <v>0</v>
      </c>
      <c r="K170" s="124">
        <f t="shared" si="76"/>
        <v>0</v>
      </c>
      <c r="L170" s="124">
        <f t="shared" si="76"/>
        <v>0</v>
      </c>
      <c r="M170" s="124">
        <f t="shared" si="76"/>
        <v>0</v>
      </c>
      <c r="N170" s="124">
        <f t="shared" si="76"/>
        <v>0</v>
      </c>
      <c r="O170" s="124">
        <f t="shared" si="76"/>
        <v>0</v>
      </c>
      <c r="P170" s="124">
        <f t="shared" si="76"/>
        <v>0</v>
      </c>
      <c r="Q170" s="124">
        <f t="shared" si="76"/>
        <v>0</v>
      </c>
      <c r="R170" s="124">
        <f t="shared" si="76"/>
        <v>0</v>
      </c>
      <c r="S170" s="124">
        <f t="shared" si="76"/>
        <v>0</v>
      </c>
      <c r="T170" s="124">
        <f t="shared" si="76"/>
        <v>0</v>
      </c>
      <c r="U170" s="124">
        <f t="shared" si="76"/>
        <v>0</v>
      </c>
    </row>
    <row r="171" spans="1:21" x14ac:dyDescent="0.2">
      <c r="A171" s="128" t="s">
        <v>36</v>
      </c>
      <c r="B171" s="120" t="s">
        <v>198</v>
      </c>
      <c r="C171" s="120"/>
      <c r="D171" s="4">
        <v>0</v>
      </c>
      <c r="E171" s="183">
        <v>0</v>
      </c>
      <c r="F171" s="183">
        <v>0</v>
      </c>
      <c r="G171" s="195">
        <f>SUM(D171:F171)</f>
        <v>0</v>
      </c>
      <c r="H171" s="183">
        <v>0</v>
      </c>
      <c r="I171" s="183">
        <v>0</v>
      </c>
      <c r="J171" s="195">
        <f>SUM(G171:I171)</f>
        <v>0</v>
      </c>
      <c r="K171" s="183">
        <v>0</v>
      </c>
      <c r="L171" s="183">
        <v>0</v>
      </c>
      <c r="M171" s="195">
        <f>SUM(J171:L171)</f>
        <v>0</v>
      </c>
      <c r="N171" s="183">
        <v>0</v>
      </c>
      <c r="O171" s="183">
        <v>0</v>
      </c>
      <c r="P171" s="195">
        <f>SUM(M171:O171)</f>
        <v>0</v>
      </c>
      <c r="Q171" s="183">
        <v>0</v>
      </c>
      <c r="R171" s="183">
        <v>0</v>
      </c>
      <c r="S171" s="195">
        <f>SUM(P171:R171)</f>
        <v>0</v>
      </c>
      <c r="T171" s="195">
        <f>SUM(E171,H171,K171,N171,Q171)</f>
        <v>0</v>
      </c>
      <c r="U171" s="195">
        <f>SUM(F171,I171,L171,O171,R171)</f>
        <v>0</v>
      </c>
    </row>
    <row r="172" spans="1:21" x14ac:dyDescent="0.2">
      <c r="A172" s="128" t="s">
        <v>40</v>
      </c>
      <c r="B172" s="120" t="s">
        <v>199</v>
      </c>
      <c r="C172" s="120"/>
      <c r="D172" s="4">
        <v>0</v>
      </c>
      <c r="E172" s="183">
        <v>0</v>
      </c>
      <c r="F172" s="183">
        <v>0</v>
      </c>
      <c r="G172" s="195">
        <f>SUM(D172:F172)</f>
        <v>0</v>
      </c>
      <c r="H172" s="183">
        <v>0</v>
      </c>
      <c r="I172" s="183">
        <v>0</v>
      </c>
      <c r="J172" s="195">
        <f>SUM(G172:I172)</f>
        <v>0</v>
      </c>
      <c r="K172" s="183">
        <v>0</v>
      </c>
      <c r="L172" s="183">
        <v>0</v>
      </c>
      <c r="M172" s="195">
        <f>SUM(J172:L172)</f>
        <v>0</v>
      </c>
      <c r="N172" s="183">
        <v>0</v>
      </c>
      <c r="O172" s="183">
        <v>0</v>
      </c>
      <c r="P172" s="195">
        <f>SUM(M172:O172)</f>
        <v>0</v>
      </c>
      <c r="Q172" s="183">
        <v>0</v>
      </c>
      <c r="R172" s="183">
        <v>0</v>
      </c>
      <c r="S172" s="195">
        <f>SUM(P172:R172)</f>
        <v>0</v>
      </c>
      <c r="T172" s="195">
        <f>SUM(E172,H172,K172,N172,Q172)</f>
        <v>0</v>
      </c>
      <c r="U172" s="195">
        <f>SUM(F172,I172,L172,O172,R172)</f>
        <v>0</v>
      </c>
    </row>
    <row r="173" spans="1:21" x14ac:dyDescent="0.2">
      <c r="A173" s="121" t="s">
        <v>37</v>
      </c>
      <c r="B173" s="122" t="s">
        <v>200</v>
      </c>
      <c r="C173" s="122"/>
      <c r="D173" s="124">
        <f>SUM(D171:D172)</f>
        <v>0</v>
      </c>
      <c r="E173" s="124">
        <f t="shared" ref="E173:U173" si="77">SUM(E171:E172)</f>
        <v>0</v>
      </c>
      <c r="F173" s="124">
        <f t="shared" si="77"/>
        <v>0</v>
      </c>
      <c r="G173" s="124">
        <f t="shared" si="77"/>
        <v>0</v>
      </c>
      <c r="H173" s="124">
        <f t="shared" si="77"/>
        <v>0</v>
      </c>
      <c r="I173" s="124">
        <f t="shared" si="77"/>
        <v>0</v>
      </c>
      <c r="J173" s="124">
        <f t="shared" si="77"/>
        <v>0</v>
      </c>
      <c r="K173" s="124">
        <f t="shared" si="77"/>
        <v>0</v>
      </c>
      <c r="L173" s="124">
        <f t="shared" si="77"/>
        <v>0</v>
      </c>
      <c r="M173" s="124">
        <f t="shared" si="77"/>
        <v>0</v>
      </c>
      <c r="N173" s="124">
        <f t="shared" si="77"/>
        <v>0</v>
      </c>
      <c r="O173" s="124">
        <f t="shared" si="77"/>
        <v>0</v>
      </c>
      <c r="P173" s="124">
        <f t="shared" si="77"/>
        <v>0</v>
      </c>
      <c r="Q173" s="124">
        <f t="shared" si="77"/>
        <v>0</v>
      </c>
      <c r="R173" s="124">
        <f t="shared" si="77"/>
        <v>0</v>
      </c>
      <c r="S173" s="124">
        <f t="shared" si="77"/>
        <v>0</v>
      </c>
      <c r="T173" s="124">
        <f t="shared" si="77"/>
        <v>0</v>
      </c>
      <c r="U173" s="124">
        <f t="shared" si="77"/>
        <v>0</v>
      </c>
    </row>
    <row r="174" spans="1:21" x14ac:dyDescent="0.2">
      <c r="A174" s="128" t="s">
        <v>154</v>
      </c>
      <c r="B174" s="120" t="s">
        <v>201</v>
      </c>
      <c r="C174" s="120"/>
      <c r="D174" s="4">
        <v>0</v>
      </c>
      <c r="E174" s="183">
        <v>0</v>
      </c>
      <c r="F174" s="183">
        <v>0</v>
      </c>
      <c r="G174" s="195">
        <f>SUM(D174:F174)</f>
        <v>0</v>
      </c>
      <c r="H174" s="183">
        <v>0</v>
      </c>
      <c r="I174" s="183">
        <v>0</v>
      </c>
      <c r="J174" s="195">
        <f>SUM(G174:I174)</f>
        <v>0</v>
      </c>
      <c r="K174" s="183">
        <v>0</v>
      </c>
      <c r="L174" s="183">
        <v>0</v>
      </c>
      <c r="M174" s="195">
        <f>SUM(J174:L174)</f>
        <v>0</v>
      </c>
      <c r="N174" s="183">
        <v>0</v>
      </c>
      <c r="O174" s="183">
        <v>0</v>
      </c>
      <c r="P174" s="195">
        <f>SUM(M174:O174)</f>
        <v>0</v>
      </c>
      <c r="Q174" s="183">
        <v>0</v>
      </c>
      <c r="R174" s="183">
        <v>0</v>
      </c>
      <c r="S174" s="195">
        <f>SUM(P174:R174)</f>
        <v>0</v>
      </c>
      <c r="T174" s="195">
        <f>SUM(E174,H174,K174,N174,Q174)</f>
        <v>0</v>
      </c>
      <c r="U174" s="195">
        <f>SUM(F174,I174,L174,O174,R174)</f>
        <v>0</v>
      </c>
    </row>
    <row r="175" spans="1:21" x14ac:dyDescent="0.2">
      <c r="A175" s="128" t="s">
        <v>12</v>
      </c>
      <c r="B175" s="120" t="s">
        <v>202</v>
      </c>
      <c r="C175" s="120"/>
      <c r="D175" s="4">
        <v>0</v>
      </c>
      <c r="E175" s="183">
        <v>0</v>
      </c>
      <c r="F175" s="183">
        <v>0</v>
      </c>
      <c r="G175" s="195">
        <f>SUM(D175:F175)</f>
        <v>0</v>
      </c>
      <c r="H175" s="183">
        <v>0</v>
      </c>
      <c r="I175" s="183">
        <v>0</v>
      </c>
      <c r="J175" s="195">
        <f>SUM(G175:I175)</f>
        <v>0</v>
      </c>
      <c r="K175" s="183">
        <v>0</v>
      </c>
      <c r="L175" s="183">
        <v>0</v>
      </c>
      <c r="M175" s="195">
        <f>SUM(J175:L175)</f>
        <v>0</v>
      </c>
      <c r="N175" s="183">
        <v>0</v>
      </c>
      <c r="O175" s="183">
        <v>0</v>
      </c>
      <c r="P175" s="195">
        <f>SUM(M175:O175)</f>
        <v>0</v>
      </c>
      <c r="Q175" s="183">
        <v>0</v>
      </c>
      <c r="R175" s="183">
        <v>0</v>
      </c>
      <c r="S175" s="195">
        <f>SUM(P175:R175)</f>
        <v>0</v>
      </c>
      <c r="T175" s="195">
        <f>SUM(E175,H175,K175,N175,Q175)</f>
        <v>0</v>
      </c>
      <c r="U175" s="195">
        <f>SUM(F175,I175,L175,O175,R175)</f>
        <v>0</v>
      </c>
    </row>
    <row r="176" spans="1:21" x14ac:dyDescent="0.2">
      <c r="A176" s="129" t="s">
        <v>13</v>
      </c>
      <c r="B176" s="130" t="s">
        <v>203</v>
      </c>
      <c r="C176" s="130"/>
      <c r="D176" s="6">
        <f>SUM(D174:D175)</f>
        <v>0</v>
      </c>
      <c r="E176" s="124">
        <f t="shared" ref="E176:U176" si="78">SUM(E174:E175)</f>
        <v>0</v>
      </c>
      <c r="F176" s="124">
        <f t="shared" si="78"/>
        <v>0</v>
      </c>
      <c r="G176" s="124">
        <f t="shared" si="78"/>
        <v>0</v>
      </c>
      <c r="H176" s="124">
        <f t="shared" si="78"/>
        <v>0</v>
      </c>
      <c r="I176" s="124">
        <f t="shared" si="78"/>
        <v>0</v>
      </c>
      <c r="J176" s="124">
        <f t="shared" si="78"/>
        <v>0</v>
      </c>
      <c r="K176" s="124">
        <f t="shared" si="78"/>
        <v>0</v>
      </c>
      <c r="L176" s="124">
        <f t="shared" si="78"/>
        <v>0</v>
      </c>
      <c r="M176" s="124">
        <f t="shared" si="78"/>
        <v>0</v>
      </c>
      <c r="N176" s="124">
        <f t="shared" si="78"/>
        <v>0</v>
      </c>
      <c r="O176" s="124">
        <f t="shared" si="78"/>
        <v>0</v>
      </c>
      <c r="P176" s="124">
        <f t="shared" si="78"/>
        <v>0</v>
      </c>
      <c r="Q176" s="124">
        <f t="shared" si="78"/>
        <v>0</v>
      </c>
      <c r="R176" s="124">
        <f t="shared" si="78"/>
        <v>0</v>
      </c>
      <c r="S176" s="124">
        <f t="shared" si="78"/>
        <v>0</v>
      </c>
      <c r="T176" s="124">
        <f t="shared" si="78"/>
        <v>0</v>
      </c>
      <c r="U176" s="124">
        <f t="shared" si="78"/>
        <v>0</v>
      </c>
    </row>
    <row r="177" spans="1:21" x14ac:dyDescent="0.2">
      <c r="A177" s="128" t="s">
        <v>14</v>
      </c>
      <c r="B177" s="120" t="s">
        <v>204</v>
      </c>
      <c r="C177" s="120"/>
      <c r="D177" s="4">
        <v>0</v>
      </c>
      <c r="E177" s="183">
        <v>0</v>
      </c>
      <c r="F177" s="183">
        <v>0</v>
      </c>
      <c r="G177" s="195">
        <f>SUM(D177:F177)</f>
        <v>0</v>
      </c>
      <c r="H177" s="183">
        <v>0</v>
      </c>
      <c r="I177" s="183">
        <v>0</v>
      </c>
      <c r="J177" s="195">
        <f>SUM(G177:I177)</f>
        <v>0</v>
      </c>
      <c r="K177" s="183">
        <v>0</v>
      </c>
      <c r="L177" s="183">
        <v>0</v>
      </c>
      <c r="M177" s="195">
        <f>SUM(J177:L177)</f>
        <v>0</v>
      </c>
      <c r="N177" s="183">
        <v>0</v>
      </c>
      <c r="O177" s="183">
        <v>0</v>
      </c>
      <c r="P177" s="195">
        <f>SUM(M177:O177)</f>
        <v>0</v>
      </c>
      <c r="Q177" s="183">
        <v>0</v>
      </c>
      <c r="R177" s="183">
        <v>0</v>
      </c>
      <c r="S177" s="195">
        <f>SUM(P177:R177)</f>
        <v>0</v>
      </c>
      <c r="T177" s="195">
        <f>SUM(E177,H177,K177,N177,Q177)</f>
        <v>0</v>
      </c>
      <c r="U177" s="195">
        <f>SUM(F177,I177,L177,O177,R177)</f>
        <v>0</v>
      </c>
    </row>
    <row r="178" spans="1:21" x14ac:dyDescent="0.2">
      <c r="A178" s="128" t="s">
        <v>15</v>
      </c>
      <c r="B178" s="120" t="s">
        <v>205</v>
      </c>
      <c r="C178" s="131"/>
      <c r="D178" s="4">
        <v>0</v>
      </c>
      <c r="E178" s="183">
        <v>0</v>
      </c>
      <c r="F178" s="183">
        <v>0</v>
      </c>
      <c r="G178" s="195">
        <f>SUM(D178:F178)</f>
        <v>0</v>
      </c>
      <c r="H178" s="183">
        <v>0</v>
      </c>
      <c r="I178" s="183">
        <v>0</v>
      </c>
      <c r="J178" s="195">
        <f>SUM(G178:I178)</f>
        <v>0</v>
      </c>
      <c r="K178" s="183">
        <v>0</v>
      </c>
      <c r="L178" s="183">
        <v>0</v>
      </c>
      <c r="M178" s="195">
        <f>SUM(J178:L178)</f>
        <v>0</v>
      </c>
      <c r="N178" s="183">
        <v>0</v>
      </c>
      <c r="O178" s="183">
        <v>0</v>
      </c>
      <c r="P178" s="195">
        <f>SUM(M178:O178)</f>
        <v>0</v>
      </c>
      <c r="Q178" s="183">
        <v>0</v>
      </c>
      <c r="R178" s="183">
        <v>0</v>
      </c>
      <c r="S178" s="195">
        <f>SUM(P178:R178)</f>
        <v>0</v>
      </c>
      <c r="T178" s="195">
        <f>SUM(E178,H178,K178,N178,Q178)</f>
        <v>0</v>
      </c>
      <c r="U178" s="195">
        <f>SUM(F178,I178,L178,O178,R178)</f>
        <v>0</v>
      </c>
    </row>
    <row r="179" spans="1:21" x14ac:dyDescent="0.2">
      <c r="A179" s="130" t="s">
        <v>16</v>
      </c>
      <c r="B179" s="130" t="s">
        <v>206</v>
      </c>
      <c r="C179" s="130"/>
      <c r="D179" s="6">
        <f>SUM(D177:D178)</f>
        <v>0</v>
      </c>
      <c r="E179" s="124">
        <f t="shared" ref="E179:U179" si="79">SUM(E177:E178)</f>
        <v>0</v>
      </c>
      <c r="F179" s="124">
        <f t="shared" si="79"/>
        <v>0</v>
      </c>
      <c r="G179" s="124">
        <f t="shared" si="79"/>
        <v>0</v>
      </c>
      <c r="H179" s="124">
        <f t="shared" si="79"/>
        <v>0</v>
      </c>
      <c r="I179" s="124">
        <f t="shared" si="79"/>
        <v>0</v>
      </c>
      <c r="J179" s="124">
        <f t="shared" si="79"/>
        <v>0</v>
      </c>
      <c r="K179" s="124">
        <f t="shared" si="79"/>
        <v>0</v>
      </c>
      <c r="L179" s="124">
        <f t="shared" si="79"/>
        <v>0</v>
      </c>
      <c r="M179" s="124">
        <f t="shared" si="79"/>
        <v>0</v>
      </c>
      <c r="N179" s="124">
        <f t="shared" si="79"/>
        <v>0</v>
      </c>
      <c r="O179" s="124">
        <f t="shared" si="79"/>
        <v>0</v>
      </c>
      <c r="P179" s="124">
        <f t="shared" si="79"/>
        <v>0</v>
      </c>
      <c r="Q179" s="124">
        <f t="shared" si="79"/>
        <v>0</v>
      </c>
      <c r="R179" s="124">
        <f t="shared" si="79"/>
        <v>0</v>
      </c>
      <c r="S179" s="124">
        <f t="shared" si="79"/>
        <v>0</v>
      </c>
      <c r="T179" s="124">
        <f t="shared" si="79"/>
        <v>0</v>
      </c>
      <c r="U179" s="124">
        <f t="shared" si="79"/>
        <v>0</v>
      </c>
    </row>
    <row r="180" spans="1:21" x14ac:dyDescent="0.2">
      <c r="A180" s="122" t="s">
        <v>17</v>
      </c>
      <c r="B180" s="122" t="s">
        <v>207</v>
      </c>
      <c r="C180" s="122"/>
      <c r="D180" s="124">
        <f>SUM(D176,D179)</f>
        <v>0</v>
      </c>
      <c r="E180" s="124">
        <f t="shared" ref="E180:U180" si="80">SUM(E176,E179)</f>
        <v>0</v>
      </c>
      <c r="F180" s="124">
        <f t="shared" si="80"/>
        <v>0</v>
      </c>
      <c r="G180" s="124">
        <f t="shared" si="80"/>
        <v>0</v>
      </c>
      <c r="H180" s="124">
        <f t="shared" si="80"/>
        <v>0</v>
      </c>
      <c r="I180" s="124">
        <f t="shared" si="80"/>
        <v>0</v>
      </c>
      <c r="J180" s="124">
        <f t="shared" si="80"/>
        <v>0</v>
      </c>
      <c r="K180" s="124">
        <f t="shared" si="80"/>
        <v>0</v>
      </c>
      <c r="L180" s="124">
        <f t="shared" si="80"/>
        <v>0</v>
      </c>
      <c r="M180" s="124">
        <f t="shared" si="80"/>
        <v>0</v>
      </c>
      <c r="N180" s="124">
        <f t="shared" si="80"/>
        <v>0</v>
      </c>
      <c r="O180" s="124">
        <f t="shared" si="80"/>
        <v>0</v>
      </c>
      <c r="P180" s="124">
        <f t="shared" si="80"/>
        <v>0</v>
      </c>
      <c r="Q180" s="124">
        <f t="shared" si="80"/>
        <v>0</v>
      </c>
      <c r="R180" s="124">
        <f t="shared" si="80"/>
        <v>0</v>
      </c>
      <c r="S180" s="124">
        <f t="shared" si="80"/>
        <v>0</v>
      </c>
      <c r="T180" s="124">
        <f t="shared" si="80"/>
        <v>0</v>
      </c>
      <c r="U180" s="124">
        <f t="shared" si="80"/>
        <v>0</v>
      </c>
    </row>
    <row r="181" spans="1:21" x14ac:dyDescent="0.2">
      <c r="A181" s="120" t="s">
        <v>18</v>
      </c>
      <c r="B181" s="120" t="s">
        <v>208</v>
      </c>
      <c r="C181" s="120"/>
      <c r="D181" s="4"/>
      <c r="E181" s="183">
        <v>0</v>
      </c>
      <c r="F181" s="183">
        <v>0</v>
      </c>
      <c r="G181" s="195">
        <f>SUM(D181:F181)</f>
        <v>0</v>
      </c>
      <c r="H181" s="183">
        <v>0</v>
      </c>
      <c r="I181" s="183">
        <v>0</v>
      </c>
      <c r="J181" s="195">
        <f>SUM(G181:I181)</f>
        <v>0</v>
      </c>
      <c r="K181" s="183">
        <v>0</v>
      </c>
      <c r="L181" s="183">
        <v>0</v>
      </c>
      <c r="M181" s="195">
        <f>SUM(J181:L181)</f>
        <v>0</v>
      </c>
      <c r="N181" s="183">
        <v>0</v>
      </c>
      <c r="O181" s="183">
        <v>0</v>
      </c>
      <c r="P181" s="195">
        <f>SUM(M181:O181)</f>
        <v>0</v>
      </c>
      <c r="Q181" s="183">
        <v>0</v>
      </c>
      <c r="R181" s="183">
        <v>0</v>
      </c>
      <c r="S181" s="195">
        <f>SUM(P181:R181)</f>
        <v>0</v>
      </c>
      <c r="T181" s="195">
        <f>SUM(E181,H181,K181,N181,Q181)</f>
        <v>0</v>
      </c>
      <c r="U181" s="195">
        <f>SUM(F181,I181,L181,O181,R181)</f>
        <v>0</v>
      </c>
    </row>
    <row r="182" spans="1:21" x14ac:dyDescent="0.2">
      <c r="A182" s="120" t="s">
        <v>19</v>
      </c>
      <c r="B182" s="120" t="s">
        <v>209</v>
      </c>
      <c r="C182" s="120"/>
      <c r="D182" s="4">
        <v>0</v>
      </c>
      <c r="E182" s="183">
        <v>0</v>
      </c>
      <c r="F182" s="183">
        <v>0</v>
      </c>
      <c r="G182" s="195">
        <f>SUM(D182:F182)</f>
        <v>0</v>
      </c>
      <c r="H182" s="183">
        <v>0</v>
      </c>
      <c r="I182" s="183">
        <v>0</v>
      </c>
      <c r="J182" s="195">
        <f>SUM(G182:I182)</f>
        <v>0</v>
      </c>
      <c r="K182" s="183">
        <v>0</v>
      </c>
      <c r="L182" s="183">
        <v>0</v>
      </c>
      <c r="M182" s="195">
        <f>SUM(J182:L182)</f>
        <v>0</v>
      </c>
      <c r="N182" s="183">
        <v>0</v>
      </c>
      <c r="O182" s="183">
        <v>0</v>
      </c>
      <c r="P182" s="195">
        <f>SUM(M182:O182)</f>
        <v>0</v>
      </c>
      <c r="Q182" s="183">
        <v>0</v>
      </c>
      <c r="R182" s="183">
        <v>0</v>
      </c>
      <c r="S182" s="195">
        <f>SUM(P182:R182)</f>
        <v>0</v>
      </c>
      <c r="T182" s="195">
        <f>SUM(E182,H182,K182,N182,Q182)</f>
        <v>0</v>
      </c>
      <c r="U182" s="195">
        <f>SUM(F182,I182,L182,O182,R182)</f>
        <v>0</v>
      </c>
    </row>
    <row r="183" spans="1:21" x14ac:dyDescent="0.2">
      <c r="A183" s="122" t="s">
        <v>20</v>
      </c>
      <c r="B183" s="122" t="s">
        <v>210</v>
      </c>
      <c r="C183" s="122"/>
      <c r="D183" s="124">
        <f>SUM(D181:D182)</f>
        <v>0</v>
      </c>
      <c r="E183" s="124">
        <f t="shared" ref="E183:U183" si="81">SUM(E181:E182)</f>
        <v>0</v>
      </c>
      <c r="F183" s="124">
        <f t="shared" si="81"/>
        <v>0</v>
      </c>
      <c r="G183" s="124">
        <f t="shared" si="81"/>
        <v>0</v>
      </c>
      <c r="H183" s="124">
        <f t="shared" si="81"/>
        <v>0</v>
      </c>
      <c r="I183" s="124">
        <f t="shared" si="81"/>
        <v>0</v>
      </c>
      <c r="J183" s="124">
        <f t="shared" si="81"/>
        <v>0</v>
      </c>
      <c r="K183" s="124">
        <f t="shared" si="81"/>
        <v>0</v>
      </c>
      <c r="L183" s="124">
        <f t="shared" si="81"/>
        <v>0</v>
      </c>
      <c r="M183" s="124">
        <f t="shared" si="81"/>
        <v>0</v>
      </c>
      <c r="N183" s="124">
        <f t="shared" si="81"/>
        <v>0</v>
      </c>
      <c r="O183" s="124">
        <f t="shared" si="81"/>
        <v>0</v>
      </c>
      <c r="P183" s="124">
        <f t="shared" si="81"/>
        <v>0</v>
      </c>
      <c r="Q183" s="124">
        <f t="shared" si="81"/>
        <v>0</v>
      </c>
      <c r="R183" s="124">
        <f t="shared" si="81"/>
        <v>0</v>
      </c>
      <c r="S183" s="124">
        <f t="shared" si="81"/>
        <v>0</v>
      </c>
      <c r="T183" s="124">
        <f t="shared" si="81"/>
        <v>0</v>
      </c>
      <c r="U183" s="124">
        <f t="shared" si="81"/>
        <v>0</v>
      </c>
    </row>
    <row r="184" spans="1:21" x14ac:dyDescent="0.2">
      <c r="A184" s="122" t="s">
        <v>21</v>
      </c>
      <c r="B184" s="122" t="s">
        <v>211</v>
      </c>
      <c r="C184" s="122"/>
      <c r="D184" s="124">
        <f>SUM(D173,D180,D183)</f>
        <v>0</v>
      </c>
      <c r="E184" s="124">
        <f t="shared" ref="E184:U184" si="82">SUM(E173,E180,E183)</f>
        <v>0</v>
      </c>
      <c r="F184" s="124">
        <f t="shared" si="82"/>
        <v>0</v>
      </c>
      <c r="G184" s="124">
        <f t="shared" si="82"/>
        <v>0</v>
      </c>
      <c r="H184" s="124">
        <f t="shared" si="82"/>
        <v>0</v>
      </c>
      <c r="I184" s="124">
        <f t="shared" si="82"/>
        <v>0</v>
      </c>
      <c r="J184" s="124">
        <f t="shared" si="82"/>
        <v>0</v>
      </c>
      <c r="K184" s="124">
        <f t="shared" si="82"/>
        <v>0</v>
      </c>
      <c r="L184" s="124">
        <f t="shared" si="82"/>
        <v>0</v>
      </c>
      <c r="M184" s="124">
        <f t="shared" si="82"/>
        <v>0</v>
      </c>
      <c r="N184" s="124">
        <f t="shared" si="82"/>
        <v>0</v>
      </c>
      <c r="O184" s="124">
        <f t="shared" si="82"/>
        <v>0</v>
      </c>
      <c r="P184" s="124">
        <f t="shared" si="82"/>
        <v>0</v>
      </c>
      <c r="Q184" s="124">
        <f t="shared" si="82"/>
        <v>0</v>
      </c>
      <c r="R184" s="124">
        <f t="shared" si="82"/>
        <v>0</v>
      </c>
      <c r="S184" s="124">
        <f t="shared" si="82"/>
        <v>0</v>
      </c>
      <c r="T184" s="124">
        <f t="shared" si="82"/>
        <v>0</v>
      </c>
      <c r="U184" s="124">
        <f t="shared" si="82"/>
        <v>0</v>
      </c>
    </row>
    <row r="185" spans="1:21" x14ac:dyDescent="0.2">
      <c r="A185" s="122" t="s">
        <v>22</v>
      </c>
      <c r="B185" s="122" t="s">
        <v>217</v>
      </c>
      <c r="C185" s="122"/>
      <c r="D185" s="124">
        <f>SUM(D170,D184)</f>
        <v>0</v>
      </c>
      <c r="E185" s="124">
        <f t="shared" ref="E185:U185" si="83">SUM(E170,E184)</f>
        <v>0</v>
      </c>
      <c r="F185" s="124">
        <f t="shared" si="83"/>
        <v>0</v>
      </c>
      <c r="G185" s="124">
        <f t="shared" si="83"/>
        <v>0</v>
      </c>
      <c r="H185" s="124">
        <f t="shared" si="83"/>
        <v>0</v>
      </c>
      <c r="I185" s="124">
        <f t="shared" si="83"/>
        <v>0</v>
      </c>
      <c r="J185" s="124">
        <f t="shared" si="83"/>
        <v>0</v>
      </c>
      <c r="K185" s="124">
        <f t="shared" si="83"/>
        <v>0</v>
      </c>
      <c r="L185" s="124">
        <f t="shared" si="83"/>
        <v>0</v>
      </c>
      <c r="M185" s="124">
        <f t="shared" si="83"/>
        <v>0</v>
      </c>
      <c r="N185" s="124">
        <f t="shared" si="83"/>
        <v>0</v>
      </c>
      <c r="O185" s="124">
        <f t="shared" si="83"/>
        <v>0</v>
      </c>
      <c r="P185" s="124">
        <f t="shared" si="83"/>
        <v>0</v>
      </c>
      <c r="Q185" s="124">
        <f t="shared" si="83"/>
        <v>0</v>
      </c>
      <c r="R185" s="124">
        <f t="shared" si="83"/>
        <v>0</v>
      </c>
      <c r="S185" s="124">
        <f t="shared" si="83"/>
        <v>0</v>
      </c>
      <c r="T185" s="124">
        <f t="shared" si="83"/>
        <v>0</v>
      </c>
      <c r="U185" s="124">
        <f t="shared" si="83"/>
        <v>0</v>
      </c>
    </row>
    <row r="186" spans="1:21" x14ac:dyDescent="0.2">
      <c r="A186" s="120"/>
      <c r="B186" s="120"/>
      <c r="C186" s="120"/>
      <c r="D186" s="4"/>
      <c r="E186" s="185"/>
      <c r="F186" s="185"/>
      <c r="G186" s="195"/>
      <c r="H186" s="185"/>
      <c r="I186" s="185"/>
      <c r="J186" s="195"/>
      <c r="K186" s="185"/>
      <c r="L186" s="185"/>
      <c r="M186" s="195"/>
      <c r="N186" s="185"/>
      <c r="O186" s="185"/>
      <c r="P186" s="195"/>
      <c r="Q186" s="185"/>
      <c r="R186" s="185"/>
      <c r="S186" s="195"/>
      <c r="T186" s="195"/>
      <c r="U186" s="195"/>
    </row>
    <row r="187" spans="1:21" x14ac:dyDescent="0.2">
      <c r="A187" s="25" t="s">
        <v>222</v>
      </c>
      <c r="B187" s="25" t="s">
        <v>0</v>
      </c>
      <c r="C187" s="25"/>
      <c r="D187" s="3"/>
      <c r="E187" s="186">
        <v>0</v>
      </c>
      <c r="F187" s="189">
        <v>0</v>
      </c>
      <c r="G187" s="196">
        <f t="shared" ref="G187:G197" si="84">SUM(D187:F187)</f>
        <v>0</v>
      </c>
      <c r="H187" s="192">
        <v>0</v>
      </c>
      <c r="I187" s="186">
        <v>0</v>
      </c>
      <c r="J187" s="196">
        <f t="shared" ref="J187:J197" si="85">SUM(G187:I187)</f>
        <v>0</v>
      </c>
      <c r="K187" s="186">
        <v>0</v>
      </c>
      <c r="L187" s="186">
        <v>0</v>
      </c>
      <c r="M187" s="196">
        <f t="shared" ref="M187:M197" si="86">SUM(J187:L187)</f>
        <v>0</v>
      </c>
      <c r="N187" s="186">
        <v>0</v>
      </c>
      <c r="O187" s="186">
        <v>0</v>
      </c>
      <c r="P187" s="196">
        <f t="shared" ref="P187:P197" si="87">SUM(M187:O187)</f>
        <v>0</v>
      </c>
      <c r="Q187" s="186">
        <v>0</v>
      </c>
      <c r="R187" s="186">
        <v>0</v>
      </c>
      <c r="S187" s="196">
        <f t="shared" ref="S187:S197" si="88">SUM(P187:R187)</f>
        <v>0</v>
      </c>
      <c r="T187" s="196">
        <f>SUM(E187,H187,K187,N187,Q187)</f>
        <v>0</v>
      </c>
      <c r="U187" s="196">
        <f>SUM(F187,I187,L187,O187,R187)</f>
        <v>0</v>
      </c>
    </row>
    <row r="188" spans="1:21" x14ac:dyDescent="0.2">
      <c r="A188" s="8" t="s">
        <v>223</v>
      </c>
      <c r="B188" s="8" t="s">
        <v>1</v>
      </c>
      <c r="C188" s="8"/>
      <c r="D188" s="2"/>
      <c r="E188" s="187">
        <v>0</v>
      </c>
      <c r="F188" s="190">
        <v>0</v>
      </c>
      <c r="G188" s="197">
        <f t="shared" si="84"/>
        <v>0</v>
      </c>
      <c r="H188" s="193">
        <v>0</v>
      </c>
      <c r="I188" s="187">
        <v>0</v>
      </c>
      <c r="J188" s="197">
        <f t="shared" si="85"/>
        <v>0</v>
      </c>
      <c r="K188" s="187">
        <v>0</v>
      </c>
      <c r="L188" s="187">
        <v>0</v>
      </c>
      <c r="M188" s="197">
        <f t="shared" si="86"/>
        <v>0</v>
      </c>
      <c r="N188" s="187">
        <v>0</v>
      </c>
      <c r="O188" s="187">
        <v>0</v>
      </c>
      <c r="P188" s="197">
        <f t="shared" si="87"/>
        <v>0</v>
      </c>
      <c r="Q188" s="187">
        <v>0</v>
      </c>
      <c r="R188" s="187">
        <v>0</v>
      </c>
      <c r="S188" s="197">
        <f t="shared" si="88"/>
        <v>0</v>
      </c>
      <c r="T188" s="197">
        <f t="shared" ref="T188:U197" si="89">SUM(E188,H188,K188,N188,Q188)</f>
        <v>0</v>
      </c>
      <c r="U188" s="197">
        <f t="shared" si="89"/>
        <v>0</v>
      </c>
    </row>
    <row r="189" spans="1:21" x14ac:dyDescent="0.2">
      <c r="A189" s="8" t="s">
        <v>224</v>
      </c>
      <c r="B189" s="8" t="s">
        <v>212</v>
      </c>
      <c r="C189" s="8"/>
      <c r="D189" s="2"/>
      <c r="E189" s="187">
        <v>0</v>
      </c>
      <c r="F189" s="190">
        <v>0</v>
      </c>
      <c r="G189" s="197">
        <f t="shared" si="84"/>
        <v>0</v>
      </c>
      <c r="H189" s="193">
        <v>0</v>
      </c>
      <c r="I189" s="187">
        <v>0</v>
      </c>
      <c r="J189" s="197">
        <f t="shared" si="85"/>
        <v>0</v>
      </c>
      <c r="K189" s="187">
        <v>0</v>
      </c>
      <c r="L189" s="187">
        <v>0</v>
      </c>
      <c r="M189" s="197">
        <f t="shared" si="86"/>
        <v>0</v>
      </c>
      <c r="N189" s="187">
        <v>0</v>
      </c>
      <c r="O189" s="187">
        <v>0</v>
      </c>
      <c r="P189" s="197">
        <f t="shared" si="87"/>
        <v>0</v>
      </c>
      <c r="Q189" s="187">
        <v>0</v>
      </c>
      <c r="R189" s="187">
        <v>0</v>
      </c>
      <c r="S189" s="197">
        <f t="shared" si="88"/>
        <v>0</v>
      </c>
      <c r="T189" s="197">
        <f t="shared" si="89"/>
        <v>0</v>
      </c>
      <c r="U189" s="197">
        <f t="shared" si="89"/>
        <v>0</v>
      </c>
    </row>
    <row r="190" spans="1:21" x14ac:dyDescent="0.2">
      <c r="A190" s="7" t="s">
        <v>225</v>
      </c>
      <c r="B190" s="8" t="s">
        <v>213</v>
      </c>
      <c r="C190" s="8"/>
      <c r="D190" s="2"/>
      <c r="E190" s="187">
        <v>0</v>
      </c>
      <c r="F190" s="190">
        <v>0</v>
      </c>
      <c r="G190" s="197">
        <f t="shared" si="84"/>
        <v>0</v>
      </c>
      <c r="H190" s="193">
        <v>0</v>
      </c>
      <c r="I190" s="187">
        <v>0</v>
      </c>
      <c r="J190" s="197">
        <f t="shared" si="85"/>
        <v>0</v>
      </c>
      <c r="K190" s="187">
        <v>0</v>
      </c>
      <c r="L190" s="187">
        <v>0</v>
      </c>
      <c r="M190" s="197">
        <f t="shared" si="86"/>
        <v>0</v>
      </c>
      <c r="N190" s="187">
        <v>0</v>
      </c>
      <c r="O190" s="187">
        <v>0</v>
      </c>
      <c r="P190" s="197">
        <f t="shared" si="87"/>
        <v>0</v>
      </c>
      <c r="Q190" s="187">
        <v>0</v>
      </c>
      <c r="R190" s="187">
        <v>0</v>
      </c>
      <c r="S190" s="197">
        <f t="shared" si="88"/>
        <v>0</v>
      </c>
      <c r="T190" s="197">
        <f t="shared" si="89"/>
        <v>0</v>
      </c>
      <c r="U190" s="197">
        <f t="shared" si="89"/>
        <v>0</v>
      </c>
    </row>
    <row r="191" spans="1:21" x14ac:dyDescent="0.2">
      <c r="A191" s="7" t="s">
        <v>226</v>
      </c>
      <c r="B191" s="8" t="s">
        <v>214</v>
      </c>
      <c r="C191" s="8"/>
      <c r="D191" s="2"/>
      <c r="E191" s="187">
        <v>0</v>
      </c>
      <c r="F191" s="190">
        <v>0</v>
      </c>
      <c r="G191" s="197">
        <f t="shared" si="84"/>
        <v>0</v>
      </c>
      <c r="H191" s="193">
        <v>0</v>
      </c>
      <c r="I191" s="187">
        <v>0</v>
      </c>
      <c r="J191" s="197">
        <f t="shared" si="85"/>
        <v>0</v>
      </c>
      <c r="K191" s="187">
        <v>0</v>
      </c>
      <c r="L191" s="187">
        <v>0</v>
      </c>
      <c r="M191" s="197">
        <f t="shared" si="86"/>
        <v>0</v>
      </c>
      <c r="N191" s="187">
        <v>0</v>
      </c>
      <c r="O191" s="187">
        <v>0</v>
      </c>
      <c r="P191" s="197">
        <f t="shared" si="87"/>
        <v>0</v>
      </c>
      <c r="Q191" s="187">
        <v>0</v>
      </c>
      <c r="R191" s="187">
        <v>0</v>
      </c>
      <c r="S191" s="197">
        <f t="shared" si="88"/>
        <v>0</v>
      </c>
      <c r="T191" s="197">
        <f t="shared" si="89"/>
        <v>0</v>
      </c>
      <c r="U191" s="197">
        <f t="shared" si="89"/>
        <v>0</v>
      </c>
    </row>
    <row r="192" spans="1:21" x14ac:dyDescent="0.2">
      <c r="A192" s="7" t="s">
        <v>227</v>
      </c>
      <c r="B192" s="8" t="s">
        <v>215</v>
      </c>
      <c r="C192" s="8"/>
      <c r="D192" s="2"/>
      <c r="E192" s="187">
        <v>0</v>
      </c>
      <c r="F192" s="190">
        <v>0</v>
      </c>
      <c r="G192" s="197">
        <f t="shared" si="84"/>
        <v>0</v>
      </c>
      <c r="H192" s="193">
        <v>0</v>
      </c>
      <c r="I192" s="187">
        <v>0</v>
      </c>
      <c r="J192" s="197">
        <f t="shared" si="85"/>
        <v>0</v>
      </c>
      <c r="K192" s="187">
        <v>0</v>
      </c>
      <c r="L192" s="187">
        <v>0</v>
      </c>
      <c r="M192" s="197">
        <f t="shared" si="86"/>
        <v>0</v>
      </c>
      <c r="N192" s="187">
        <v>0</v>
      </c>
      <c r="O192" s="187">
        <v>0</v>
      </c>
      <c r="P192" s="197">
        <f t="shared" si="87"/>
        <v>0</v>
      </c>
      <c r="Q192" s="187">
        <v>0</v>
      </c>
      <c r="R192" s="187">
        <v>0</v>
      </c>
      <c r="S192" s="197">
        <f t="shared" si="88"/>
        <v>0</v>
      </c>
      <c r="T192" s="197">
        <f t="shared" si="89"/>
        <v>0</v>
      </c>
      <c r="U192" s="197">
        <f t="shared" si="89"/>
        <v>0</v>
      </c>
    </row>
    <row r="193" spans="1:21" x14ac:dyDescent="0.2">
      <c r="A193" s="7" t="s">
        <v>228</v>
      </c>
      <c r="B193" s="8" t="s">
        <v>216</v>
      </c>
      <c r="C193" s="8"/>
      <c r="D193" s="2"/>
      <c r="E193" s="187">
        <v>0</v>
      </c>
      <c r="F193" s="190">
        <v>0</v>
      </c>
      <c r="G193" s="197">
        <f t="shared" si="84"/>
        <v>0</v>
      </c>
      <c r="H193" s="193">
        <v>0</v>
      </c>
      <c r="I193" s="187">
        <v>0</v>
      </c>
      <c r="J193" s="197">
        <f t="shared" si="85"/>
        <v>0</v>
      </c>
      <c r="K193" s="187">
        <v>0</v>
      </c>
      <c r="L193" s="187">
        <v>0</v>
      </c>
      <c r="M193" s="197">
        <f t="shared" si="86"/>
        <v>0</v>
      </c>
      <c r="N193" s="187">
        <v>0</v>
      </c>
      <c r="O193" s="187">
        <v>0</v>
      </c>
      <c r="P193" s="197">
        <f t="shared" si="87"/>
        <v>0</v>
      </c>
      <c r="Q193" s="187">
        <v>0</v>
      </c>
      <c r="R193" s="187">
        <v>0</v>
      </c>
      <c r="S193" s="197">
        <f t="shared" si="88"/>
        <v>0</v>
      </c>
      <c r="T193" s="197">
        <f t="shared" si="89"/>
        <v>0</v>
      </c>
      <c r="U193" s="197">
        <f t="shared" si="89"/>
        <v>0</v>
      </c>
    </row>
    <row r="194" spans="1:21" x14ac:dyDescent="0.2">
      <c r="A194" s="7" t="s">
        <v>232</v>
      </c>
      <c r="B194" s="8" t="s">
        <v>233</v>
      </c>
      <c r="C194" s="8"/>
      <c r="D194" s="2"/>
      <c r="E194" s="187">
        <v>0</v>
      </c>
      <c r="F194" s="190">
        <v>0</v>
      </c>
      <c r="G194" s="197">
        <f t="shared" si="84"/>
        <v>0</v>
      </c>
      <c r="H194" s="193">
        <v>0</v>
      </c>
      <c r="I194" s="187">
        <v>0</v>
      </c>
      <c r="J194" s="197">
        <f t="shared" si="85"/>
        <v>0</v>
      </c>
      <c r="K194" s="187">
        <v>0</v>
      </c>
      <c r="L194" s="187">
        <v>0</v>
      </c>
      <c r="M194" s="197">
        <f t="shared" si="86"/>
        <v>0</v>
      </c>
      <c r="N194" s="187">
        <v>0</v>
      </c>
      <c r="O194" s="187">
        <v>0</v>
      </c>
      <c r="P194" s="197">
        <f t="shared" si="87"/>
        <v>0</v>
      </c>
      <c r="Q194" s="187">
        <v>0</v>
      </c>
      <c r="R194" s="187">
        <v>0</v>
      </c>
      <c r="S194" s="197">
        <f t="shared" si="88"/>
        <v>0</v>
      </c>
      <c r="T194" s="197">
        <f t="shared" si="89"/>
        <v>0</v>
      </c>
      <c r="U194" s="197">
        <f t="shared" si="89"/>
        <v>0</v>
      </c>
    </row>
    <row r="195" spans="1:21" x14ac:dyDescent="0.2">
      <c r="A195" s="7" t="s">
        <v>229</v>
      </c>
      <c r="B195" s="8" t="s">
        <v>218</v>
      </c>
      <c r="C195" s="8"/>
      <c r="D195" s="2"/>
      <c r="E195" s="187">
        <v>0</v>
      </c>
      <c r="F195" s="190">
        <v>0</v>
      </c>
      <c r="G195" s="197">
        <f t="shared" si="84"/>
        <v>0</v>
      </c>
      <c r="H195" s="193">
        <v>0</v>
      </c>
      <c r="I195" s="187">
        <v>0</v>
      </c>
      <c r="J195" s="197">
        <f t="shared" si="85"/>
        <v>0</v>
      </c>
      <c r="K195" s="187">
        <v>0</v>
      </c>
      <c r="L195" s="187">
        <v>0</v>
      </c>
      <c r="M195" s="197">
        <f t="shared" si="86"/>
        <v>0</v>
      </c>
      <c r="N195" s="187">
        <v>0</v>
      </c>
      <c r="O195" s="187">
        <v>0</v>
      </c>
      <c r="P195" s="197">
        <f t="shared" si="87"/>
        <v>0</v>
      </c>
      <c r="Q195" s="187">
        <v>0</v>
      </c>
      <c r="R195" s="187">
        <v>0</v>
      </c>
      <c r="S195" s="197">
        <f t="shared" si="88"/>
        <v>0</v>
      </c>
      <c r="T195" s="197">
        <f t="shared" si="89"/>
        <v>0</v>
      </c>
      <c r="U195" s="197">
        <f t="shared" si="89"/>
        <v>0</v>
      </c>
    </row>
    <row r="196" spans="1:21" x14ac:dyDescent="0.2">
      <c r="A196" s="7" t="s">
        <v>230</v>
      </c>
      <c r="B196" s="8" t="s">
        <v>219</v>
      </c>
      <c r="C196" s="8"/>
      <c r="D196" s="2"/>
      <c r="E196" s="187">
        <v>0</v>
      </c>
      <c r="F196" s="190">
        <v>0</v>
      </c>
      <c r="G196" s="197">
        <f t="shared" si="84"/>
        <v>0</v>
      </c>
      <c r="H196" s="193">
        <v>0</v>
      </c>
      <c r="I196" s="187">
        <v>0</v>
      </c>
      <c r="J196" s="197">
        <f t="shared" si="85"/>
        <v>0</v>
      </c>
      <c r="K196" s="187">
        <v>0</v>
      </c>
      <c r="L196" s="187">
        <v>0</v>
      </c>
      <c r="M196" s="197">
        <f t="shared" si="86"/>
        <v>0</v>
      </c>
      <c r="N196" s="187">
        <v>0</v>
      </c>
      <c r="O196" s="187">
        <v>0</v>
      </c>
      <c r="P196" s="197">
        <f t="shared" si="87"/>
        <v>0</v>
      </c>
      <c r="Q196" s="187">
        <v>0</v>
      </c>
      <c r="R196" s="187">
        <v>0</v>
      </c>
      <c r="S196" s="197">
        <f t="shared" si="88"/>
        <v>0</v>
      </c>
      <c r="T196" s="197">
        <f t="shared" si="89"/>
        <v>0</v>
      </c>
      <c r="U196" s="197">
        <f t="shared" si="89"/>
        <v>0</v>
      </c>
    </row>
    <row r="197" spans="1:21" x14ac:dyDescent="0.2">
      <c r="A197" s="8" t="s">
        <v>231</v>
      </c>
      <c r="B197" s="8" t="s">
        <v>220</v>
      </c>
      <c r="C197" s="8"/>
      <c r="D197" s="135"/>
      <c r="E197" s="188">
        <v>0</v>
      </c>
      <c r="F197" s="191">
        <v>0</v>
      </c>
      <c r="G197" s="198">
        <f t="shared" si="84"/>
        <v>0</v>
      </c>
      <c r="H197" s="194">
        <v>0</v>
      </c>
      <c r="I197" s="188">
        <v>0</v>
      </c>
      <c r="J197" s="198">
        <f t="shared" si="85"/>
        <v>0</v>
      </c>
      <c r="K197" s="188">
        <v>0</v>
      </c>
      <c r="L197" s="188">
        <v>0</v>
      </c>
      <c r="M197" s="198">
        <f t="shared" si="86"/>
        <v>0</v>
      </c>
      <c r="N197" s="188">
        <v>0</v>
      </c>
      <c r="O197" s="188">
        <v>0</v>
      </c>
      <c r="P197" s="198">
        <f t="shared" si="87"/>
        <v>0</v>
      </c>
      <c r="Q197" s="188">
        <v>0</v>
      </c>
      <c r="R197" s="188">
        <v>0</v>
      </c>
      <c r="S197" s="198">
        <f t="shared" si="88"/>
        <v>0</v>
      </c>
      <c r="T197" s="198">
        <f t="shared" si="89"/>
        <v>0</v>
      </c>
      <c r="U197" s="198">
        <f t="shared" si="89"/>
        <v>0</v>
      </c>
    </row>
    <row r="198" spans="1:21" x14ac:dyDescent="0.2">
      <c r="A198" s="122"/>
      <c r="B198" s="122" t="s">
        <v>234</v>
      </c>
      <c r="C198" s="130"/>
      <c r="D198" s="124">
        <f>SUM(D187:D197)</f>
        <v>0</v>
      </c>
      <c r="E198" s="124">
        <f t="shared" ref="E198:U198" si="90">SUM(E187:E197)</f>
        <v>0</v>
      </c>
      <c r="F198" s="124">
        <f t="shared" si="90"/>
        <v>0</v>
      </c>
      <c r="G198" s="124">
        <f t="shared" si="90"/>
        <v>0</v>
      </c>
      <c r="H198" s="124">
        <f t="shared" si="90"/>
        <v>0</v>
      </c>
      <c r="I198" s="124">
        <f t="shared" si="90"/>
        <v>0</v>
      </c>
      <c r="J198" s="124">
        <f t="shared" si="90"/>
        <v>0</v>
      </c>
      <c r="K198" s="124">
        <f t="shared" si="90"/>
        <v>0</v>
      </c>
      <c r="L198" s="124">
        <f t="shared" si="90"/>
        <v>0</v>
      </c>
      <c r="M198" s="124">
        <f t="shared" si="90"/>
        <v>0</v>
      </c>
      <c r="N198" s="124">
        <f t="shared" si="90"/>
        <v>0</v>
      </c>
      <c r="O198" s="124">
        <f t="shared" si="90"/>
        <v>0</v>
      </c>
      <c r="P198" s="124">
        <f t="shared" si="90"/>
        <v>0</v>
      </c>
      <c r="Q198" s="124">
        <f t="shared" si="90"/>
        <v>0</v>
      </c>
      <c r="R198" s="124">
        <f t="shared" si="90"/>
        <v>0</v>
      </c>
      <c r="S198" s="124">
        <f t="shared" si="90"/>
        <v>0</v>
      </c>
      <c r="T198" s="124">
        <f t="shared" si="90"/>
        <v>0</v>
      </c>
      <c r="U198" s="124">
        <f t="shared" si="90"/>
        <v>0</v>
      </c>
    </row>
    <row r="199" spans="1:21" x14ac:dyDescent="0.2">
      <c r="A199" s="172"/>
      <c r="B199" s="172"/>
      <c r="C199" s="120"/>
      <c r="G199" s="195"/>
      <c r="J199" s="195"/>
      <c r="M199" s="195"/>
      <c r="P199" s="195"/>
      <c r="S199" s="195"/>
      <c r="T199" s="195"/>
      <c r="U199" s="195"/>
    </row>
    <row r="200" spans="1:21" x14ac:dyDescent="0.2">
      <c r="A200" s="172"/>
      <c r="B200" s="176" t="s">
        <v>240</v>
      </c>
      <c r="C200" s="120"/>
      <c r="D200" s="136">
        <f>D198-D185</f>
        <v>0</v>
      </c>
      <c r="E200" s="136">
        <f>E198-E185</f>
        <v>0</v>
      </c>
      <c r="F200" s="136">
        <f>F198-F185</f>
        <v>0</v>
      </c>
      <c r="G200" s="136"/>
      <c r="H200" s="136">
        <f>H198-H185</f>
        <v>0</v>
      </c>
      <c r="I200" s="136">
        <f>I198-I185</f>
        <v>0</v>
      </c>
      <c r="J200" s="136"/>
      <c r="K200" s="136">
        <f>K198-K185</f>
        <v>0</v>
      </c>
      <c r="L200" s="136">
        <f>L198-L185</f>
        <v>0</v>
      </c>
      <c r="M200" s="136"/>
      <c r="N200" s="136">
        <f>N198-N185</f>
        <v>0</v>
      </c>
      <c r="O200" s="136">
        <f>O198-O185</f>
        <v>0</v>
      </c>
      <c r="P200" s="136"/>
      <c r="Q200" s="136">
        <f>Q198-Q185</f>
        <v>0</v>
      </c>
      <c r="R200" s="136">
        <f>R198-R185</f>
        <v>0</v>
      </c>
      <c r="S200" s="136"/>
      <c r="T200" s="136">
        <f>T198-T185</f>
        <v>0</v>
      </c>
      <c r="U200" s="136">
        <f>U198-U185</f>
        <v>0</v>
      </c>
    </row>
    <row r="201" spans="1:21" x14ac:dyDescent="0.2">
      <c r="A201" s="134" t="s">
        <v>165</v>
      </c>
      <c r="B201" s="134" t="s">
        <v>166</v>
      </c>
      <c r="C201" s="134" t="s">
        <v>190</v>
      </c>
      <c r="D201" s="154" t="s">
        <v>29</v>
      </c>
      <c r="E201" s="155" t="s">
        <v>2</v>
      </c>
      <c r="F201" s="155" t="s">
        <v>2</v>
      </c>
      <c r="G201" s="154" t="s">
        <v>41</v>
      </c>
      <c r="H201" s="156" t="s">
        <v>34</v>
      </c>
      <c r="I201" s="156" t="s">
        <v>34</v>
      </c>
      <c r="J201" s="154" t="s">
        <v>41</v>
      </c>
      <c r="K201" s="157" t="s">
        <v>35</v>
      </c>
      <c r="L201" s="157" t="s">
        <v>35</v>
      </c>
      <c r="M201" s="154" t="s">
        <v>41</v>
      </c>
      <c r="N201" s="158" t="s">
        <v>38</v>
      </c>
      <c r="O201" s="158" t="s">
        <v>38</v>
      </c>
      <c r="P201" s="154" t="s">
        <v>41</v>
      </c>
      <c r="Q201" s="159" t="s">
        <v>39</v>
      </c>
      <c r="R201" s="159" t="s">
        <v>39</v>
      </c>
      <c r="S201" s="199" t="s">
        <v>41</v>
      </c>
      <c r="T201" s="246" t="s">
        <v>239</v>
      </c>
      <c r="U201" s="247"/>
    </row>
    <row r="202" spans="1:21" x14ac:dyDescent="0.2">
      <c r="A202" s="111" t="s">
        <v>7</v>
      </c>
      <c r="B202" s="207" t="s">
        <v>289</v>
      </c>
      <c r="C202" s="113" t="s">
        <v>192</v>
      </c>
      <c r="D202" s="163" t="s">
        <v>31</v>
      </c>
      <c r="E202" s="163" t="s">
        <v>164</v>
      </c>
      <c r="F202" s="163" t="s">
        <v>164</v>
      </c>
      <c r="G202" s="163" t="s">
        <v>31</v>
      </c>
      <c r="H202" s="163" t="s">
        <v>164</v>
      </c>
      <c r="I202" s="163" t="s">
        <v>164</v>
      </c>
      <c r="J202" s="163" t="s">
        <v>238</v>
      </c>
      <c r="K202" s="163" t="s">
        <v>164</v>
      </c>
      <c r="L202" s="163" t="s">
        <v>164</v>
      </c>
      <c r="M202" s="163" t="s">
        <v>238</v>
      </c>
      <c r="N202" s="163" t="s">
        <v>164</v>
      </c>
      <c r="O202" s="163" t="s">
        <v>164</v>
      </c>
      <c r="P202" s="163" t="s">
        <v>238</v>
      </c>
      <c r="Q202" s="163" t="s">
        <v>164</v>
      </c>
      <c r="R202" s="163" t="s">
        <v>164</v>
      </c>
      <c r="S202" s="200" t="s">
        <v>31</v>
      </c>
      <c r="T202" s="200" t="s">
        <v>164</v>
      </c>
      <c r="U202" s="200" t="s">
        <v>164</v>
      </c>
    </row>
    <row r="203" spans="1:21" x14ac:dyDescent="0.2">
      <c r="A203" s="111"/>
      <c r="B203" s="114"/>
      <c r="C203" s="114"/>
      <c r="D203" s="163" t="s">
        <v>297</v>
      </c>
      <c r="E203" s="163" t="s">
        <v>126</v>
      </c>
      <c r="F203" s="163" t="s">
        <v>221</v>
      </c>
      <c r="G203" s="163"/>
      <c r="H203" s="163" t="s">
        <v>126</v>
      </c>
      <c r="I203" s="163" t="s">
        <v>221</v>
      </c>
      <c r="J203" s="163" t="s">
        <v>31</v>
      </c>
      <c r="K203" s="163" t="s">
        <v>126</v>
      </c>
      <c r="L203" s="163" t="s">
        <v>221</v>
      </c>
      <c r="M203" s="163" t="s">
        <v>31</v>
      </c>
      <c r="N203" s="163" t="s">
        <v>126</v>
      </c>
      <c r="O203" s="163" t="s">
        <v>221</v>
      </c>
      <c r="P203" s="163" t="s">
        <v>31</v>
      </c>
      <c r="Q203" s="163" t="s">
        <v>126</v>
      </c>
      <c r="R203" s="163" t="s">
        <v>221</v>
      </c>
      <c r="S203" s="200" t="s">
        <v>253</v>
      </c>
      <c r="T203" s="200" t="s">
        <v>126</v>
      </c>
      <c r="U203" s="200" t="s">
        <v>221</v>
      </c>
    </row>
    <row r="204" spans="1:21" x14ac:dyDescent="0.2">
      <c r="A204" s="137"/>
      <c r="B204" s="137"/>
      <c r="C204" s="137"/>
      <c r="D204" s="167"/>
      <c r="E204" s="168" t="s">
        <v>54</v>
      </c>
      <c r="F204" s="168" t="s">
        <v>55</v>
      </c>
      <c r="G204" s="167"/>
      <c r="H204" s="168" t="s">
        <v>54</v>
      </c>
      <c r="I204" s="168" t="s">
        <v>55</v>
      </c>
      <c r="J204" s="167"/>
      <c r="K204" s="168" t="s">
        <v>54</v>
      </c>
      <c r="L204" s="168" t="s">
        <v>55</v>
      </c>
      <c r="M204" s="167"/>
      <c r="N204" s="168" t="s">
        <v>54</v>
      </c>
      <c r="O204" s="168" t="s">
        <v>55</v>
      </c>
      <c r="P204" s="167"/>
      <c r="Q204" s="168" t="s">
        <v>54</v>
      </c>
      <c r="R204" s="168" t="s">
        <v>55</v>
      </c>
      <c r="S204" s="201"/>
      <c r="T204" s="202" t="s">
        <v>54</v>
      </c>
      <c r="U204" s="202" t="s">
        <v>55</v>
      </c>
    </row>
    <row r="205" spans="1:21" x14ac:dyDescent="0.2">
      <c r="A205" s="116" t="s">
        <v>2</v>
      </c>
      <c r="B205" s="116" t="s">
        <v>34</v>
      </c>
      <c r="C205" s="116" t="s">
        <v>35</v>
      </c>
      <c r="D205" s="169" t="s">
        <v>2</v>
      </c>
      <c r="E205" s="169" t="s">
        <v>34</v>
      </c>
      <c r="F205" s="169" t="s">
        <v>35</v>
      </c>
      <c r="G205" s="169" t="s">
        <v>38</v>
      </c>
      <c r="H205" s="169" t="s">
        <v>39</v>
      </c>
      <c r="I205" s="169" t="s">
        <v>36</v>
      </c>
      <c r="J205" s="169" t="s">
        <v>40</v>
      </c>
      <c r="K205" s="169" t="s">
        <v>37</v>
      </c>
      <c r="L205" s="169" t="s">
        <v>154</v>
      </c>
      <c r="M205" s="169" t="s">
        <v>12</v>
      </c>
      <c r="N205" s="169" t="s">
        <v>13</v>
      </c>
      <c r="O205" s="169" t="s">
        <v>14</v>
      </c>
      <c r="P205" s="169" t="s">
        <v>15</v>
      </c>
      <c r="Q205" s="169" t="s">
        <v>16</v>
      </c>
      <c r="R205" s="169" t="s">
        <v>17</v>
      </c>
      <c r="S205" s="203" t="s">
        <v>18</v>
      </c>
      <c r="T205" s="203" t="s">
        <v>18</v>
      </c>
      <c r="U205" s="203" t="s">
        <v>18</v>
      </c>
    </row>
    <row r="206" spans="1:21" x14ac:dyDescent="0.2">
      <c r="A206" s="117" t="s">
        <v>2</v>
      </c>
      <c r="B206" s="117" t="s">
        <v>193</v>
      </c>
      <c r="C206" s="118"/>
      <c r="D206" s="4">
        <v>0</v>
      </c>
      <c r="E206" s="183"/>
      <c r="F206" s="183">
        <v>0</v>
      </c>
      <c r="G206" s="195">
        <f>SUM(D206:F206)</f>
        <v>0</v>
      </c>
      <c r="H206" s="183">
        <v>0</v>
      </c>
      <c r="I206" s="183">
        <v>0</v>
      </c>
      <c r="J206" s="195">
        <f>SUM(G206:I206)</f>
        <v>0</v>
      </c>
      <c r="K206" s="183">
        <v>0</v>
      </c>
      <c r="L206" s="183">
        <v>0</v>
      </c>
      <c r="M206" s="195">
        <f>SUM(J206:L206)</f>
        <v>0</v>
      </c>
      <c r="N206" s="183">
        <v>0</v>
      </c>
      <c r="O206" s="183">
        <v>0</v>
      </c>
      <c r="P206" s="195">
        <f>SUM(M206:O206)</f>
        <v>0</v>
      </c>
      <c r="Q206" s="183">
        <v>0</v>
      </c>
      <c r="R206" s="183">
        <v>0</v>
      </c>
      <c r="S206" s="195">
        <f>SUM(P206:R206)</f>
        <v>0</v>
      </c>
      <c r="T206" s="195">
        <f>SUM(E206,H206,K206,N206,Q206)</f>
        <v>0</v>
      </c>
      <c r="U206" s="195">
        <f>SUM(F206,I206,L206,O206,R206)</f>
        <v>0</v>
      </c>
    </row>
    <row r="207" spans="1:21" x14ac:dyDescent="0.2">
      <c r="A207" s="119" t="s">
        <v>34</v>
      </c>
      <c r="B207" s="120" t="s">
        <v>194</v>
      </c>
      <c r="C207" s="120"/>
      <c r="D207" s="4"/>
      <c r="E207" s="183"/>
      <c r="F207" s="183">
        <v>0</v>
      </c>
      <c r="G207" s="195">
        <f>SUM(D207:F207)</f>
        <v>0</v>
      </c>
      <c r="H207" s="183">
        <v>0</v>
      </c>
      <c r="I207" s="183">
        <v>0</v>
      </c>
      <c r="J207" s="195">
        <f>SUM(G207:I207)</f>
        <v>0</v>
      </c>
      <c r="K207" s="183">
        <v>0</v>
      </c>
      <c r="L207" s="183">
        <v>0</v>
      </c>
      <c r="M207" s="195">
        <f>SUM(J207:L207)</f>
        <v>0</v>
      </c>
      <c r="N207" s="183">
        <v>0</v>
      </c>
      <c r="O207" s="183">
        <v>0</v>
      </c>
      <c r="P207" s="195">
        <f>SUM(M207:O207)</f>
        <v>0</v>
      </c>
      <c r="Q207" s="183">
        <v>0</v>
      </c>
      <c r="R207" s="183">
        <v>0</v>
      </c>
      <c r="S207" s="195">
        <f>SUM(P207:R207)</f>
        <v>0</v>
      </c>
      <c r="T207" s="195">
        <f>SUM(E207,H207,K207,N207,Q207)</f>
        <v>0</v>
      </c>
      <c r="U207" s="195">
        <f>SUM(F207,I207,L207,O207,R207)</f>
        <v>0</v>
      </c>
    </row>
    <row r="208" spans="1:21" x14ac:dyDescent="0.2">
      <c r="A208" s="121" t="s">
        <v>35</v>
      </c>
      <c r="B208" s="122" t="s">
        <v>195</v>
      </c>
      <c r="C208" s="123"/>
      <c r="D208" s="124">
        <f>SUM(D206:D207)</f>
        <v>0</v>
      </c>
      <c r="E208" s="124">
        <f t="shared" ref="E208:U208" si="91">SUM(E206:E207)</f>
        <v>0</v>
      </c>
      <c r="F208" s="124">
        <f t="shared" si="91"/>
        <v>0</v>
      </c>
      <c r="G208" s="124">
        <f t="shared" si="91"/>
        <v>0</v>
      </c>
      <c r="H208" s="124">
        <f t="shared" si="91"/>
        <v>0</v>
      </c>
      <c r="I208" s="124">
        <f t="shared" si="91"/>
        <v>0</v>
      </c>
      <c r="J208" s="124">
        <f t="shared" si="91"/>
        <v>0</v>
      </c>
      <c r="K208" s="124">
        <f t="shared" si="91"/>
        <v>0</v>
      </c>
      <c r="L208" s="124">
        <f t="shared" si="91"/>
        <v>0</v>
      </c>
      <c r="M208" s="124">
        <f t="shared" si="91"/>
        <v>0</v>
      </c>
      <c r="N208" s="124">
        <f t="shared" si="91"/>
        <v>0</v>
      </c>
      <c r="O208" s="124">
        <f t="shared" si="91"/>
        <v>0</v>
      </c>
      <c r="P208" s="124">
        <f t="shared" si="91"/>
        <v>0</v>
      </c>
      <c r="Q208" s="124">
        <f t="shared" si="91"/>
        <v>0</v>
      </c>
      <c r="R208" s="124">
        <f t="shared" si="91"/>
        <v>0</v>
      </c>
      <c r="S208" s="124">
        <f t="shared" si="91"/>
        <v>0</v>
      </c>
      <c r="T208" s="124">
        <f t="shared" si="91"/>
        <v>0</v>
      </c>
      <c r="U208" s="124">
        <f t="shared" si="91"/>
        <v>0</v>
      </c>
    </row>
    <row r="209" spans="1:21" x14ac:dyDescent="0.2">
      <c r="A209" s="125" t="s">
        <v>38</v>
      </c>
      <c r="B209" s="126" t="s">
        <v>196</v>
      </c>
      <c r="C209" s="126"/>
      <c r="D209" s="127">
        <v>0</v>
      </c>
      <c r="E209" s="184">
        <v>0</v>
      </c>
      <c r="F209" s="184">
        <v>0</v>
      </c>
      <c r="G209" s="195">
        <f>SUM(D209:F209)</f>
        <v>0</v>
      </c>
      <c r="H209" s="184">
        <v>0</v>
      </c>
      <c r="I209" s="184">
        <v>0</v>
      </c>
      <c r="J209" s="195">
        <f>SUM(G209:I209)</f>
        <v>0</v>
      </c>
      <c r="K209" s="184">
        <v>0</v>
      </c>
      <c r="L209" s="184">
        <v>0</v>
      </c>
      <c r="M209" s="195">
        <f>SUM(J209:L209)</f>
        <v>0</v>
      </c>
      <c r="N209" s="184">
        <v>0</v>
      </c>
      <c r="O209" s="184">
        <v>0</v>
      </c>
      <c r="P209" s="195">
        <f>SUM(M209:O209)</f>
        <v>0</v>
      </c>
      <c r="Q209" s="184">
        <v>0</v>
      </c>
      <c r="R209" s="184">
        <v>0</v>
      </c>
      <c r="S209" s="195">
        <f>SUM(P209:R209)</f>
        <v>0</v>
      </c>
      <c r="T209" s="195">
        <f>SUM(E209,H209,K209,N209,Q209)</f>
        <v>0</v>
      </c>
      <c r="U209" s="195">
        <f>SUM(F209,I209,L209,O209,R209)</f>
        <v>0</v>
      </c>
    </row>
    <row r="210" spans="1:21" x14ac:dyDescent="0.2">
      <c r="A210" s="121" t="s">
        <v>39</v>
      </c>
      <c r="B210" s="122" t="s">
        <v>197</v>
      </c>
      <c r="C210" s="122"/>
      <c r="D210" s="124">
        <f>SUM(D208:D209)</f>
        <v>0</v>
      </c>
      <c r="E210" s="124">
        <f t="shared" ref="E210:U210" si="92">SUM(E208:E209)</f>
        <v>0</v>
      </c>
      <c r="F210" s="124">
        <f t="shared" si="92"/>
        <v>0</v>
      </c>
      <c r="G210" s="124">
        <f t="shared" si="92"/>
        <v>0</v>
      </c>
      <c r="H210" s="124">
        <f t="shared" si="92"/>
        <v>0</v>
      </c>
      <c r="I210" s="124">
        <f t="shared" si="92"/>
        <v>0</v>
      </c>
      <c r="J210" s="124">
        <f t="shared" si="92"/>
        <v>0</v>
      </c>
      <c r="K210" s="124">
        <f t="shared" si="92"/>
        <v>0</v>
      </c>
      <c r="L210" s="124">
        <f t="shared" si="92"/>
        <v>0</v>
      </c>
      <c r="M210" s="124">
        <f t="shared" si="92"/>
        <v>0</v>
      </c>
      <c r="N210" s="124">
        <f t="shared" si="92"/>
        <v>0</v>
      </c>
      <c r="O210" s="124">
        <f t="shared" si="92"/>
        <v>0</v>
      </c>
      <c r="P210" s="124">
        <f t="shared" si="92"/>
        <v>0</v>
      </c>
      <c r="Q210" s="124">
        <f t="shared" si="92"/>
        <v>0</v>
      </c>
      <c r="R210" s="124">
        <f t="shared" si="92"/>
        <v>0</v>
      </c>
      <c r="S210" s="124">
        <f t="shared" si="92"/>
        <v>0</v>
      </c>
      <c r="T210" s="124">
        <f t="shared" si="92"/>
        <v>0</v>
      </c>
      <c r="U210" s="124">
        <f t="shared" si="92"/>
        <v>0</v>
      </c>
    </row>
    <row r="211" spans="1:21" x14ac:dyDescent="0.2">
      <c r="A211" s="128" t="s">
        <v>36</v>
      </c>
      <c r="B211" s="120" t="s">
        <v>198</v>
      </c>
      <c r="C211" s="120"/>
      <c r="D211" s="4">
        <v>0</v>
      </c>
      <c r="E211" s="183">
        <v>0</v>
      </c>
      <c r="F211" s="183">
        <v>0</v>
      </c>
      <c r="G211" s="195">
        <f>SUM(D211:F211)</f>
        <v>0</v>
      </c>
      <c r="H211" s="183">
        <v>0</v>
      </c>
      <c r="I211" s="183">
        <v>0</v>
      </c>
      <c r="J211" s="195">
        <f>SUM(G211:I211)</f>
        <v>0</v>
      </c>
      <c r="K211" s="183">
        <v>0</v>
      </c>
      <c r="L211" s="183">
        <v>0</v>
      </c>
      <c r="M211" s="195">
        <f>SUM(J211:L211)</f>
        <v>0</v>
      </c>
      <c r="N211" s="183">
        <v>0</v>
      </c>
      <c r="O211" s="183">
        <v>0</v>
      </c>
      <c r="P211" s="195">
        <f>SUM(M211:O211)</f>
        <v>0</v>
      </c>
      <c r="Q211" s="183">
        <v>0</v>
      </c>
      <c r="R211" s="183">
        <v>0</v>
      </c>
      <c r="S211" s="195">
        <f>SUM(P211:R211)</f>
        <v>0</v>
      </c>
      <c r="T211" s="195">
        <f>SUM(E211,H211,K211,N211,Q211)</f>
        <v>0</v>
      </c>
      <c r="U211" s="195">
        <f>SUM(F211,I211,L211,O211,R211)</f>
        <v>0</v>
      </c>
    </row>
    <row r="212" spans="1:21" x14ac:dyDescent="0.2">
      <c r="A212" s="128" t="s">
        <v>40</v>
      </c>
      <c r="B212" s="120" t="s">
        <v>199</v>
      </c>
      <c r="C212" s="120"/>
      <c r="D212" s="4">
        <v>0</v>
      </c>
      <c r="E212" s="183">
        <v>0</v>
      </c>
      <c r="F212" s="183">
        <v>0</v>
      </c>
      <c r="G212" s="195">
        <f>SUM(D212:F212)</f>
        <v>0</v>
      </c>
      <c r="H212" s="183">
        <v>0</v>
      </c>
      <c r="I212" s="183">
        <v>0</v>
      </c>
      <c r="J212" s="195">
        <f>SUM(G212:I212)</f>
        <v>0</v>
      </c>
      <c r="K212" s="183">
        <v>0</v>
      </c>
      <c r="L212" s="183">
        <v>0</v>
      </c>
      <c r="M212" s="195">
        <f>SUM(J212:L212)</f>
        <v>0</v>
      </c>
      <c r="N212" s="183">
        <v>0</v>
      </c>
      <c r="O212" s="183">
        <v>0</v>
      </c>
      <c r="P212" s="195">
        <f>SUM(M212:O212)</f>
        <v>0</v>
      </c>
      <c r="Q212" s="183">
        <v>0</v>
      </c>
      <c r="R212" s="183">
        <v>0</v>
      </c>
      <c r="S212" s="195">
        <f>SUM(P212:R212)</f>
        <v>0</v>
      </c>
      <c r="T212" s="195">
        <f>SUM(E212,H212,K212,N212,Q212)</f>
        <v>0</v>
      </c>
      <c r="U212" s="195">
        <f>SUM(F212,I212,L212,O212,R212)</f>
        <v>0</v>
      </c>
    </row>
    <row r="213" spans="1:21" x14ac:dyDescent="0.2">
      <c r="A213" s="121" t="s">
        <v>37</v>
      </c>
      <c r="B213" s="122" t="s">
        <v>200</v>
      </c>
      <c r="C213" s="122"/>
      <c r="D213" s="124">
        <f>SUM(D211:D212)</f>
        <v>0</v>
      </c>
      <c r="E213" s="124">
        <f t="shared" ref="E213:U213" si="93">SUM(E211:E212)</f>
        <v>0</v>
      </c>
      <c r="F213" s="124">
        <f t="shared" si="93"/>
        <v>0</v>
      </c>
      <c r="G213" s="124">
        <f t="shared" si="93"/>
        <v>0</v>
      </c>
      <c r="H213" s="124">
        <f t="shared" si="93"/>
        <v>0</v>
      </c>
      <c r="I213" s="124">
        <f t="shared" si="93"/>
        <v>0</v>
      </c>
      <c r="J213" s="124">
        <f t="shared" si="93"/>
        <v>0</v>
      </c>
      <c r="K213" s="124">
        <f t="shared" si="93"/>
        <v>0</v>
      </c>
      <c r="L213" s="124">
        <f t="shared" si="93"/>
        <v>0</v>
      </c>
      <c r="M213" s="124">
        <f t="shared" si="93"/>
        <v>0</v>
      </c>
      <c r="N213" s="124">
        <f t="shared" si="93"/>
        <v>0</v>
      </c>
      <c r="O213" s="124">
        <f t="shared" si="93"/>
        <v>0</v>
      </c>
      <c r="P213" s="124">
        <f t="shared" si="93"/>
        <v>0</v>
      </c>
      <c r="Q213" s="124">
        <f t="shared" si="93"/>
        <v>0</v>
      </c>
      <c r="R213" s="124">
        <f t="shared" si="93"/>
        <v>0</v>
      </c>
      <c r="S213" s="124">
        <f t="shared" si="93"/>
        <v>0</v>
      </c>
      <c r="T213" s="124">
        <f t="shared" si="93"/>
        <v>0</v>
      </c>
      <c r="U213" s="124">
        <f t="shared" si="93"/>
        <v>0</v>
      </c>
    </row>
    <row r="214" spans="1:21" x14ac:dyDescent="0.2">
      <c r="A214" s="128" t="s">
        <v>154</v>
      </c>
      <c r="B214" s="120" t="s">
        <v>201</v>
      </c>
      <c r="C214" s="120"/>
      <c r="D214" s="4">
        <v>0</v>
      </c>
      <c r="E214" s="183">
        <v>0</v>
      </c>
      <c r="F214" s="183">
        <v>0</v>
      </c>
      <c r="G214" s="195">
        <f>SUM(D214:F214)</f>
        <v>0</v>
      </c>
      <c r="H214" s="183">
        <v>0</v>
      </c>
      <c r="I214" s="183">
        <v>0</v>
      </c>
      <c r="J214" s="195">
        <f>SUM(G214:I214)</f>
        <v>0</v>
      </c>
      <c r="K214" s="183">
        <v>0</v>
      </c>
      <c r="L214" s="183">
        <v>0</v>
      </c>
      <c r="M214" s="195">
        <f>SUM(J214:L214)</f>
        <v>0</v>
      </c>
      <c r="N214" s="183">
        <v>0</v>
      </c>
      <c r="O214" s="183">
        <v>0</v>
      </c>
      <c r="P214" s="195">
        <f>SUM(M214:O214)</f>
        <v>0</v>
      </c>
      <c r="Q214" s="183">
        <v>0</v>
      </c>
      <c r="R214" s="183">
        <v>0</v>
      </c>
      <c r="S214" s="195">
        <f>SUM(P214:R214)</f>
        <v>0</v>
      </c>
      <c r="T214" s="195">
        <f>SUM(E214,H214,K214,N214,Q214)</f>
        <v>0</v>
      </c>
      <c r="U214" s="195">
        <f>SUM(F214,I214,L214,O214,R214)</f>
        <v>0</v>
      </c>
    </row>
    <row r="215" spans="1:21" x14ac:dyDescent="0.2">
      <c r="A215" s="128" t="s">
        <v>12</v>
      </c>
      <c r="B215" s="120" t="s">
        <v>202</v>
      </c>
      <c r="C215" s="120"/>
      <c r="D215" s="4">
        <v>0</v>
      </c>
      <c r="E215" s="183">
        <v>0</v>
      </c>
      <c r="F215" s="183">
        <v>0</v>
      </c>
      <c r="G215" s="195">
        <f>SUM(D215:F215)</f>
        <v>0</v>
      </c>
      <c r="H215" s="183">
        <v>0</v>
      </c>
      <c r="I215" s="183">
        <v>0</v>
      </c>
      <c r="J215" s="195">
        <f>SUM(G215:I215)</f>
        <v>0</v>
      </c>
      <c r="K215" s="183">
        <v>0</v>
      </c>
      <c r="L215" s="183">
        <v>0</v>
      </c>
      <c r="M215" s="195">
        <f>SUM(J215:L215)</f>
        <v>0</v>
      </c>
      <c r="N215" s="183">
        <v>0</v>
      </c>
      <c r="O215" s="183">
        <v>0</v>
      </c>
      <c r="P215" s="195">
        <f>SUM(M215:O215)</f>
        <v>0</v>
      </c>
      <c r="Q215" s="183">
        <v>0</v>
      </c>
      <c r="R215" s="183">
        <v>0</v>
      </c>
      <c r="S215" s="195">
        <f>SUM(P215:R215)</f>
        <v>0</v>
      </c>
      <c r="T215" s="195">
        <f>SUM(E215,H215,K215,N215,Q215)</f>
        <v>0</v>
      </c>
      <c r="U215" s="195">
        <f>SUM(F215,I215,L215,O215,R215)</f>
        <v>0</v>
      </c>
    </row>
    <row r="216" spans="1:21" x14ac:dyDescent="0.2">
      <c r="A216" s="129" t="s">
        <v>13</v>
      </c>
      <c r="B216" s="130" t="s">
        <v>203</v>
      </c>
      <c r="C216" s="130"/>
      <c r="D216" s="6">
        <f>SUM(D214:D215)</f>
        <v>0</v>
      </c>
      <c r="E216" s="124">
        <f t="shared" ref="E216:U216" si="94">SUM(E214:E215)</f>
        <v>0</v>
      </c>
      <c r="F216" s="124">
        <f t="shared" si="94"/>
        <v>0</v>
      </c>
      <c r="G216" s="124">
        <f t="shared" si="94"/>
        <v>0</v>
      </c>
      <c r="H216" s="124">
        <f t="shared" si="94"/>
        <v>0</v>
      </c>
      <c r="I216" s="124">
        <f t="shared" si="94"/>
        <v>0</v>
      </c>
      <c r="J216" s="124">
        <f t="shared" si="94"/>
        <v>0</v>
      </c>
      <c r="K216" s="124">
        <f t="shared" si="94"/>
        <v>0</v>
      </c>
      <c r="L216" s="124">
        <f t="shared" si="94"/>
        <v>0</v>
      </c>
      <c r="M216" s="124">
        <f t="shared" si="94"/>
        <v>0</v>
      </c>
      <c r="N216" s="124">
        <f t="shared" si="94"/>
        <v>0</v>
      </c>
      <c r="O216" s="124">
        <f t="shared" si="94"/>
        <v>0</v>
      </c>
      <c r="P216" s="124">
        <f t="shared" si="94"/>
        <v>0</v>
      </c>
      <c r="Q216" s="124">
        <f t="shared" si="94"/>
        <v>0</v>
      </c>
      <c r="R216" s="124">
        <f t="shared" si="94"/>
        <v>0</v>
      </c>
      <c r="S216" s="124">
        <f t="shared" si="94"/>
        <v>0</v>
      </c>
      <c r="T216" s="124">
        <f t="shared" si="94"/>
        <v>0</v>
      </c>
      <c r="U216" s="124">
        <f t="shared" si="94"/>
        <v>0</v>
      </c>
    </row>
    <row r="217" spans="1:21" x14ac:dyDescent="0.2">
      <c r="A217" s="128" t="s">
        <v>14</v>
      </c>
      <c r="B217" s="120" t="s">
        <v>204</v>
      </c>
      <c r="C217" s="120"/>
      <c r="D217" s="4">
        <v>0</v>
      </c>
      <c r="E217" s="183">
        <v>0</v>
      </c>
      <c r="F217" s="183">
        <v>0</v>
      </c>
      <c r="G217" s="195">
        <f>SUM(D217:F217)</f>
        <v>0</v>
      </c>
      <c r="H217" s="183">
        <v>0</v>
      </c>
      <c r="I217" s="183">
        <v>0</v>
      </c>
      <c r="J217" s="195">
        <f>SUM(G217:I217)</f>
        <v>0</v>
      </c>
      <c r="K217" s="183">
        <v>0</v>
      </c>
      <c r="L217" s="183">
        <v>0</v>
      </c>
      <c r="M217" s="195">
        <f>SUM(J217:L217)</f>
        <v>0</v>
      </c>
      <c r="N217" s="183">
        <v>0</v>
      </c>
      <c r="O217" s="183">
        <v>0</v>
      </c>
      <c r="P217" s="195">
        <f>SUM(M217:O217)</f>
        <v>0</v>
      </c>
      <c r="Q217" s="183">
        <v>0</v>
      </c>
      <c r="R217" s="183">
        <v>0</v>
      </c>
      <c r="S217" s="195">
        <f>SUM(P217:R217)</f>
        <v>0</v>
      </c>
      <c r="T217" s="195">
        <f>SUM(E217,H217,K217,N217,Q217)</f>
        <v>0</v>
      </c>
      <c r="U217" s="195">
        <f>SUM(F217,I217,L217,O217,R217)</f>
        <v>0</v>
      </c>
    </row>
    <row r="218" spans="1:21" x14ac:dyDescent="0.2">
      <c r="A218" s="128" t="s">
        <v>15</v>
      </c>
      <c r="B218" s="120" t="s">
        <v>205</v>
      </c>
      <c r="C218" s="131"/>
      <c r="D218" s="4">
        <v>0</v>
      </c>
      <c r="E218" s="183">
        <v>0</v>
      </c>
      <c r="F218" s="183">
        <v>0</v>
      </c>
      <c r="G218" s="195">
        <f>SUM(D218:F218)</f>
        <v>0</v>
      </c>
      <c r="H218" s="183">
        <v>0</v>
      </c>
      <c r="I218" s="183">
        <v>0</v>
      </c>
      <c r="J218" s="195">
        <f>SUM(G218:I218)</f>
        <v>0</v>
      </c>
      <c r="K218" s="183">
        <v>0</v>
      </c>
      <c r="L218" s="183">
        <v>0</v>
      </c>
      <c r="M218" s="195">
        <f>SUM(J218:L218)</f>
        <v>0</v>
      </c>
      <c r="N218" s="183">
        <v>0</v>
      </c>
      <c r="O218" s="183">
        <v>0</v>
      </c>
      <c r="P218" s="195">
        <f>SUM(M218:O218)</f>
        <v>0</v>
      </c>
      <c r="Q218" s="183">
        <v>0</v>
      </c>
      <c r="R218" s="183">
        <v>0</v>
      </c>
      <c r="S218" s="195">
        <f>SUM(P218:R218)</f>
        <v>0</v>
      </c>
      <c r="T218" s="195">
        <f>SUM(E218,H218,K218,N218,Q218)</f>
        <v>0</v>
      </c>
      <c r="U218" s="195">
        <f>SUM(F218,I218,L218,O218,R218)</f>
        <v>0</v>
      </c>
    </row>
    <row r="219" spans="1:21" x14ac:dyDescent="0.2">
      <c r="A219" s="130" t="s">
        <v>16</v>
      </c>
      <c r="B219" s="130" t="s">
        <v>206</v>
      </c>
      <c r="C219" s="130"/>
      <c r="D219" s="6">
        <f>SUM(D217:D218)</f>
        <v>0</v>
      </c>
      <c r="E219" s="124">
        <f t="shared" ref="E219:U219" si="95">SUM(E217:E218)</f>
        <v>0</v>
      </c>
      <c r="F219" s="124">
        <f t="shared" si="95"/>
        <v>0</v>
      </c>
      <c r="G219" s="124">
        <f t="shared" si="95"/>
        <v>0</v>
      </c>
      <c r="H219" s="124">
        <f t="shared" si="95"/>
        <v>0</v>
      </c>
      <c r="I219" s="124">
        <f t="shared" si="95"/>
        <v>0</v>
      </c>
      <c r="J219" s="124">
        <f t="shared" si="95"/>
        <v>0</v>
      </c>
      <c r="K219" s="124">
        <f t="shared" si="95"/>
        <v>0</v>
      </c>
      <c r="L219" s="124">
        <f t="shared" si="95"/>
        <v>0</v>
      </c>
      <c r="M219" s="124">
        <f t="shared" si="95"/>
        <v>0</v>
      </c>
      <c r="N219" s="124">
        <f t="shared" si="95"/>
        <v>0</v>
      </c>
      <c r="O219" s="124">
        <f t="shared" si="95"/>
        <v>0</v>
      </c>
      <c r="P219" s="124">
        <f t="shared" si="95"/>
        <v>0</v>
      </c>
      <c r="Q219" s="124">
        <f t="shared" si="95"/>
        <v>0</v>
      </c>
      <c r="R219" s="124">
        <f t="shared" si="95"/>
        <v>0</v>
      </c>
      <c r="S219" s="124">
        <f t="shared" si="95"/>
        <v>0</v>
      </c>
      <c r="T219" s="124">
        <f t="shared" si="95"/>
        <v>0</v>
      </c>
      <c r="U219" s="124">
        <f t="shared" si="95"/>
        <v>0</v>
      </c>
    </row>
    <row r="220" spans="1:21" x14ac:dyDescent="0.2">
      <c r="A220" s="122" t="s">
        <v>17</v>
      </c>
      <c r="B220" s="122" t="s">
        <v>207</v>
      </c>
      <c r="C220" s="122"/>
      <c r="D220" s="124">
        <f>SUM(D216,D219)</f>
        <v>0</v>
      </c>
      <c r="E220" s="124">
        <f t="shared" ref="E220:U220" si="96">SUM(E216,E219)</f>
        <v>0</v>
      </c>
      <c r="F220" s="124">
        <f t="shared" si="96"/>
        <v>0</v>
      </c>
      <c r="G220" s="124">
        <f t="shared" si="96"/>
        <v>0</v>
      </c>
      <c r="H220" s="124">
        <f t="shared" si="96"/>
        <v>0</v>
      </c>
      <c r="I220" s="124">
        <f t="shared" si="96"/>
        <v>0</v>
      </c>
      <c r="J220" s="124">
        <f t="shared" si="96"/>
        <v>0</v>
      </c>
      <c r="K220" s="124">
        <f t="shared" si="96"/>
        <v>0</v>
      </c>
      <c r="L220" s="124">
        <f t="shared" si="96"/>
        <v>0</v>
      </c>
      <c r="M220" s="124">
        <f t="shared" si="96"/>
        <v>0</v>
      </c>
      <c r="N220" s="124">
        <f t="shared" si="96"/>
        <v>0</v>
      </c>
      <c r="O220" s="124">
        <f t="shared" si="96"/>
        <v>0</v>
      </c>
      <c r="P220" s="124">
        <f t="shared" si="96"/>
        <v>0</v>
      </c>
      <c r="Q220" s="124">
        <f t="shared" si="96"/>
        <v>0</v>
      </c>
      <c r="R220" s="124">
        <f t="shared" si="96"/>
        <v>0</v>
      </c>
      <c r="S220" s="124">
        <f t="shared" si="96"/>
        <v>0</v>
      </c>
      <c r="T220" s="124">
        <f t="shared" si="96"/>
        <v>0</v>
      </c>
      <c r="U220" s="124">
        <f t="shared" si="96"/>
        <v>0</v>
      </c>
    </row>
    <row r="221" spans="1:21" x14ac:dyDescent="0.2">
      <c r="A221" s="120" t="s">
        <v>18</v>
      </c>
      <c r="B221" s="120" t="s">
        <v>208</v>
      </c>
      <c r="C221" s="120"/>
      <c r="D221" s="4"/>
      <c r="E221" s="183">
        <v>0</v>
      </c>
      <c r="F221" s="183">
        <v>0</v>
      </c>
      <c r="G221" s="195">
        <f>SUM(D221:F221)</f>
        <v>0</v>
      </c>
      <c r="H221" s="183">
        <v>0</v>
      </c>
      <c r="I221" s="183">
        <v>0</v>
      </c>
      <c r="J221" s="195">
        <f>SUM(G221:I221)</f>
        <v>0</v>
      </c>
      <c r="K221" s="183">
        <v>0</v>
      </c>
      <c r="L221" s="183">
        <v>0</v>
      </c>
      <c r="M221" s="195">
        <f>SUM(J221:L221)</f>
        <v>0</v>
      </c>
      <c r="N221" s="183">
        <v>0</v>
      </c>
      <c r="O221" s="183">
        <v>0</v>
      </c>
      <c r="P221" s="195">
        <f>SUM(M221:O221)</f>
        <v>0</v>
      </c>
      <c r="Q221" s="183">
        <v>0</v>
      </c>
      <c r="R221" s="183">
        <v>0</v>
      </c>
      <c r="S221" s="195">
        <f>SUM(P221:R221)</f>
        <v>0</v>
      </c>
      <c r="T221" s="195">
        <f>SUM(E221,H221,K221,N221,Q221)</f>
        <v>0</v>
      </c>
      <c r="U221" s="195">
        <f>SUM(F221,I221,L221,O221,R221)</f>
        <v>0</v>
      </c>
    </row>
    <row r="222" spans="1:21" x14ac:dyDescent="0.2">
      <c r="A222" s="120" t="s">
        <v>19</v>
      </c>
      <c r="B222" s="120" t="s">
        <v>209</v>
      </c>
      <c r="C222" s="120"/>
      <c r="D222" s="4">
        <v>0</v>
      </c>
      <c r="E222" s="183">
        <v>0</v>
      </c>
      <c r="F222" s="183">
        <v>0</v>
      </c>
      <c r="G222" s="195">
        <f>SUM(D222:F222)</f>
        <v>0</v>
      </c>
      <c r="H222" s="183">
        <v>0</v>
      </c>
      <c r="I222" s="183">
        <v>0</v>
      </c>
      <c r="J222" s="195">
        <f>SUM(G222:I222)</f>
        <v>0</v>
      </c>
      <c r="K222" s="183">
        <v>0</v>
      </c>
      <c r="L222" s="183">
        <v>0</v>
      </c>
      <c r="M222" s="195">
        <f>SUM(J222:L222)</f>
        <v>0</v>
      </c>
      <c r="N222" s="183">
        <v>0</v>
      </c>
      <c r="O222" s="183">
        <v>0</v>
      </c>
      <c r="P222" s="195">
        <f>SUM(M222:O222)</f>
        <v>0</v>
      </c>
      <c r="Q222" s="183">
        <v>0</v>
      </c>
      <c r="R222" s="183">
        <v>0</v>
      </c>
      <c r="S222" s="195">
        <f>SUM(P222:R222)</f>
        <v>0</v>
      </c>
      <c r="T222" s="195">
        <f>SUM(E222,H222,K222,N222,Q222)</f>
        <v>0</v>
      </c>
      <c r="U222" s="195">
        <f>SUM(F222,I222,L222,O222,R222)</f>
        <v>0</v>
      </c>
    </row>
    <row r="223" spans="1:21" x14ac:dyDescent="0.2">
      <c r="A223" s="122" t="s">
        <v>20</v>
      </c>
      <c r="B223" s="122" t="s">
        <v>210</v>
      </c>
      <c r="C223" s="122"/>
      <c r="D223" s="124">
        <f>SUM(D221:D222)</f>
        <v>0</v>
      </c>
      <c r="E223" s="124">
        <f t="shared" ref="E223:U223" si="97">SUM(E221:E222)</f>
        <v>0</v>
      </c>
      <c r="F223" s="124">
        <f t="shared" si="97"/>
        <v>0</v>
      </c>
      <c r="G223" s="124">
        <f t="shared" si="97"/>
        <v>0</v>
      </c>
      <c r="H223" s="124">
        <f t="shared" si="97"/>
        <v>0</v>
      </c>
      <c r="I223" s="124">
        <f t="shared" si="97"/>
        <v>0</v>
      </c>
      <c r="J223" s="124">
        <f t="shared" si="97"/>
        <v>0</v>
      </c>
      <c r="K223" s="124">
        <f t="shared" si="97"/>
        <v>0</v>
      </c>
      <c r="L223" s="124">
        <f t="shared" si="97"/>
        <v>0</v>
      </c>
      <c r="M223" s="124">
        <f t="shared" si="97"/>
        <v>0</v>
      </c>
      <c r="N223" s="124">
        <f t="shared" si="97"/>
        <v>0</v>
      </c>
      <c r="O223" s="124">
        <f t="shared" si="97"/>
        <v>0</v>
      </c>
      <c r="P223" s="124">
        <f t="shared" si="97"/>
        <v>0</v>
      </c>
      <c r="Q223" s="124">
        <f t="shared" si="97"/>
        <v>0</v>
      </c>
      <c r="R223" s="124">
        <f t="shared" si="97"/>
        <v>0</v>
      </c>
      <c r="S223" s="124">
        <f t="shared" si="97"/>
        <v>0</v>
      </c>
      <c r="T223" s="124">
        <f t="shared" si="97"/>
        <v>0</v>
      </c>
      <c r="U223" s="124">
        <f t="shared" si="97"/>
        <v>0</v>
      </c>
    </row>
    <row r="224" spans="1:21" x14ac:dyDescent="0.2">
      <c r="A224" s="122" t="s">
        <v>21</v>
      </c>
      <c r="B224" s="122" t="s">
        <v>211</v>
      </c>
      <c r="C224" s="122"/>
      <c r="D224" s="124">
        <f>SUM(D213,D220,D223)</f>
        <v>0</v>
      </c>
      <c r="E224" s="124">
        <f t="shared" ref="E224:U224" si="98">SUM(E213,E220,E223)</f>
        <v>0</v>
      </c>
      <c r="F224" s="124">
        <f t="shared" si="98"/>
        <v>0</v>
      </c>
      <c r="G224" s="124">
        <f t="shared" si="98"/>
        <v>0</v>
      </c>
      <c r="H224" s="124">
        <f t="shared" si="98"/>
        <v>0</v>
      </c>
      <c r="I224" s="124">
        <f t="shared" si="98"/>
        <v>0</v>
      </c>
      <c r="J224" s="124">
        <f t="shared" si="98"/>
        <v>0</v>
      </c>
      <c r="K224" s="124">
        <f t="shared" si="98"/>
        <v>0</v>
      </c>
      <c r="L224" s="124">
        <f t="shared" si="98"/>
        <v>0</v>
      </c>
      <c r="M224" s="124">
        <f t="shared" si="98"/>
        <v>0</v>
      </c>
      <c r="N224" s="124">
        <f t="shared" si="98"/>
        <v>0</v>
      </c>
      <c r="O224" s="124">
        <f t="shared" si="98"/>
        <v>0</v>
      </c>
      <c r="P224" s="124">
        <f t="shared" si="98"/>
        <v>0</v>
      </c>
      <c r="Q224" s="124">
        <f t="shared" si="98"/>
        <v>0</v>
      </c>
      <c r="R224" s="124">
        <f t="shared" si="98"/>
        <v>0</v>
      </c>
      <c r="S224" s="124">
        <f t="shared" si="98"/>
        <v>0</v>
      </c>
      <c r="T224" s="124">
        <f t="shared" si="98"/>
        <v>0</v>
      </c>
      <c r="U224" s="124">
        <f t="shared" si="98"/>
        <v>0</v>
      </c>
    </row>
    <row r="225" spans="1:21" x14ac:dyDescent="0.2">
      <c r="A225" s="122" t="s">
        <v>22</v>
      </c>
      <c r="B225" s="122" t="s">
        <v>217</v>
      </c>
      <c r="C225" s="122"/>
      <c r="D225" s="124">
        <f>SUM(D210,D224)</f>
        <v>0</v>
      </c>
      <c r="E225" s="124">
        <f t="shared" ref="E225:U225" si="99">SUM(E210,E224)</f>
        <v>0</v>
      </c>
      <c r="F225" s="124">
        <f t="shared" si="99"/>
        <v>0</v>
      </c>
      <c r="G225" s="124">
        <f t="shared" si="99"/>
        <v>0</v>
      </c>
      <c r="H225" s="124">
        <f t="shared" si="99"/>
        <v>0</v>
      </c>
      <c r="I225" s="124">
        <f t="shared" si="99"/>
        <v>0</v>
      </c>
      <c r="J225" s="124">
        <f t="shared" si="99"/>
        <v>0</v>
      </c>
      <c r="K225" s="124">
        <f t="shared" si="99"/>
        <v>0</v>
      </c>
      <c r="L225" s="124">
        <f t="shared" si="99"/>
        <v>0</v>
      </c>
      <c r="M225" s="124">
        <f t="shared" si="99"/>
        <v>0</v>
      </c>
      <c r="N225" s="124">
        <f t="shared" si="99"/>
        <v>0</v>
      </c>
      <c r="O225" s="124">
        <f t="shared" si="99"/>
        <v>0</v>
      </c>
      <c r="P225" s="124">
        <f t="shared" si="99"/>
        <v>0</v>
      </c>
      <c r="Q225" s="124">
        <f t="shared" si="99"/>
        <v>0</v>
      </c>
      <c r="R225" s="124">
        <f t="shared" si="99"/>
        <v>0</v>
      </c>
      <c r="S225" s="124">
        <f t="shared" si="99"/>
        <v>0</v>
      </c>
      <c r="T225" s="124">
        <f t="shared" si="99"/>
        <v>0</v>
      </c>
      <c r="U225" s="124">
        <f t="shared" si="99"/>
        <v>0</v>
      </c>
    </row>
    <row r="226" spans="1:21" x14ac:dyDescent="0.2">
      <c r="A226" s="120"/>
      <c r="B226" s="120"/>
      <c r="C226" s="120"/>
      <c r="D226" s="4"/>
      <c r="E226" s="185"/>
      <c r="F226" s="185"/>
      <c r="G226" s="195"/>
      <c r="H226" s="185"/>
      <c r="I226" s="185"/>
      <c r="J226" s="195"/>
      <c r="K226" s="185"/>
      <c r="L226" s="185"/>
      <c r="M226" s="195"/>
      <c r="N226" s="185"/>
      <c r="O226" s="185"/>
      <c r="P226" s="195"/>
      <c r="Q226" s="185"/>
      <c r="R226" s="185"/>
      <c r="S226" s="195"/>
      <c r="T226" s="195"/>
      <c r="U226" s="195"/>
    </row>
    <row r="227" spans="1:21" x14ac:dyDescent="0.2">
      <c r="A227" s="25" t="s">
        <v>222</v>
      </c>
      <c r="B227" s="25" t="s">
        <v>0</v>
      </c>
      <c r="C227" s="236"/>
      <c r="D227" s="3"/>
      <c r="E227" s="186">
        <v>0</v>
      </c>
      <c r="F227" s="189">
        <v>0</v>
      </c>
      <c r="G227" s="196">
        <f t="shared" ref="G227:G237" si="100">SUM(D227:F227)</f>
        <v>0</v>
      </c>
      <c r="H227" s="192">
        <v>0</v>
      </c>
      <c r="I227" s="186">
        <v>0</v>
      </c>
      <c r="J227" s="196">
        <f t="shared" ref="J227:J237" si="101">SUM(G227:I227)</f>
        <v>0</v>
      </c>
      <c r="K227" s="186">
        <v>0</v>
      </c>
      <c r="L227" s="186">
        <v>0</v>
      </c>
      <c r="M227" s="196">
        <f t="shared" ref="M227:M237" si="102">SUM(J227:L227)</f>
        <v>0</v>
      </c>
      <c r="N227" s="186">
        <v>0</v>
      </c>
      <c r="O227" s="186">
        <v>0</v>
      </c>
      <c r="P227" s="196">
        <f t="shared" ref="P227:P237" si="103">SUM(M227:O227)</f>
        <v>0</v>
      </c>
      <c r="Q227" s="186">
        <v>0</v>
      </c>
      <c r="R227" s="186">
        <v>0</v>
      </c>
      <c r="S227" s="196">
        <f t="shared" ref="S227:S237" si="104">SUM(P227:R227)</f>
        <v>0</v>
      </c>
      <c r="T227" s="196">
        <f>SUM(E227,H227,K227,N227,Q227)</f>
        <v>0</v>
      </c>
      <c r="U227" s="196">
        <f>SUM(F227,I227,L227,O227,R227)</f>
        <v>0</v>
      </c>
    </row>
    <row r="228" spans="1:21" x14ac:dyDescent="0.2">
      <c r="A228" s="8" t="s">
        <v>223</v>
      </c>
      <c r="B228" s="8" t="s">
        <v>1</v>
      </c>
      <c r="C228" s="214"/>
      <c r="D228" s="2"/>
      <c r="E228" s="187">
        <v>0</v>
      </c>
      <c r="F228" s="190">
        <v>0</v>
      </c>
      <c r="G228" s="197">
        <f t="shared" si="100"/>
        <v>0</v>
      </c>
      <c r="H228" s="193">
        <v>0</v>
      </c>
      <c r="I228" s="187">
        <v>0</v>
      </c>
      <c r="J228" s="197">
        <f t="shared" si="101"/>
        <v>0</v>
      </c>
      <c r="K228" s="187">
        <v>0</v>
      </c>
      <c r="L228" s="187">
        <v>0</v>
      </c>
      <c r="M228" s="197">
        <f t="shared" si="102"/>
        <v>0</v>
      </c>
      <c r="N228" s="187">
        <v>0</v>
      </c>
      <c r="O228" s="187">
        <v>0</v>
      </c>
      <c r="P228" s="197">
        <f t="shared" si="103"/>
        <v>0</v>
      </c>
      <c r="Q228" s="187">
        <v>0</v>
      </c>
      <c r="R228" s="187">
        <v>0</v>
      </c>
      <c r="S228" s="197">
        <f t="shared" si="104"/>
        <v>0</v>
      </c>
      <c r="T228" s="197">
        <f t="shared" ref="T228:U237" si="105">SUM(E228,H228,K228,N228,Q228)</f>
        <v>0</v>
      </c>
      <c r="U228" s="197">
        <f t="shared" si="105"/>
        <v>0</v>
      </c>
    </row>
    <row r="229" spans="1:21" x14ac:dyDescent="0.2">
      <c r="A229" s="8" t="s">
        <v>224</v>
      </c>
      <c r="B229" s="8" t="s">
        <v>212</v>
      </c>
      <c r="C229" s="214"/>
      <c r="D229" s="2"/>
      <c r="E229" s="187"/>
      <c r="F229" s="190">
        <v>0</v>
      </c>
      <c r="G229" s="197">
        <f t="shared" si="100"/>
        <v>0</v>
      </c>
      <c r="H229" s="193">
        <v>0</v>
      </c>
      <c r="I229" s="187">
        <v>0</v>
      </c>
      <c r="J229" s="197">
        <f t="shared" si="101"/>
        <v>0</v>
      </c>
      <c r="K229" s="187">
        <v>0</v>
      </c>
      <c r="L229" s="187">
        <v>0</v>
      </c>
      <c r="M229" s="197">
        <f t="shared" si="102"/>
        <v>0</v>
      </c>
      <c r="N229" s="187">
        <v>0</v>
      </c>
      <c r="O229" s="187">
        <v>0</v>
      </c>
      <c r="P229" s="197">
        <f t="shared" si="103"/>
        <v>0</v>
      </c>
      <c r="Q229" s="187">
        <v>0</v>
      </c>
      <c r="R229" s="187">
        <v>0</v>
      </c>
      <c r="S229" s="197">
        <f t="shared" si="104"/>
        <v>0</v>
      </c>
      <c r="T229" s="197">
        <f t="shared" si="105"/>
        <v>0</v>
      </c>
      <c r="U229" s="197">
        <f t="shared" si="105"/>
        <v>0</v>
      </c>
    </row>
    <row r="230" spans="1:21" x14ac:dyDescent="0.2">
      <c r="A230" s="7" t="s">
        <v>225</v>
      </c>
      <c r="B230" s="8" t="s">
        <v>213</v>
      </c>
      <c r="C230" s="214"/>
      <c r="D230" s="2"/>
      <c r="E230" s="187">
        <v>0</v>
      </c>
      <c r="F230" s="190">
        <v>0</v>
      </c>
      <c r="G230" s="197">
        <f t="shared" si="100"/>
        <v>0</v>
      </c>
      <c r="H230" s="193">
        <v>0</v>
      </c>
      <c r="I230" s="187">
        <v>0</v>
      </c>
      <c r="J230" s="197">
        <f t="shared" si="101"/>
        <v>0</v>
      </c>
      <c r="K230" s="187">
        <v>0</v>
      </c>
      <c r="L230" s="187">
        <v>0</v>
      </c>
      <c r="M230" s="197">
        <f t="shared" si="102"/>
        <v>0</v>
      </c>
      <c r="N230" s="187">
        <v>0</v>
      </c>
      <c r="O230" s="187">
        <v>0</v>
      </c>
      <c r="P230" s="197">
        <f t="shared" si="103"/>
        <v>0</v>
      </c>
      <c r="Q230" s="187">
        <v>0</v>
      </c>
      <c r="R230" s="187">
        <v>0</v>
      </c>
      <c r="S230" s="197">
        <f t="shared" si="104"/>
        <v>0</v>
      </c>
      <c r="T230" s="197">
        <f t="shared" si="105"/>
        <v>0</v>
      </c>
      <c r="U230" s="197">
        <f t="shared" si="105"/>
        <v>0</v>
      </c>
    </row>
    <row r="231" spans="1:21" x14ac:dyDescent="0.2">
      <c r="A231" s="7" t="s">
        <v>226</v>
      </c>
      <c r="B231" s="8" t="s">
        <v>214</v>
      </c>
      <c r="C231" s="214"/>
      <c r="D231" s="2"/>
      <c r="E231" s="187">
        <v>0</v>
      </c>
      <c r="F231" s="190">
        <v>0</v>
      </c>
      <c r="G231" s="197">
        <f t="shared" si="100"/>
        <v>0</v>
      </c>
      <c r="H231" s="193">
        <v>0</v>
      </c>
      <c r="I231" s="187">
        <v>0</v>
      </c>
      <c r="J231" s="197">
        <f t="shared" si="101"/>
        <v>0</v>
      </c>
      <c r="K231" s="187">
        <v>0</v>
      </c>
      <c r="L231" s="187">
        <v>0</v>
      </c>
      <c r="M231" s="197">
        <f t="shared" si="102"/>
        <v>0</v>
      </c>
      <c r="N231" s="187">
        <v>0</v>
      </c>
      <c r="O231" s="187">
        <v>0</v>
      </c>
      <c r="P231" s="197">
        <f t="shared" si="103"/>
        <v>0</v>
      </c>
      <c r="Q231" s="187">
        <v>0</v>
      </c>
      <c r="R231" s="187">
        <v>0</v>
      </c>
      <c r="S231" s="197">
        <f t="shared" si="104"/>
        <v>0</v>
      </c>
      <c r="T231" s="197">
        <f t="shared" si="105"/>
        <v>0</v>
      </c>
      <c r="U231" s="197">
        <f t="shared" si="105"/>
        <v>0</v>
      </c>
    </row>
    <row r="232" spans="1:21" x14ac:dyDescent="0.2">
      <c r="A232" s="7" t="s">
        <v>227</v>
      </c>
      <c r="B232" s="8" t="s">
        <v>215</v>
      </c>
      <c r="C232" s="214"/>
      <c r="D232" s="2"/>
      <c r="E232" s="187">
        <v>0</v>
      </c>
      <c r="F232" s="190">
        <v>0</v>
      </c>
      <c r="G232" s="197">
        <f t="shared" si="100"/>
        <v>0</v>
      </c>
      <c r="H232" s="193">
        <v>0</v>
      </c>
      <c r="I232" s="187">
        <v>0</v>
      </c>
      <c r="J232" s="197">
        <f t="shared" si="101"/>
        <v>0</v>
      </c>
      <c r="K232" s="187">
        <v>0</v>
      </c>
      <c r="L232" s="187">
        <v>0</v>
      </c>
      <c r="M232" s="197">
        <f t="shared" si="102"/>
        <v>0</v>
      </c>
      <c r="N232" s="187">
        <v>0</v>
      </c>
      <c r="O232" s="187">
        <v>0</v>
      </c>
      <c r="P232" s="197">
        <f t="shared" si="103"/>
        <v>0</v>
      </c>
      <c r="Q232" s="187">
        <v>0</v>
      </c>
      <c r="R232" s="187">
        <v>0</v>
      </c>
      <c r="S232" s="197">
        <f t="shared" si="104"/>
        <v>0</v>
      </c>
      <c r="T232" s="197">
        <f t="shared" si="105"/>
        <v>0</v>
      </c>
      <c r="U232" s="197">
        <f t="shared" si="105"/>
        <v>0</v>
      </c>
    </row>
    <row r="233" spans="1:21" x14ac:dyDescent="0.2">
      <c r="A233" s="7" t="s">
        <v>228</v>
      </c>
      <c r="B233" s="8" t="s">
        <v>216</v>
      </c>
      <c r="C233" s="214"/>
      <c r="D233" s="2"/>
      <c r="E233" s="187">
        <v>0</v>
      </c>
      <c r="F233" s="190">
        <v>0</v>
      </c>
      <c r="G233" s="197">
        <f t="shared" si="100"/>
        <v>0</v>
      </c>
      <c r="H233" s="193">
        <v>0</v>
      </c>
      <c r="I233" s="187">
        <v>0</v>
      </c>
      <c r="J233" s="197">
        <f t="shared" si="101"/>
        <v>0</v>
      </c>
      <c r="K233" s="187">
        <v>0</v>
      </c>
      <c r="L233" s="187">
        <v>0</v>
      </c>
      <c r="M233" s="197">
        <f t="shared" si="102"/>
        <v>0</v>
      </c>
      <c r="N233" s="187">
        <v>0</v>
      </c>
      <c r="O233" s="187">
        <v>0</v>
      </c>
      <c r="P233" s="197">
        <f t="shared" si="103"/>
        <v>0</v>
      </c>
      <c r="Q233" s="187">
        <v>0</v>
      </c>
      <c r="R233" s="187">
        <v>0</v>
      </c>
      <c r="S233" s="197">
        <f t="shared" si="104"/>
        <v>0</v>
      </c>
      <c r="T233" s="197">
        <f t="shared" si="105"/>
        <v>0</v>
      </c>
      <c r="U233" s="197">
        <f t="shared" si="105"/>
        <v>0</v>
      </c>
    </row>
    <row r="234" spans="1:21" x14ac:dyDescent="0.2">
      <c r="A234" s="7" t="s">
        <v>232</v>
      </c>
      <c r="B234" s="8" t="s">
        <v>233</v>
      </c>
      <c r="C234" s="214"/>
      <c r="D234" s="2"/>
      <c r="E234" s="187">
        <v>0</v>
      </c>
      <c r="F234" s="190">
        <v>0</v>
      </c>
      <c r="G234" s="197">
        <f t="shared" si="100"/>
        <v>0</v>
      </c>
      <c r="H234" s="193">
        <v>0</v>
      </c>
      <c r="I234" s="187">
        <v>0</v>
      </c>
      <c r="J234" s="197">
        <f t="shared" si="101"/>
        <v>0</v>
      </c>
      <c r="K234" s="187">
        <v>0</v>
      </c>
      <c r="L234" s="187">
        <v>0</v>
      </c>
      <c r="M234" s="197">
        <f t="shared" si="102"/>
        <v>0</v>
      </c>
      <c r="N234" s="187">
        <v>0</v>
      </c>
      <c r="O234" s="187">
        <v>0</v>
      </c>
      <c r="P234" s="197">
        <f t="shared" si="103"/>
        <v>0</v>
      </c>
      <c r="Q234" s="187">
        <v>0</v>
      </c>
      <c r="R234" s="187">
        <v>0</v>
      </c>
      <c r="S234" s="197">
        <f t="shared" si="104"/>
        <v>0</v>
      </c>
      <c r="T234" s="197">
        <f t="shared" si="105"/>
        <v>0</v>
      </c>
      <c r="U234" s="197">
        <f t="shared" si="105"/>
        <v>0</v>
      </c>
    </row>
    <row r="235" spans="1:21" x14ac:dyDescent="0.2">
      <c r="A235" s="7" t="s">
        <v>229</v>
      </c>
      <c r="B235" s="8" t="s">
        <v>218</v>
      </c>
      <c r="C235" s="214"/>
      <c r="D235" s="2"/>
      <c r="E235" s="187">
        <v>0</v>
      </c>
      <c r="F235" s="190">
        <v>0</v>
      </c>
      <c r="G235" s="197">
        <f t="shared" si="100"/>
        <v>0</v>
      </c>
      <c r="H235" s="193">
        <v>0</v>
      </c>
      <c r="I235" s="187">
        <v>0</v>
      </c>
      <c r="J235" s="197">
        <f t="shared" si="101"/>
        <v>0</v>
      </c>
      <c r="K235" s="187">
        <v>0</v>
      </c>
      <c r="L235" s="187">
        <v>0</v>
      </c>
      <c r="M235" s="197">
        <f t="shared" si="102"/>
        <v>0</v>
      </c>
      <c r="N235" s="187">
        <v>0</v>
      </c>
      <c r="O235" s="187">
        <v>0</v>
      </c>
      <c r="P235" s="197">
        <f t="shared" si="103"/>
        <v>0</v>
      </c>
      <c r="Q235" s="187">
        <v>0</v>
      </c>
      <c r="R235" s="187">
        <v>0</v>
      </c>
      <c r="S235" s="197">
        <f t="shared" si="104"/>
        <v>0</v>
      </c>
      <c r="T235" s="197">
        <f t="shared" si="105"/>
        <v>0</v>
      </c>
      <c r="U235" s="197">
        <f t="shared" si="105"/>
        <v>0</v>
      </c>
    </row>
    <row r="236" spans="1:21" x14ac:dyDescent="0.2">
      <c r="A236" s="7" t="s">
        <v>230</v>
      </c>
      <c r="B236" s="8" t="s">
        <v>219</v>
      </c>
      <c r="C236" s="214"/>
      <c r="D236" s="2"/>
      <c r="E236" s="187">
        <v>0</v>
      </c>
      <c r="F236" s="190">
        <v>0</v>
      </c>
      <c r="G236" s="197">
        <f t="shared" si="100"/>
        <v>0</v>
      </c>
      <c r="H236" s="193">
        <v>0</v>
      </c>
      <c r="I236" s="187">
        <v>0</v>
      </c>
      <c r="J236" s="197">
        <f t="shared" si="101"/>
        <v>0</v>
      </c>
      <c r="K236" s="187">
        <v>0</v>
      </c>
      <c r="L236" s="187">
        <v>0</v>
      </c>
      <c r="M236" s="197">
        <f t="shared" si="102"/>
        <v>0</v>
      </c>
      <c r="N236" s="187">
        <v>0</v>
      </c>
      <c r="O236" s="187">
        <v>0</v>
      </c>
      <c r="P236" s="197">
        <f t="shared" si="103"/>
        <v>0</v>
      </c>
      <c r="Q236" s="187">
        <v>0</v>
      </c>
      <c r="R236" s="187">
        <v>0</v>
      </c>
      <c r="S236" s="197">
        <f t="shared" si="104"/>
        <v>0</v>
      </c>
      <c r="T236" s="197">
        <f t="shared" si="105"/>
        <v>0</v>
      </c>
      <c r="U236" s="197">
        <f t="shared" si="105"/>
        <v>0</v>
      </c>
    </row>
    <row r="237" spans="1:21" x14ac:dyDescent="0.2">
      <c r="A237" s="8" t="s">
        <v>231</v>
      </c>
      <c r="B237" s="8" t="s">
        <v>220</v>
      </c>
      <c r="C237" s="214"/>
      <c r="D237" s="135"/>
      <c r="E237" s="188">
        <v>0</v>
      </c>
      <c r="F237" s="191">
        <v>0</v>
      </c>
      <c r="G237" s="198">
        <f t="shared" si="100"/>
        <v>0</v>
      </c>
      <c r="H237" s="194">
        <v>0</v>
      </c>
      <c r="I237" s="188">
        <v>0</v>
      </c>
      <c r="J237" s="198">
        <f t="shared" si="101"/>
        <v>0</v>
      </c>
      <c r="K237" s="188">
        <v>0</v>
      </c>
      <c r="L237" s="188">
        <v>0</v>
      </c>
      <c r="M237" s="198">
        <f t="shared" si="102"/>
        <v>0</v>
      </c>
      <c r="N237" s="188">
        <v>0</v>
      </c>
      <c r="O237" s="188">
        <v>0</v>
      </c>
      <c r="P237" s="198">
        <f t="shared" si="103"/>
        <v>0</v>
      </c>
      <c r="Q237" s="188">
        <v>0</v>
      </c>
      <c r="R237" s="188">
        <v>0</v>
      </c>
      <c r="S237" s="198">
        <f t="shared" si="104"/>
        <v>0</v>
      </c>
      <c r="T237" s="198">
        <f t="shared" si="105"/>
        <v>0</v>
      </c>
      <c r="U237" s="198">
        <f t="shared" si="105"/>
        <v>0</v>
      </c>
    </row>
    <row r="238" spans="1:21" x14ac:dyDescent="0.2">
      <c r="A238" s="122"/>
      <c r="B238" s="122" t="s">
        <v>234</v>
      </c>
      <c r="C238" s="237"/>
      <c r="D238" s="124">
        <f>SUM(D227:D237)</f>
        <v>0</v>
      </c>
      <c r="E238" s="124">
        <f t="shared" ref="E238:U238" si="106">SUM(E227:E237)</f>
        <v>0</v>
      </c>
      <c r="F238" s="124">
        <f t="shared" si="106"/>
        <v>0</v>
      </c>
      <c r="G238" s="124">
        <f t="shared" si="106"/>
        <v>0</v>
      </c>
      <c r="H238" s="124">
        <f t="shared" si="106"/>
        <v>0</v>
      </c>
      <c r="I238" s="124">
        <f t="shared" si="106"/>
        <v>0</v>
      </c>
      <c r="J238" s="124">
        <f t="shared" si="106"/>
        <v>0</v>
      </c>
      <c r="K238" s="124">
        <f t="shared" si="106"/>
        <v>0</v>
      </c>
      <c r="L238" s="124">
        <f t="shared" si="106"/>
        <v>0</v>
      </c>
      <c r="M238" s="124">
        <f t="shared" si="106"/>
        <v>0</v>
      </c>
      <c r="N238" s="124">
        <f t="shared" si="106"/>
        <v>0</v>
      </c>
      <c r="O238" s="124">
        <f t="shared" si="106"/>
        <v>0</v>
      </c>
      <c r="P238" s="124">
        <f t="shared" si="106"/>
        <v>0</v>
      </c>
      <c r="Q238" s="124">
        <f t="shared" si="106"/>
        <v>0</v>
      </c>
      <c r="R238" s="124">
        <f t="shared" si="106"/>
        <v>0</v>
      </c>
      <c r="S238" s="124">
        <f t="shared" si="106"/>
        <v>0</v>
      </c>
      <c r="T238" s="124">
        <f t="shared" si="106"/>
        <v>0</v>
      </c>
      <c r="U238" s="124">
        <f t="shared" si="106"/>
        <v>0</v>
      </c>
    </row>
    <row r="239" spans="1:21" x14ac:dyDescent="0.2">
      <c r="A239" s="172"/>
      <c r="B239" s="172"/>
      <c r="C239" s="120"/>
      <c r="G239" s="195"/>
      <c r="J239" s="195"/>
      <c r="M239" s="195"/>
      <c r="P239" s="195"/>
      <c r="S239" s="195"/>
      <c r="T239" s="195"/>
      <c r="U239" s="195"/>
    </row>
    <row r="240" spans="1:21" x14ac:dyDescent="0.2">
      <c r="A240" s="172"/>
      <c r="B240" s="176" t="s">
        <v>240</v>
      </c>
      <c r="C240" s="120"/>
      <c r="D240" s="136">
        <f>D238-D225</f>
        <v>0</v>
      </c>
      <c r="E240" s="136">
        <f>E238-E225</f>
        <v>0</v>
      </c>
      <c r="F240" s="136">
        <f>F238-F225</f>
        <v>0</v>
      </c>
      <c r="G240" s="136"/>
      <c r="H240" s="136">
        <f>H238-H225</f>
        <v>0</v>
      </c>
      <c r="I240" s="136">
        <f>I238-I225</f>
        <v>0</v>
      </c>
      <c r="J240" s="136"/>
      <c r="K240" s="136">
        <f>K238-K225</f>
        <v>0</v>
      </c>
      <c r="L240" s="136">
        <f>L238-L225</f>
        <v>0</v>
      </c>
      <c r="M240" s="136"/>
      <c r="N240" s="136">
        <f>N238-N225</f>
        <v>0</v>
      </c>
      <c r="O240" s="136">
        <f>O238-O225</f>
        <v>0</v>
      </c>
      <c r="P240" s="136"/>
      <c r="Q240" s="136">
        <f>Q238-Q225</f>
        <v>0</v>
      </c>
      <c r="R240" s="136">
        <f>R238-R225</f>
        <v>0</v>
      </c>
      <c r="S240" s="136"/>
      <c r="T240" s="136">
        <f>T238-T225</f>
        <v>0</v>
      </c>
      <c r="U240" s="136">
        <f>U238-U225</f>
        <v>0</v>
      </c>
    </row>
    <row r="241" spans="1:21" x14ac:dyDescent="0.2">
      <c r="A241" s="134" t="s">
        <v>165</v>
      </c>
      <c r="B241" s="134" t="s">
        <v>166</v>
      </c>
      <c r="C241" s="134" t="s">
        <v>190</v>
      </c>
      <c r="D241" s="154" t="s">
        <v>29</v>
      </c>
      <c r="E241" s="155" t="s">
        <v>2</v>
      </c>
      <c r="F241" s="155" t="s">
        <v>2</v>
      </c>
      <c r="G241" s="154" t="s">
        <v>41</v>
      </c>
      <c r="H241" s="156" t="s">
        <v>34</v>
      </c>
      <c r="I241" s="156" t="s">
        <v>34</v>
      </c>
      <c r="J241" s="154" t="s">
        <v>41</v>
      </c>
      <c r="K241" s="157" t="s">
        <v>35</v>
      </c>
      <c r="L241" s="157" t="s">
        <v>35</v>
      </c>
      <c r="M241" s="154" t="s">
        <v>41</v>
      </c>
      <c r="N241" s="158" t="s">
        <v>38</v>
      </c>
      <c r="O241" s="158" t="s">
        <v>38</v>
      </c>
      <c r="P241" s="154" t="s">
        <v>41</v>
      </c>
      <c r="Q241" s="159" t="s">
        <v>39</v>
      </c>
      <c r="R241" s="159" t="s">
        <v>39</v>
      </c>
      <c r="S241" s="199" t="s">
        <v>41</v>
      </c>
      <c r="T241" s="246" t="s">
        <v>239</v>
      </c>
      <c r="U241" s="247"/>
    </row>
    <row r="242" spans="1:21" x14ac:dyDescent="0.2">
      <c r="A242" s="111" t="s">
        <v>7</v>
      </c>
      <c r="B242" s="207" t="s">
        <v>290</v>
      </c>
      <c r="C242" s="113" t="s">
        <v>192</v>
      </c>
      <c r="D242" s="163" t="s">
        <v>31</v>
      </c>
      <c r="E242" s="163" t="s">
        <v>164</v>
      </c>
      <c r="F242" s="163" t="s">
        <v>164</v>
      </c>
      <c r="G242" s="163" t="s">
        <v>31</v>
      </c>
      <c r="H242" s="163" t="s">
        <v>164</v>
      </c>
      <c r="I242" s="163" t="s">
        <v>164</v>
      </c>
      <c r="J242" s="163" t="s">
        <v>238</v>
      </c>
      <c r="K242" s="163" t="s">
        <v>164</v>
      </c>
      <c r="L242" s="163" t="s">
        <v>164</v>
      </c>
      <c r="M242" s="163" t="s">
        <v>238</v>
      </c>
      <c r="N242" s="163" t="s">
        <v>164</v>
      </c>
      <c r="O242" s="163" t="s">
        <v>164</v>
      </c>
      <c r="P242" s="163" t="s">
        <v>238</v>
      </c>
      <c r="Q242" s="163" t="s">
        <v>164</v>
      </c>
      <c r="R242" s="163" t="s">
        <v>164</v>
      </c>
      <c r="S242" s="200" t="s">
        <v>31</v>
      </c>
      <c r="T242" s="200" t="s">
        <v>164</v>
      </c>
      <c r="U242" s="200" t="s">
        <v>164</v>
      </c>
    </row>
    <row r="243" spans="1:21" x14ac:dyDescent="0.2">
      <c r="A243" s="111"/>
      <c r="B243" s="114"/>
      <c r="C243" s="114"/>
      <c r="D243" s="163" t="s">
        <v>297</v>
      </c>
      <c r="E243" s="163" t="s">
        <v>126</v>
      </c>
      <c r="F243" s="163" t="s">
        <v>221</v>
      </c>
      <c r="G243" s="163"/>
      <c r="H243" s="163" t="s">
        <v>126</v>
      </c>
      <c r="I243" s="163" t="s">
        <v>221</v>
      </c>
      <c r="J243" s="163" t="s">
        <v>31</v>
      </c>
      <c r="K243" s="163" t="s">
        <v>126</v>
      </c>
      <c r="L243" s="163" t="s">
        <v>221</v>
      </c>
      <c r="M243" s="163" t="s">
        <v>31</v>
      </c>
      <c r="N243" s="163" t="s">
        <v>126</v>
      </c>
      <c r="O243" s="163" t="s">
        <v>221</v>
      </c>
      <c r="P243" s="163" t="s">
        <v>31</v>
      </c>
      <c r="Q243" s="163" t="s">
        <v>126</v>
      </c>
      <c r="R243" s="163" t="s">
        <v>221</v>
      </c>
      <c r="S243" s="200" t="s">
        <v>253</v>
      </c>
      <c r="T243" s="200" t="s">
        <v>126</v>
      </c>
      <c r="U243" s="200" t="s">
        <v>221</v>
      </c>
    </row>
    <row r="244" spans="1:21" x14ac:dyDescent="0.2">
      <c r="A244" s="137"/>
      <c r="B244" s="137"/>
      <c r="C244" s="137"/>
      <c r="D244" s="167"/>
      <c r="E244" s="168" t="s">
        <v>54</v>
      </c>
      <c r="F244" s="168" t="s">
        <v>55</v>
      </c>
      <c r="G244" s="167"/>
      <c r="H244" s="168" t="s">
        <v>54</v>
      </c>
      <c r="I244" s="168" t="s">
        <v>55</v>
      </c>
      <c r="J244" s="167"/>
      <c r="K244" s="168" t="s">
        <v>54</v>
      </c>
      <c r="L244" s="168" t="s">
        <v>55</v>
      </c>
      <c r="M244" s="167"/>
      <c r="N244" s="168" t="s">
        <v>54</v>
      </c>
      <c r="O244" s="168" t="s">
        <v>55</v>
      </c>
      <c r="P244" s="167"/>
      <c r="Q244" s="168" t="s">
        <v>54</v>
      </c>
      <c r="R244" s="168" t="s">
        <v>55</v>
      </c>
      <c r="S244" s="201"/>
      <c r="T244" s="202" t="s">
        <v>54</v>
      </c>
      <c r="U244" s="202" t="s">
        <v>55</v>
      </c>
    </row>
    <row r="245" spans="1:21" x14ac:dyDescent="0.2">
      <c r="A245" s="116" t="s">
        <v>2</v>
      </c>
      <c r="B245" s="116" t="s">
        <v>34</v>
      </c>
      <c r="C245" s="116" t="s">
        <v>35</v>
      </c>
      <c r="D245" s="169" t="s">
        <v>2</v>
      </c>
      <c r="E245" s="169" t="s">
        <v>34</v>
      </c>
      <c r="F245" s="169" t="s">
        <v>35</v>
      </c>
      <c r="G245" s="169" t="s">
        <v>38</v>
      </c>
      <c r="H245" s="169" t="s">
        <v>39</v>
      </c>
      <c r="I245" s="169" t="s">
        <v>36</v>
      </c>
      <c r="J245" s="169" t="s">
        <v>40</v>
      </c>
      <c r="K245" s="169" t="s">
        <v>37</v>
      </c>
      <c r="L245" s="169" t="s">
        <v>154</v>
      </c>
      <c r="M245" s="169" t="s">
        <v>12</v>
      </c>
      <c r="N245" s="169" t="s">
        <v>13</v>
      </c>
      <c r="O245" s="169" t="s">
        <v>14</v>
      </c>
      <c r="P245" s="169" t="s">
        <v>15</v>
      </c>
      <c r="Q245" s="169" t="s">
        <v>16</v>
      </c>
      <c r="R245" s="169" t="s">
        <v>17</v>
      </c>
      <c r="S245" s="203" t="s">
        <v>18</v>
      </c>
      <c r="T245" s="203" t="s">
        <v>18</v>
      </c>
      <c r="U245" s="203" t="s">
        <v>18</v>
      </c>
    </row>
    <row r="246" spans="1:21" x14ac:dyDescent="0.2">
      <c r="A246" s="117" t="s">
        <v>2</v>
      </c>
      <c r="B246" s="117" t="s">
        <v>193</v>
      </c>
      <c r="C246" s="118"/>
      <c r="D246" s="4">
        <v>0</v>
      </c>
      <c r="E246" s="183">
        <v>0</v>
      </c>
      <c r="F246" s="183">
        <v>0</v>
      </c>
      <c r="G246" s="195">
        <f>SUM(D246:F246)</f>
        <v>0</v>
      </c>
      <c r="H246" s="183">
        <v>0</v>
      </c>
      <c r="I246" s="183">
        <v>0</v>
      </c>
      <c r="J246" s="195">
        <f>SUM(G246:I246)</f>
        <v>0</v>
      </c>
      <c r="K246" s="183">
        <v>0</v>
      </c>
      <c r="L246" s="183">
        <v>0</v>
      </c>
      <c r="M246" s="195">
        <f>SUM(J246:L246)</f>
        <v>0</v>
      </c>
      <c r="N246" s="183">
        <v>0</v>
      </c>
      <c r="O246" s="183">
        <v>0</v>
      </c>
      <c r="P246" s="195">
        <f>SUM(M246:O246)</f>
        <v>0</v>
      </c>
      <c r="Q246" s="183">
        <v>0</v>
      </c>
      <c r="R246" s="183">
        <v>0</v>
      </c>
      <c r="S246" s="195">
        <f>SUM(P246:R246)</f>
        <v>0</v>
      </c>
      <c r="T246" s="195">
        <f>SUM(E246,H246,K246,N246,Q246)</f>
        <v>0</v>
      </c>
      <c r="U246" s="195">
        <f>SUM(F246,I246,L246,O246,R246)</f>
        <v>0</v>
      </c>
    </row>
    <row r="247" spans="1:21" x14ac:dyDescent="0.2">
      <c r="A247" s="119" t="s">
        <v>34</v>
      </c>
      <c r="B247" s="120" t="s">
        <v>194</v>
      </c>
      <c r="C247" s="120"/>
      <c r="D247" s="4">
        <v>0</v>
      </c>
      <c r="E247" s="183">
        <v>0</v>
      </c>
      <c r="F247" s="183">
        <v>0</v>
      </c>
      <c r="G247" s="195">
        <f>SUM(D247:F247)</f>
        <v>0</v>
      </c>
      <c r="H247" s="183">
        <v>0</v>
      </c>
      <c r="I247" s="183">
        <v>0</v>
      </c>
      <c r="J247" s="195">
        <f>SUM(G247:I247)</f>
        <v>0</v>
      </c>
      <c r="K247" s="183">
        <v>0</v>
      </c>
      <c r="L247" s="183">
        <v>0</v>
      </c>
      <c r="M247" s="195">
        <f>SUM(J247:L247)</f>
        <v>0</v>
      </c>
      <c r="N247" s="183">
        <v>0</v>
      </c>
      <c r="O247" s="183">
        <v>0</v>
      </c>
      <c r="P247" s="195">
        <f>SUM(M247:O247)</f>
        <v>0</v>
      </c>
      <c r="Q247" s="183">
        <v>0</v>
      </c>
      <c r="R247" s="183">
        <v>0</v>
      </c>
      <c r="S247" s="195">
        <f>SUM(P247:R247)</f>
        <v>0</v>
      </c>
      <c r="T247" s="195">
        <f>SUM(E247,H247,K247,N247,Q247)</f>
        <v>0</v>
      </c>
      <c r="U247" s="195">
        <f>SUM(F247,I247,L247,O247,R247)</f>
        <v>0</v>
      </c>
    </row>
    <row r="248" spans="1:21" x14ac:dyDescent="0.2">
      <c r="A248" s="121" t="s">
        <v>35</v>
      </c>
      <c r="B248" s="122" t="s">
        <v>195</v>
      </c>
      <c r="C248" s="123"/>
      <c r="D248" s="124">
        <f>SUM(D246:D247)</f>
        <v>0</v>
      </c>
      <c r="E248" s="124">
        <f t="shared" ref="E248:U248" si="107">SUM(E246:E247)</f>
        <v>0</v>
      </c>
      <c r="F248" s="124">
        <f t="shared" si="107"/>
        <v>0</v>
      </c>
      <c r="G248" s="124">
        <f t="shared" si="107"/>
        <v>0</v>
      </c>
      <c r="H248" s="124">
        <f t="shared" si="107"/>
        <v>0</v>
      </c>
      <c r="I248" s="124">
        <f t="shared" si="107"/>
        <v>0</v>
      </c>
      <c r="J248" s="124">
        <f t="shared" si="107"/>
        <v>0</v>
      </c>
      <c r="K248" s="124">
        <f t="shared" si="107"/>
        <v>0</v>
      </c>
      <c r="L248" s="124">
        <f t="shared" si="107"/>
        <v>0</v>
      </c>
      <c r="M248" s="124">
        <f t="shared" si="107"/>
        <v>0</v>
      </c>
      <c r="N248" s="124">
        <f t="shared" si="107"/>
        <v>0</v>
      </c>
      <c r="O248" s="124">
        <f t="shared" si="107"/>
        <v>0</v>
      </c>
      <c r="P248" s="124">
        <f t="shared" si="107"/>
        <v>0</v>
      </c>
      <c r="Q248" s="124">
        <f t="shared" si="107"/>
        <v>0</v>
      </c>
      <c r="R248" s="124">
        <f t="shared" si="107"/>
        <v>0</v>
      </c>
      <c r="S248" s="124">
        <f t="shared" si="107"/>
        <v>0</v>
      </c>
      <c r="T248" s="124">
        <f t="shared" si="107"/>
        <v>0</v>
      </c>
      <c r="U248" s="124">
        <f t="shared" si="107"/>
        <v>0</v>
      </c>
    </row>
    <row r="249" spans="1:21" x14ac:dyDescent="0.2">
      <c r="A249" s="125" t="s">
        <v>38</v>
      </c>
      <c r="B249" s="126" t="s">
        <v>196</v>
      </c>
      <c r="C249" s="126"/>
      <c r="D249" s="127">
        <v>0</v>
      </c>
      <c r="E249" s="184">
        <v>0</v>
      </c>
      <c r="F249" s="184">
        <v>0</v>
      </c>
      <c r="G249" s="195">
        <f>SUM(D249:F249)</f>
        <v>0</v>
      </c>
      <c r="H249" s="184">
        <v>0</v>
      </c>
      <c r="I249" s="184">
        <v>0</v>
      </c>
      <c r="J249" s="195">
        <f>SUM(G249:I249)</f>
        <v>0</v>
      </c>
      <c r="K249" s="184">
        <v>0</v>
      </c>
      <c r="L249" s="184">
        <v>0</v>
      </c>
      <c r="M249" s="195">
        <f>SUM(J249:L249)</f>
        <v>0</v>
      </c>
      <c r="N249" s="184">
        <v>0</v>
      </c>
      <c r="O249" s="184">
        <v>0</v>
      </c>
      <c r="P249" s="195">
        <f>SUM(M249:O249)</f>
        <v>0</v>
      </c>
      <c r="Q249" s="184">
        <v>0</v>
      </c>
      <c r="R249" s="184">
        <v>0</v>
      </c>
      <c r="S249" s="195">
        <f>SUM(P249:R249)</f>
        <v>0</v>
      </c>
      <c r="T249" s="195">
        <f>SUM(E249,H249,K249,N249,Q249)</f>
        <v>0</v>
      </c>
      <c r="U249" s="195">
        <f>SUM(F249,I249,L249,O249,R249)</f>
        <v>0</v>
      </c>
    </row>
    <row r="250" spans="1:21" x14ac:dyDescent="0.2">
      <c r="A250" s="121" t="s">
        <v>39</v>
      </c>
      <c r="B250" s="122" t="s">
        <v>197</v>
      </c>
      <c r="C250" s="122"/>
      <c r="D250" s="124">
        <f>SUM(D248:D249)</f>
        <v>0</v>
      </c>
      <c r="E250" s="124">
        <f t="shared" ref="E250:U250" si="108">SUM(E248:E249)</f>
        <v>0</v>
      </c>
      <c r="F250" s="124">
        <f t="shared" si="108"/>
        <v>0</v>
      </c>
      <c r="G250" s="124">
        <f t="shared" si="108"/>
        <v>0</v>
      </c>
      <c r="H250" s="124">
        <f t="shared" si="108"/>
        <v>0</v>
      </c>
      <c r="I250" s="124">
        <f t="shared" si="108"/>
        <v>0</v>
      </c>
      <c r="J250" s="124">
        <f t="shared" si="108"/>
        <v>0</v>
      </c>
      <c r="K250" s="124">
        <f t="shared" si="108"/>
        <v>0</v>
      </c>
      <c r="L250" s="124">
        <f t="shared" si="108"/>
        <v>0</v>
      </c>
      <c r="M250" s="124">
        <f t="shared" si="108"/>
        <v>0</v>
      </c>
      <c r="N250" s="124">
        <f t="shared" si="108"/>
        <v>0</v>
      </c>
      <c r="O250" s="124">
        <f t="shared" si="108"/>
        <v>0</v>
      </c>
      <c r="P250" s="124">
        <f t="shared" si="108"/>
        <v>0</v>
      </c>
      <c r="Q250" s="124">
        <f t="shared" si="108"/>
        <v>0</v>
      </c>
      <c r="R250" s="124">
        <f t="shared" si="108"/>
        <v>0</v>
      </c>
      <c r="S250" s="124">
        <f t="shared" si="108"/>
        <v>0</v>
      </c>
      <c r="T250" s="124">
        <f t="shared" si="108"/>
        <v>0</v>
      </c>
      <c r="U250" s="124">
        <f t="shared" si="108"/>
        <v>0</v>
      </c>
    </row>
    <row r="251" spans="1:21" x14ac:dyDescent="0.2">
      <c r="A251" s="128" t="s">
        <v>36</v>
      </c>
      <c r="B251" s="120" t="s">
        <v>198</v>
      </c>
      <c r="C251" s="120"/>
      <c r="D251" s="4">
        <v>0</v>
      </c>
      <c r="E251" s="183">
        <v>0</v>
      </c>
      <c r="F251" s="183">
        <v>0</v>
      </c>
      <c r="G251" s="195">
        <f>SUM(D251:F251)</f>
        <v>0</v>
      </c>
      <c r="H251" s="183">
        <v>0</v>
      </c>
      <c r="I251" s="183">
        <v>0</v>
      </c>
      <c r="J251" s="195">
        <f>SUM(G251:I251)</f>
        <v>0</v>
      </c>
      <c r="K251" s="183">
        <v>0</v>
      </c>
      <c r="L251" s="183">
        <v>0</v>
      </c>
      <c r="M251" s="195">
        <f>SUM(J251:L251)</f>
        <v>0</v>
      </c>
      <c r="N251" s="183">
        <v>0</v>
      </c>
      <c r="O251" s="183">
        <v>0</v>
      </c>
      <c r="P251" s="195">
        <f>SUM(M251:O251)</f>
        <v>0</v>
      </c>
      <c r="Q251" s="183">
        <v>0</v>
      </c>
      <c r="R251" s="183">
        <v>0</v>
      </c>
      <c r="S251" s="195">
        <f>SUM(P251:R251)</f>
        <v>0</v>
      </c>
      <c r="T251" s="195">
        <f>SUM(E251,H251,K251,N251,Q251)</f>
        <v>0</v>
      </c>
      <c r="U251" s="195">
        <f>SUM(F251,I251,L251,O251,R251)</f>
        <v>0</v>
      </c>
    </row>
    <row r="252" spans="1:21" x14ac:dyDescent="0.2">
      <c r="A252" s="128" t="s">
        <v>40</v>
      </c>
      <c r="B252" s="120" t="s">
        <v>199</v>
      </c>
      <c r="C252" s="120"/>
      <c r="D252" s="4">
        <v>0</v>
      </c>
      <c r="E252" s="183">
        <v>0</v>
      </c>
      <c r="F252" s="183">
        <v>0</v>
      </c>
      <c r="G252" s="195">
        <f>SUM(D252:F252)</f>
        <v>0</v>
      </c>
      <c r="H252" s="183">
        <v>0</v>
      </c>
      <c r="I252" s="183">
        <v>0</v>
      </c>
      <c r="J252" s="195">
        <f>SUM(G252:I252)</f>
        <v>0</v>
      </c>
      <c r="K252" s="183">
        <v>0</v>
      </c>
      <c r="L252" s="183">
        <v>0</v>
      </c>
      <c r="M252" s="195">
        <f>SUM(J252:L252)</f>
        <v>0</v>
      </c>
      <c r="N252" s="183">
        <v>0</v>
      </c>
      <c r="O252" s="183">
        <v>0</v>
      </c>
      <c r="P252" s="195">
        <f>SUM(M252:O252)</f>
        <v>0</v>
      </c>
      <c r="Q252" s="183">
        <v>0</v>
      </c>
      <c r="R252" s="183">
        <v>0</v>
      </c>
      <c r="S252" s="195">
        <f>SUM(P252:R252)</f>
        <v>0</v>
      </c>
      <c r="T252" s="195">
        <f>SUM(E252,H252,K252,N252,Q252)</f>
        <v>0</v>
      </c>
      <c r="U252" s="195">
        <f>SUM(F252,I252,L252,O252,R252)</f>
        <v>0</v>
      </c>
    </row>
    <row r="253" spans="1:21" x14ac:dyDescent="0.2">
      <c r="A253" s="121" t="s">
        <v>37</v>
      </c>
      <c r="B253" s="122" t="s">
        <v>200</v>
      </c>
      <c r="C253" s="122"/>
      <c r="D253" s="124">
        <f>SUM(D251:D252)</f>
        <v>0</v>
      </c>
      <c r="E253" s="124">
        <f t="shared" ref="E253:U253" si="109">SUM(E251:E252)</f>
        <v>0</v>
      </c>
      <c r="F253" s="124">
        <f t="shared" si="109"/>
        <v>0</v>
      </c>
      <c r="G253" s="124">
        <f t="shared" si="109"/>
        <v>0</v>
      </c>
      <c r="H253" s="124">
        <f t="shared" si="109"/>
        <v>0</v>
      </c>
      <c r="I253" s="124">
        <f t="shared" si="109"/>
        <v>0</v>
      </c>
      <c r="J253" s="124">
        <f t="shared" si="109"/>
        <v>0</v>
      </c>
      <c r="K253" s="124">
        <f t="shared" si="109"/>
        <v>0</v>
      </c>
      <c r="L253" s="124">
        <f t="shared" si="109"/>
        <v>0</v>
      </c>
      <c r="M253" s="124">
        <f t="shared" si="109"/>
        <v>0</v>
      </c>
      <c r="N253" s="124">
        <f t="shared" si="109"/>
        <v>0</v>
      </c>
      <c r="O253" s="124">
        <f t="shared" si="109"/>
        <v>0</v>
      </c>
      <c r="P253" s="124">
        <f t="shared" si="109"/>
        <v>0</v>
      </c>
      <c r="Q253" s="124">
        <f t="shared" si="109"/>
        <v>0</v>
      </c>
      <c r="R253" s="124">
        <f t="shared" si="109"/>
        <v>0</v>
      </c>
      <c r="S253" s="124">
        <f t="shared" si="109"/>
        <v>0</v>
      </c>
      <c r="T253" s="124">
        <f t="shared" si="109"/>
        <v>0</v>
      </c>
      <c r="U253" s="124">
        <f t="shared" si="109"/>
        <v>0</v>
      </c>
    </row>
    <row r="254" spans="1:21" x14ac:dyDescent="0.2">
      <c r="A254" s="128" t="s">
        <v>154</v>
      </c>
      <c r="B254" s="120" t="s">
        <v>201</v>
      </c>
      <c r="C254" s="120"/>
      <c r="D254" s="4">
        <v>0</v>
      </c>
      <c r="E254" s="183">
        <v>0</v>
      </c>
      <c r="F254" s="183">
        <v>0</v>
      </c>
      <c r="G254" s="195">
        <f>SUM(D254:F254)</f>
        <v>0</v>
      </c>
      <c r="H254" s="183">
        <v>0</v>
      </c>
      <c r="I254" s="183">
        <v>0</v>
      </c>
      <c r="J254" s="195">
        <f>SUM(G254:I254)</f>
        <v>0</v>
      </c>
      <c r="K254" s="183">
        <v>0</v>
      </c>
      <c r="L254" s="183">
        <v>0</v>
      </c>
      <c r="M254" s="195">
        <f>SUM(J254:L254)</f>
        <v>0</v>
      </c>
      <c r="N254" s="183">
        <v>0</v>
      </c>
      <c r="O254" s="183">
        <v>0</v>
      </c>
      <c r="P254" s="195">
        <f>SUM(M254:O254)</f>
        <v>0</v>
      </c>
      <c r="Q254" s="183">
        <v>0</v>
      </c>
      <c r="R254" s="183">
        <v>0</v>
      </c>
      <c r="S254" s="195">
        <f>SUM(P254:R254)</f>
        <v>0</v>
      </c>
      <c r="T254" s="195">
        <f>SUM(E254,H254,K254,N254,Q254)</f>
        <v>0</v>
      </c>
      <c r="U254" s="195">
        <f>SUM(F254,I254,L254,O254,R254)</f>
        <v>0</v>
      </c>
    </row>
    <row r="255" spans="1:21" x14ac:dyDescent="0.2">
      <c r="A255" s="128" t="s">
        <v>12</v>
      </c>
      <c r="B255" s="120" t="s">
        <v>202</v>
      </c>
      <c r="C255" s="120"/>
      <c r="D255" s="4">
        <v>0</v>
      </c>
      <c r="E255" s="183">
        <v>0</v>
      </c>
      <c r="F255" s="183">
        <v>0</v>
      </c>
      <c r="G255" s="195">
        <f>SUM(D255:F255)</f>
        <v>0</v>
      </c>
      <c r="H255" s="183">
        <v>0</v>
      </c>
      <c r="I255" s="183">
        <v>0</v>
      </c>
      <c r="J255" s="195">
        <f>SUM(G255:I255)</f>
        <v>0</v>
      </c>
      <c r="K255" s="183">
        <v>0</v>
      </c>
      <c r="L255" s="183">
        <v>0</v>
      </c>
      <c r="M255" s="195">
        <f>SUM(J255:L255)</f>
        <v>0</v>
      </c>
      <c r="N255" s="183">
        <v>0</v>
      </c>
      <c r="O255" s="183">
        <v>0</v>
      </c>
      <c r="P255" s="195">
        <f>SUM(M255:O255)</f>
        <v>0</v>
      </c>
      <c r="Q255" s="183">
        <v>0</v>
      </c>
      <c r="R255" s="183">
        <v>0</v>
      </c>
      <c r="S255" s="195">
        <f>SUM(P255:R255)</f>
        <v>0</v>
      </c>
      <c r="T255" s="195">
        <f>SUM(E255,H255,K255,N255,Q255)</f>
        <v>0</v>
      </c>
      <c r="U255" s="195">
        <f>SUM(F255,I255,L255,O255,R255)</f>
        <v>0</v>
      </c>
    </row>
    <row r="256" spans="1:21" x14ac:dyDescent="0.2">
      <c r="A256" s="129" t="s">
        <v>13</v>
      </c>
      <c r="B256" s="130" t="s">
        <v>203</v>
      </c>
      <c r="C256" s="130"/>
      <c r="D256" s="6">
        <f>SUM(D254:D255)</f>
        <v>0</v>
      </c>
      <c r="E256" s="124">
        <f t="shared" ref="E256:U256" si="110">SUM(E254:E255)</f>
        <v>0</v>
      </c>
      <c r="F256" s="124">
        <f t="shared" si="110"/>
        <v>0</v>
      </c>
      <c r="G256" s="124">
        <f t="shared" si="110"/>
        <v>0</v>
      </c>
      <c r="H256" s="124">
        <f t="shared" si="110"/>
        <v>0</v>
      </c>
      <c r="I256" s="124">
        <f t="shared" si="110"/>
        <v>0</v>
      </c>
      <c r="J256" s="124">
        <f t="shared" si="110"/>
        <v>0</v>
      </c>
      <c r="K256" s="124">
        <f t="shared" si="110"/>
        <v>0</v>
      </c>
      <c r="L256" s="124">
        <f t="shared" si="110"/>
        <v>0</v>
      </c>
      <c r="M256" s="124">
        <f t="shared" si="110"/>
        <v>0</v>
      </c>
      <c r="N256" s="124">
        <f t="shared" si="110"/>
        <v>0</v>
      </c>
      <c r="O256" s="124">
        <f t="shared" si="110"/>
        <v>0</v>
      </c>
      <c r="P256" s="124">
        <f t="shared" si="110"/>
        <v>0</v>
      </c>
      <c r="Q256" s="124">
        <f t="shared" si="110"/>
        <v>0</v>
      </c>
      <c r="R256" s="124">
        <f t="shared" si="110"/>
        <v>0</v>
      </c>
      <c r="S256" s="124">
        <f t="shared" si="110"/>
        <v>0</v>
      </c>
      <c r="T256" s="124">
        <f t="shared" si="110"/>
        <v>0</v>
      </c>
      <c r="U256" s="124">
        <f t="shared" si="110"/>
        <v>0</v>
      </c>
    </row>
    <row r="257" spans="1:21" x14ac:dyDescent="0.2">
      <c r="A257" s="128" t="s">
        <v>14</v>
      </c>
      <c r="B257" s="120" t="s">
        <v>204</v>
      </c>
      <c r="C257" s="120"/>
      <c r="D257" s="4">
        <v>0</v>
      </c>
      <c r="E257" s="183">
        <v>0</v>
      </c>
      <c r="F257" s="183">
        <v>0</v>
      </c>
      <c r="G257" s="195">
        <f>SUM(D257:F257)</f>
        <v>0</v>
      </c>
      <c r="H257" s="183">
        <v>0</v>
      </c>
      <c r="I257" s="183">
        <v>0</v>
      </c>
      <c r="J257" s="195">
        <f>SUM(G257:I257)</f>
        <v>0</v>
      </c>
      <c r="K257" s="183">
        <v>0</v>
      </c>
      <c r="L257" s="183">
        <v>0</v>
      </c>
      <c r="M257" s="195">
        <f>SUM(J257:L257)</f>
        <v>0</v>
      </c>
      <c r="N257" s="183">
        <v>0</v>
      </c>
      <c r="O257" s="183">
        <v>0</v>
      </c>
      <c r="P257" s="195">
        <f>SUM(M257:O257)</f>
        <v>0</v>
      </c>
      <c r="Q257" s="183">
        <v>0</v>
      </c>
      <c r="R257" s="183">
        <v>0</v>
      </c>
      <c r="S257" s="195">
        <f>SUM(P257:R257)</f>
        <v>0</v>
      </c>
      <c r="T257" s="195">
        <f>SUM(E257,H257,K257,N257,Q257)</f>
        <v>0</v>
      </c>
      <c r="U257" s="195">
        <f>SUM(F257,I257,L257,O257,R257)</f>
        <v>0</v>
      </c>
    </row>
    <row r="258" spans="1:21" x14ac:dyDescent="0.2">
      <c r="A258" s="128" t="s">
        <v>15</v>
      </c>
      <c r="B258" s="120" t="s">
        <v>205</v>
      </c>
      <c r="C258" s="131"/>
      <c r="D258" s="4">
        <v>0</v>
      </c>
      <c r="E258" s="183">
        <v>0</v>
      </c>
      <c r="F258" s="183">
        <v>0</v>
      </c>
      <c r="G258" s="195">
        <f>SUM(D258:F258)</f>
        <v>0</v>
      </c>
      <c r="H258" s="183">
        <v>0</v>
      </c>
      <c r="I258" s="183">
        <v>0</v>
      </c>
      <c r="J258" s="195">
        <f>SUM(G258:I258)</f>
        <v>0</v>
      </c>
      <c r="K258" s="183">
        <v>0</v>
      </c>
      <c r="L258" s="183">
        <v>0</v>
      </c>
      <c r="M258" s="195">
        <f>SUM(J258:L258)</f>
        <v>0</v>
      </c>
      <c r="N258" s="183">
        <v>0</v>
      </c>
      <c r="O258" s="183">
        <v>0</v>
      </c>
      <c r="P258" s="195">
        <f>SUM(M258:O258)</f>
        <v>0</v>
      </c>
      <c r="Q258" s="183">
        <v>0</v>
      </c>
      <c r="R258" s="183">
        <v>0</v>
      </c>
      <c r="S258" s="195">
        <f>SUM(P258:R258)</f>
        <v>0</v>
      </c>
      <c r="T258" s="195">
        <f>SUM(E258,H258,K258,N258,Q258)</f>
        <v>0</v>
      </c>
      <c r="U258" s="195">
        <f>SUM(F258,I258,L258,O258,R258)</f>
        <v>0</v>
      </c>
    </row>
    <row r="259" spans="1:21" x14ac:dyDescent="0.2">
      <c r="A259" s="130" t="s">
        <v>16</v>
      </c>
      <c r="B259" s="130" t="s">
        <v>206</v>
      </c>
      <c r="C259" s="130"/>
      <c r="D259" s="6">
        <f>SUM(D257:D258)</f>
        <v>0</v>
      </c>
      <c r="E259" s="124">
        <f t="shared" ref="E259:U259" si="111">SUM(E257:E258)</f>
        <v>0</v>
      </c>
      <c r="F259" s="124">
        <f t="shared" si="111"/>
        <v>0</v>
      </c>
      <c r="G259" s="124">
        <f t="shared" si="111"/>
        <v>0</v>
      </c>
      <c r="H259" s="124">
        <f t="shared" si="111"/>
        <v>0</v>
      </c>
      <c r="I259" s="124">
        <f t="shared" si="111"/>
        <v>0</v>
      </c>
      <c r="J259" s="124">
        <f t="shared" si="111"/>
        <v>0</v>
      </c>
      <c r="K259" s="124">
        <f t="shared" si="111"/>
        <v>0</v>
      </c>
      <c r="L259" s="124">
        <f t="shared" si="111"/>
        <v>0</v>
      </c>
      <c r="M259" s="124">
        <f t="shared" si="111"/>
        <v>0</v>
      </c>
      <c r="N259" s="124">
        <f t="shared" si="111"/>
        <v>0</v>
      </c>
      <c r="O259" s="124">
        <f t="shared" si="111"/>
        <v>0</v>
      </c>
      <c r="P259" s="124">
        <f t="shared" si="111"/>
        <v>0</v>
      </c>
      <c r="Q259" s="124">
        <f t="shared" si="111"/>
        <v>0</v>
      </c>
      <c r="R259" s="124">
        <f t="shared" si="111"/>
        <v>0</v>
      </c>
      <c r="S259" s="124">
        <f t="shared" si="111"/>
        <v>0</v>
      </c>
      <c r="T259" s="124">
        <f t="shared" si="111"/>
        <v>0</v>
      </c>
      <c r="U259" s="124">
        <f t="shared" si="111"/>
        <v>0</v>
      </c>
    </row>
    <row r="260" spans="1:21" x14ac:dyDescent="0.2">
      <c r="A260" s="122" t="s">
        <v>17</v>
      </c>
      <c r="B260" s="122" t="s">
        <v>207</v>
      </c>
      <c r="C260" s="122"/>
      <c r="D260" s="124">
        <f>SUM(D256,D259)</f>
        <v>0</v>
      </c>
      <c r="E260" s="124">
        <f t="shared" ref="E260:U260" si="112">SUM(E256,E259)</f>
        <v>0</v>
      </c>
      <c r="F260" s="124">
        <f t="shared" si="112"/>
        <v>0</v>
      </c>
      <c r="G260" s="124">
        <f t="shared" si="112"/>
        <v>0</v>
      </c>
      <c r="H260" s="124">
        <f t="shared" si="112"/>
        <v>0</v>
      </c>
      <c r="I260" s="124">
        <f t="shared" si="112"/>
        <v>0</v>
      </c>
      <c r="J260" s="124">
        <f t="shared" si="112"/>
        <v>0</v>
      </c>
      <c r="K260" s="124">
        <f t="shared" si="112"/>
        <v>0</v>
      </c>
      <c r="L260" s="124">
        <f t="shared" si="112"/>
        <v>0</v>
      </c>
      <c r="M260" s="124">
        <f t="shared" si="112"/>
        <v>0</v>
      </c>
      <c r="N260" s="124">
        <f t="shared" si="112"/>
        <v>0</v>
      </c>
      <c r="O260" s="124">
        <f t="shared" si="112"/>
        <v>0</v>
      </c>
      <c r="P260" s="124">
        <f t="shared" si="112"/>
        <v>0</v>
      </c>
      <c r="Q260" s="124">
        <f t="shared" si="112"/>
        <v>0</v>
      </c>
      <c r="R260" s="124">
        <f t="shared" si="112"/>
        <v>0</v>
      </c>
      <c r="S260" s="124">
        <f t="shared" si="112"/>
        <v>0</v>
      </c>
      <c r="T260" s="124">
        <f t="shared" si="112"/>
        <v>0</v>
      </c>
      <c r="U260" s="124">
        <f t="shared" si="112"/>
        <v>0</v>
      </c>
    </row>
    <row r="261" spans="1:21" x14ac:dyDescent="0.2">
      <c r="A261" s="120" t="s">
        <v>18</v>
      </c>
      <c r="B261" s="120" t="s">
        <v>208</v>
      </c>
      <c r="C261" s="120"/>
      <c r="D261" s="4"/>
      <c r="E261" s="183">
        <v>0</v>
      </c>
      <c r="F261" s="183">
        <v>0</v>
      </c>
      <c r="G261" s="195">
        <f>SUM(D261:F261)</f>
        <v>0</v>
      </c>
      <c r="H261" s="183">
        <v>0</v>
      </c>
      <c r="I261" s="183">
        <v>0</v>
      </c>
      <c r="J261" s="195">
        <f>SUM(G261:I261)</f>
        <v>0</v>
      </c>
      <c r="K261" s="183">
        <v>0</v>
      </c>
      <c r="L261" s="183">
        <v>0</v>
      </c>
      <c r="M261" s="195">
        <f>SUM(J261:L261)</f>
        <v>0</v>
      </c>
      <c r="N261" s="183">
        <v>0</v>
      </c>
      <c r="O261" s="183">
        <v>0</v>
      </c>
      <c r="P261" s="195">
        <f>SUM(M261:O261)</f>
        <v>0</v>
      </c>
      <c r="Q261" s="183">
        <v>0</v>
      </c>
      <c r="R261" s="183">
        <v>0</v>
      </c>
      <c r="S261" s="195">
        <f>SUM(P261:R261)</f>
        <v>0</v>
      </c>
      <c r="T261" s="195">
        <f>SUM(E261,H261,K261,N261,Q261)</f>
        <v>0</v>
      </c>
      <c r="U261" s="195">
        <f>SUM(F261,I261,L261,O261,R261)</f>
        <v>0</v>
      </c>
    </row>
    <row r="262" spans="1:21" x14ac:dyDescent="0.2">
      <c r="A262" s="120" t="s">
        <v>19</v>
      </c>
      <c r="B262" s="120" t="s">
        <v>209</v>
      </c>
      <c r="C262" s="120"/>
      <c r="D262" s="4">
        <v>0</v>
      </c>
      <c r="E262" s="183">
        <v>0</v>
      </c>
      <c r="F262" s="183">
        <v>0</v>
      </c>
      <c r="G262" s="195">
        <f>SUM(D262:F262)</f>
        <v>0</v>
      </c>
      <c r="H262" s="183">
        <v>0</v>
      </c>
      <c r="I262" s="183">
        <v>0</v>
      </c>
      <c r="J262" s="195">
        <f>SUM(G262:I262)</f>
        <v>0</v>
      </c>
      <c r="K262" s="183">
        <v>0</v>
      </c>
      <c r="L262" s="183">
        <v>0</v>
      </c>
      <c r="M262" s="195">
        <f>SUM(J262:L262)</f>
        <v>0</v>
      </c>
      <c r="N262" s="183">
        <v>0</v>
      </c>
      <c r="O262" s="183">
        <v>0</v>
      </c>
      <c r="P262" s="195">
        <f>SUM(M262:O262)</f>
        <v>0</v>
      </c>
      <c r="Q262" s="183">
        <v>0</v>
      </c>
      <c r="R262" s="183">
        <v>0</v>
      </c>
      <c r="S262" s="195">
        <f>SUM(P262:R262)</f>
        <v>0</v>
      </c>
      <c r="T262" s="195">
        <f>SUM(E262,H262,K262,N262,Q262)</f>
        <v>0</v>
      </c>
      <c r="U262" s="195">
        <f>SUM(F262,I262,L262,O262,R262)</f>
        <v>0</v>
      </c>
    </row>
    <row r="263" spans="1:21" x14ac:dyDescent="0.2">
      <c r="A263" s="122" t="s">
        <v>20</v>
      </c>
      <c r="B263" s="122" t="s">
        <v>210</v>
      </c>
      <c r="C263" s="122"/>
      <c r="D263" s="124">
        <f>SUM(D261:D262)</f>
        <v>0</v>
      </c>
      <c r="E263" s="124">
        <f t="shared" ref="E263:U263" si="113">SUM(E261:E262)</f>
        <v>0</v>
      </c>
      <c r="F263" s="124">
        <f t="shared" si="113"/>
        <v>0</v>
      </c>
      <c r="G263" s="124">
        <f t="shared" si="113"/>
        <v>0</v>
      </c>
      <c r="H263" s="124">
        <f t="shared" si="113"/>
        <v>0</v>
      </c>
      <c r="I263" s="124">
        <f t="shared" si="113"/>
        <v>0</v>
      </c>
      <c r="J263" s="124">
        <f t="shared" si="113"/>
        <v>0</v>
      </c>
      <c r="K263" s="124">
        <f t="shared" si="113"/>
        <v>0</v>
      </c>
      <c r="L263" s="124">
        <f t="shared" si="113"/>
        <v>0</v>
      </c>
      <c r="M263" s="124">
        <f t="shared" si="113"/>
        <v>0</v>
      </c>
      <c r="N263" s="124">
        <f t="shared" si="113"/>
        <v>0</v>
      </c>
      <c r="O263" s="124">
        <f t="shared" si="113"/>
        <v>0</v>
      </c>
      <c r="P263" s="124">
        <f t="shared" si="113"/>
        <v>0</v>
      </c>
      <c r="Q263" s="124">
        <f t="shared" si="113"/>
        <v>0</v>
      </c>
      <c r="R263" s="124">
        <f t="shared" si="113"/>
        <v>0</v>
      </c>
      <c r="S263" s="124">
        <f t="shared" si="113"/>
        <v>0</v>
      </c>
      <c r="T263" s="124">
        <f t="shared" si="113"/>
        <v>0</v>
      </c>
      <c r="U263" s="124">
        <f t="shared" si="113"/>
        <v>0</v>
      </c>
    </row>
    <row r="264" spans="1:21" x14ac:dyDescent="0.2">
      <c r="A264" s="122" t="s">
        <v>21</v>
      </c>
      <c r="B264" s="122" t="s">
        <v>211</v>
      </c>
      <c r="C264" s="122"/>
      <c r="D264" s="124">
        <f>SUM(D253,D260,D263)</f>
        <v>0</v>
      </c>
      <c r="E264" s="124">
        <f t="shared" ref="E264:U264" si="114">SUM(E253,E260,E263)</f>
        <v>0</v>
      </c>
      <c r="F264" s="124">
        <f t="shared" si="114"/>
        <v>0</v>
      </c>
      <c r="G264" s="124">
        <f t="shared" si="114"/>
        <v>0</v>
      </c>
      <c r="H264" s="124">
        <f t="shared" si="114"/>
        <v>0</v>
      </c>
      <c r="I264" s="124">
        <f t="shared" si="114"/>
        <v>0</v>
      </c>
      <c r="J264" s="124">
        <f t="shared" si="114"/>
        <v>0</v>
      </c>
      <c r="K264" s="124">
        <f t="shared" si="114"/>
        <v>0</v>
      </c>
      <c r="L264" s="124">
        <f t="shared" si="114"/>
        <v>0</v>
      </c>
      <c r="M264" s="124">
        <f t="shared" si="114"/>
        <v>0</v>
      </c>
      <c r="N264" s="124">
        <f t="shared" si="114"/>
        <v>0</v>
      </c>
      <c r="O264" s="124">
        <f t="shared" si="114"/>
        <v>0</v>
      </c>
      <c r="P264" s="124">
        <f t="shared" si="114"/>
        <v>0</v>
      </c>
      <c r="Q264" s="124">
        <f t="shared" si="114"/>
        <v>0</v>
      </c>
      <c r="R264" s="124">
        <f t="shared" si="114"/>
        <v>0</v>
      </c>
      <c r="S264" s="124">
        <f t="shared" si="114"/>
        <v>0</v>
      </c>
      <c r="T264" s="124">
        <f t="shared" si="114"/>
        <v>0</v>
      </c>
      <c r="U264" s="124">
        <f t="shared" si="114"/>
        <v>0</v>
      </c>
    </row>
    <row r="265" spans="1:21" x14ac:dyDescent="0.2">
      <c r="A265" s="122" t="s">
        <v>22</v>
      </c>
      <c r="B265" s="122" t="s">
        <v>217</v>
      </c>
      <c r="C265" s="122"/>
      <c r="D265" s="124">
        <f>SUM(D250,D264)</f>
        <v>0</v>
      </c>
      <c r="E265" s="124">
        <f t="shared" ref="E265:U265" si="115">SUM(E250,E264)</f>
        <v>0</v>
      </c>
      <c r="F265" s="124">
        <f t="shared" si="115"/>
        <v>0</v>
      </c>
      <c r="G265" s="124">
        <f t="shared" si="115"/>
        <v>0</v>
      </c>
      <c r="H265" s="124">
        <f t="shared" si="115"/>
        <v>0</v>
      </c>
      <c r="I265" s="124">
        <f t="shared" si="115"/>
        <v>0</v>
      </c>
      <c r="J265" s="124">
        <f t="shared" si="115"/>
        <v>0</v>
      </c>
      <c r="K265" s="124">
        <f t="shared" si="115"/>
        <v>0</v>
      </c>
      <c r="L265" s="124">
        <f t="shared" si="115"/>
        <v>0</v>
      </c>
      <c r="M265" s="124">
        <f t="shared" si="115"/>
        <v>0</v>
      </c>
      <c r="N265" s="124">
        <f t="shared" si="115"/>
        <v>0</v>
      </c>
      <c r="O265" s="124">
        <f t="shared" si="115"/>
        <v>0</v>
      </c>
      <c r="P265" s="124">
        <f t="shared" si="115"/>
        <v>0</v>
      </c>
      <c r="Q265" s="124">
        <f t="shared" si="115"/>
        <v>0</v>
      </c>
      <c r="R265" s="124">
        <f t="shared" si="115"/>
        <v>0</v>
      </c>
      <c r="S265" s="124">
        <f t="shared" si="115"/>
        <v>0</v>
      </c>
      <c r="T265" s="124">
        <f t="shared" si="115"/>
        <v>0</v>
      </c>
      <c r="U265" s="124">
        <f t="shared" si="115"/>
        <v>0</v>
      </c>
    </row>
    <row r="266" spans="1:21" x14ac:dyDescent="0.2">
      <c r="A266" s="120"/>
      <c r="B266" s="120"/>
      <c r="C266" s="120"/>
      <c r="D266" s="4"/>
      <c r="E266" s="185"/>
      <c r="F266" s="185"/>
      <c r="G266" s="195"/>
      <c r="H266" s="185"/>
      <c r="I266" s="185"/>
      <c r="J266" s="195"/>
      <c r="K266" s="185"/>
      <c r="L266" s="185"/>
      <c r="M266" s="195"/>
      <c r="N266" s="185"/>
      <c r="O266" s="185"/>
      <c r="P266" s="195"/>
      <c r="Q266" s="185"/>
      <c r="R266" s="185"/>
      <c r="S266" s="195"/>
      <c r="T266" s="195"/>
      <c r="U266" s="195"/>
    </row>
    <row r="267" spans="1:21" x14ac:dyDescent="0.2">
      <c r="A267" s="25" t="s">
        <v>222</v>
      </c>
      <c r="B267" s="25" t="s">
        <v>0</v>
      </c>
      <c r="C267" s="25"/>
      <c r="D267" s="3"/>
      <c r="E267" s="186">
        <v>0</v>
      </c>
      <c r="F267" s="189">
        <v>0</v>
      </c>
      <c r="G267" s="196">
        <f t="shared" ref="G267:G277" si="116">SUM(D267:F267)</f>
        <v>0</v>
      </c>
      <c r="H267" s="192">
        <v>0</v>
      </c>
      <c r="I267" s="186">
        <v>0</v>
      </c>
      <c r="J267" s="196">
        <f t="shared" ref="J267:J277" si="117">SUM(G267:I267)</f>
        <v>0</v>
      </c>
      <c r="K267" s="186">
        <v>0</v>
      </c>
      <c r="L267" s="186">
        <v>0</v>
      </c>
      <c r="M267" s="196">
        <f t="shared" ref="M267:M277" si="118">SUM(J267:L267)</f>
        <v>0</v>
      </c>
      <c r="N267" s="186">
        <v>0</v>
      </c>
      <c r="O267" s="186">
        <v>0</v>
      </c>
      <c r="P267" s="196">
        <f t="shared" ref="P267:P277" si="119">SUM(M267:O267)</f>
        <v>0</v>
      </c>
      <c r="Q267" s="186">
        <v>0</v>
      </c>
      <c r="R267" s="186">
        <v>0</v>
      </c>
      <c r="S267" s="196">
        <f t="shared" ref="S267:S277" si="120">SUM(P267:R267)</f>
        <v>0</v>
      </c>
      <c r="T267" s="196">
        <f>SUM(E267,H267,K267,N267,Q267)</f>
        <v>0</v>
      </c>
      <c r="U267" s="196">
        <f>SUM(F267,I267,L267,O267,R267)</f>
        <v>0</v>
      </c>
    </row>
    <row r="268" spans="1:21" x14ac:dyDescent="0.2">
      <c r="A268" s="8" t="s">
        <v>223</v>
      </c>
      <c r="B268" s="8" t="s">
        <v>1</v>
      </c>
      <c r="C268" s="8"/>
      <c r="D268" s="2"/>
      <c r="E268" s="187">
        <v>0</v>
      </c>
      <c r="F268" s="190">
        <v>0</v>
      </c>
      <c r="G268" s="197">
        <f t="shared" si="116"/>
        <v>0</v>
      </c>
      <c r="H268" s="193">
        <v>0</v>
      </c>
      <c r="I268" s="187">
        <v>0</v>
      </c>
      <c r="J268" s="197">
        <f t="shared" si="117"/>
        <v>0</v>
      </c>
      <c r="K268" s="187">
        <v>0</v>
      </c>
      <c r="L268" s="187">
        <v>0</v>
      </c>
      <c r="M268" s="197">
        <f t="shared" si="118"/>
        <v>0</v>
      </c>
      <c r="N268" s="187">
        <v>0</v>
      </c>
      <c r="O268" s="187">
        <v>0</v>
      </c>
      <c r="P268" s="197">
        <f t="shared" si="119"/>
        <v>0</v>
      </c>
      <c r="Q268" s="187">
        <v>0</v>
      </c>
      <c r="R268" s="187">
        <v>0</v>
      </c>
      <c r="S268" s="197">
        <f t="shared" si="120"/>
        <v>0</v>
      </c>
      <c r="T268" s="197">
        <f t="shared" ref="T268:U277" si="121">SUM(E268,H268,K268,N268,Q268)</f>
        <v>0</v>
      </c>
      <c r="U268" s="197">
        <f t="shared" si="121"/>
        <v>0</v>
      </c>
    </row>
    <row r="269" spans="1:21" x14ac:dyDescent="0.2">
      <c r="A269" s="8" t="s">
        <v>224</v>
      </c>
      <c r="B269" s="8" t="s">
        <v>212</v>
      </c>
      <c r="C269" s="8"/>
      <c r="D269" s="2">
        <v>0</v>
      </c>
      <c r="E269" s="187">
        <v>0</v>
      </c>
      <c r="F269" s="190">
        <v>0</v>
      </c>
      <c r="G269" s="197">
        <f t="shared" si="116"/>
        <v>0</v>
      </c>
      <c r="H269" s="193">
        <v>0</v>
      </c>
      <c r="I269" s="187">
        <v>0</v>
      </c>
      <c r="J269" s="197">
        <f t="shared" si="117"/>
        <v>0</v>
      </c>
      <c r="K269" s="187">
        <v>0</v>
      </c>
      <c r="L269" s="187">
        <v>0</v>
      </c>
      <c r="M269" s="197">
        <f t="shared" si="118"/>
        <v>0</v>
      </c>
      <c r="N269" s="187">
        <v>0</v>
      </c>
      <c r="O269" s="187">
        <v>0</v>
      </c>
      <c r="P269" s="197">
        <f t="shared" si="119"/>
        <v>0</v>
      </c>
      <c r="Q269" s="187">
        <v>0</v>
      </c>
      <c r="R269" s="187">
        <v>0</v>
      </c>
      <c r="S269" s="197">
        <f t="shared" si="120"/>
        <v>0</v>
      </c>
      <c r="T269" s="197">
        <f t="shared" si="121"/>
        <v>0</v>
      </c>
      <c r="U269" s="197">
        <f t="shared" si="121"/>
        <v>0</v>
      </c>
    </row>
    <row r="270" spans="1:21" x14ac:dyDescent="0.2">
      <c r="A270" s="7" t="s">
        <v>225</v>
      </c>
      <c r="B270" s="8" t="s">
        <v>213</v>
      </c>
      <c r="C270" s="8"/>
      <c r="D270" s="2"/>
      <c r="E270" s="187">
        <v>0</v>
      </c>
      <c r="F270" s="190">
        <v>0</v>
      </c>
      <c r="G270" s="197">
        <f t="shared" si="116"/>
        <v>0</v>
      </c>
      <c r="H270" s="193">
        <v>0</v>
      </c>
      <c r="I270" s="187">
        <v>0</v>
      </c>
      <c r="J270" s="197">
        <f t="shared" si="117"/>
        <v>0</v>
      </c>
      <c r="K270" s="187">
        <v>0</v>
      </c>
      <c r="L270" s="187">
        <v>0</v>
      </c>
      <c r="M270" s="197">
        <f t="shared" si="118"/>
        <v>0</v>
      </c>
      <c r="N270" s="187">
        <v>0</v>
      </c>
      <c r="O270" s="187">
        <v>0</v>
      </c>
      <c r="P270" s="197">
        <f t="shared" si="119"/>
        <v>0</v>
      </c>
      <c r="Q270" s="187">
        <v>0</v>
      </c>
      <c r="R270" s="187">
        <v>0</v>
      </c>
      <c r="S270" s="197">
        <f t="shared" si="120"/>
        <v>0</v>
      </c>
      <c r="T270" s="197">
        <f t="shared" si="121"/>
        <v>0</v>
      </c>
      <c r="U270" s="197">
        <f t="shared" si="121"/>
        <v>0</v>
      </c>
    </row>
    <row r="271" spans="1:21" x14ac:dyDescent="0.2">
      <c r="A271" s="7" t="s">
        <v>226</v>
      </c>
      <c r="B271" s="8" t="s">
        <v>214</v>
      </c>
      <c r="C271" s="8"/>
      <c r="D271" s="2"/>
      <c r="E271" s="187">
        <v>0</v>
      </c>
      <c r="F271" s="190">
        <v>0</v>
      </c>
      <c r="G271" s="197">
        <f t="shared" si="116"/>
        <v>0</v>
      </c>
      <c r="H271" s="193">
        <v>0</v>
      </c>
      <c r="I271" s="187">
        <v>0</v>
      </c>
      <c r="J271" s="197">
        <f t="shared" si="117"/>
        <v>0</v>
      </c>
      <c r="K271" s="187">
        <v>0</v>
      </c>
      <c r="L271" s="187">
        <v>0</v>
      </c>
      <c r="M271" s="197">
        <f t="shared" si="118"/>
        <v>0</v>
      </c>
      <c r="N271" s="187">
        <v>0</v>
      </c>
      <c r="O271" s="187">
        <v>0</v>
      </c>
      <c r="P271" s="197">
        <f t="shared" si="119"/>
        <v>0</v>
      </c>
      <c r="Q271" s="187">
        <v>0</v>
      </c>
      <c r="R271" s="187">
        <v>0</v>
      </c>
      <c r="S271" s="197">
        <f t="shared" si="120"/>
        <v>0</v>
      </c>
      <c r="T271" s="197">
        <f t="shared" si="121"/>
        <v>0</v>
      </c>
      <c r="U271" s="197">
        <f t="shared" si="121"/>
        <v>0</v>
      </c>
    </row>
    <row r="272" spans="1:21" x14ac:dyDescent="0.2">
      <c r="A272" s="7" t="s">
        <v>227</v>
      </c>
      <c r="B272" s="8" t="s">
        <v>215</v>
      </c>
      <c r="C272" s="8"/>
      <c r="D272" s="2"/>
      <c r="E272" s="187">
        <v>0</v>
      </c>
      <c r="F272" s="190">
        <v>0</v>
      </c>
      <c r="G272" s="197">
        <f t="shared" si="116"/>
        <v>0</v>
      </c>
      <c r="H272" s="193">
        <v>0</v>
      </c>
      <c r="I272" s="187">
        <v>0</v>
      </c>
      <c r="J272" s="197">
        <f t="shared" si="117"/>
        <v>0</v>
      </c>
      <c r="K272" s="187">
        <v>0</v>
      </c>
      <c r="L272" s="187">
        <v>0</v>
      </c>
      <c r="M272" s="197">
        <f t="shared" si="118"/>
        <v>0</v>
      </c>
      <c r="N272" s="187">
        <v>0</v>
      </c>
      <c r="O272" s="187">
        <v>0</v>
      </c>
      <c r="P272" s="197">
        <f t="shared" si="119"/>
        <v>0</v>
      </c>
      <c r="Q272" s="187">
        <v>0</v>
      </c>
      <c r="R272" s="187">
        <v>0</v>
      </c>
      <c r="S272" s="197">
        <f t="shared" si="120"/>
        <v>0</v>
      </c>
      <c r="T272" s="197">
        <f t="shared" si="121"/>
        <v>0</v>
      </c>
      <c r="U272" s="197">
        <f t="shared" si="121"/>
        <v>0</v>
      </c>
    </row>
    <row r="273" spans="1:21" x14ac:dyDescent="0.2">
      <c r="A273" s="7" t="s">
        <v>228</v>
      </c>
      <c r="B273" s="8" t="s">
        <v>216</v>
      </c>
      <c r="C273" s="8"/>
      <c r="D273" s="2"/>
      <c r="E273" s="187">
        <v>0</v>
      </c>
      <c r="F273" s="190">
        <v>0</v>
      </c>
      <c r="G273" s="197">
        <f t="shared" si="116"/>
        <v>0</v>
      </c>
      <c r="H273" s="193">
        <v>0</v>
      </c>
      <c r="I273" s="187">
        <v>0</v>
      </c>
      <c r="J273" s="197">
        <f t="shared" si="117"/>
        <v>0</v>
      </c>
      <c r="K273" s="187">
        <v>0</v>
      </c>
      <c r="L273" s="187">
        <v>0</v>
      </c>
      <c r="M273" s="197">
        <f t="shared" si="118"/>
        <v>0</v>
      </c>
      <c r="N273" s="187">
        <v>0</v>
      </c>
      <c r="O273" s="187">
        <v>0</v>
      </c>
      <c r="P273" s="197">
        <f t="shared" si="119"/>
        <v>0</v>
      </c>
      <c r="Q273" s="187">
        <v>0</v>
      </c>
      <c r="R273" s="187">
        <v>0</v>
      </c>
      <c r="S273" s="197">
        <f t="shared" si="120"/>
        <v>0</v>
      </c>
      <c r="T273" s="197">
        <f t="shared" si="121"/>
        <v>0</v>
      </c>
      <c r="U273" s="197">
        <f t="shared" si="121"/>
        <v>0</v>
      </c>
    </row>
    <row r="274" spans="1:21" x14ac:dyDescent="0.2">
      <c r="A274" s="7" t="s">
        <v>232</v>
      </c>
      <c r="B274" s="8" t="s">
        <v>233</v>
      </c>
      <c r="C274" s="8"/>
      <c r="D274" s="2"/>
      <c r="E274" s="187">
        <v>0</v>
      </c>
      <c r="F274" s="190">
        <v>0</v>
      </c>
      <c r="G274" s="197">
        <f t="shared" si="116"/>
        <v>0</v>
      </c>
      <c r="H274" s="193">
        <v>0</v>
      </c>
      <c r="I274" s="187">
        <v>0</v>
      </c>
      <c r="J274" s="197">
        <f t="shared" si="117"/>
        <v>0</v>
      </c>
      <c r="K274" s="187">
        <v>0</v>
      </c>
      <c r="L274" s="187">
        <v>0</v>
      </c>
      <c r="M274" s="197">
        <f t="shared" si="118"/>
        <v>0</v>
      </c>
      <c r="N274" s="187">
        <v>0</v>
      </c>
      <c r="O274" s="187">
        <v>0</v>
      </c>
      <c r="P274" s="197">
        <f t="shared" si="119"/>
        <v>0</v>
      </c>
      <c r="Q274" s="187">
        <v>0</v>
      </c>
      <c r="R274" s="187">
        <v>0</v>
      </c>
      <c r="S274" s="197">
        <f t="shared" si="120"/>
        <v>0</v>
      </c>
      <c r="T274" s="197">
        <f t="shared" si="121"/>
        <v>0</v>
      </c>
      <c r="U274" s="197">
        <f t="shared" si="121"/>
        <v>0</v>
      </c>
    </row>
    <row r="275" spans="1:21" x14ac:dyDescent="0.2">
      <c r="A275" s="7" t="s">
        <v>229</v>
      </c>
      <c r="B275" s="8" t="s">
        <v>218</v>
      </c>
      <c r="C275" s="8"/>
      <c r="D275" s="2"/>
      <c r="E275" s="187">
        <v>0</v>
      </c>
      <c r="F275" s="190">
        <v>0</v>
      </c>
      <c r="G275" s="197">
        <f t="shared" si="116"/>
        <v>0</v>
      </c>
      <c r="H275" s="193">
        <v>0</v>
      </c>
      <c r="I275" s="187">
        <v>0</v>
      </c>
      <c r="J275" s="197">
        <f t="shared" si="117"/>
        <v>0</v>
      </c>
      <c r="K275" s="187">
        <v>0</v>
      </c>
      <c r="L275" s="187">
        <v>0</v>
      </c>
      <c r="M275" s="197">
        <f t="shared" si="118"/>
        <v>0</v>
      </c>
      <c r="N275" s="187">
        <v>0</v>
      </c>
      <c r="O275" s="187">
        <v>0</v>
      </c>
      <c r="P275" s="197">
        <f t="shared" si="119"/>
        <v>0</v>
      </c>
      <c r="Q275" s="187">
        <v>0</v>
      </c>
      <c r="R275" s="187">
        <v>0</v>
      </c>
      <c r="S275" s="197">
        <f t="shared" si="120"/>
        <v>0</v>
      </c>
      <c r="T275" s="197">
        <f t="shared" si="121"/>
        <v>0</v>
      </c>
      <c r="U275" s="197">
        <f t="shared" si="121"/>
        <v>0</v>
      </c>
    </row>
    <row r="276" spans="1:21" x14ac:dyDescent="0.2">
      <c r="A276" s="7" t="s">
        <v>230</v>
      </c>
      <c r="B276" s="8" t="s">
        <v>219</v>
      </c>
      <c r="C276" s="8"/>
      <c r="D276" s="2"/>
      <c r="E276" s="187">
        <v>0</v>
      </c>
      <c r="F276" s="190">
        <v>0</v>
      </c>
      <c r="G276" s="197">
        <f t="shared" si="116"/>
        <v>0</v>
      </c>
      <c r="H276" s="193">
        <v>0</v>
      </c>
      <c r="I276" s="187">
        <v>0</v>
      </c>
      <c r="J276" s="197">
        <f t="shared" si="117"/>
        <v>0</v>
      </c>
      <c r="K276" s="187">
        <v>0</v>
      </c>
      <c r="L276" s="187">
        <v>0</v>
      </c>
      <c r="M276" s="197">
        <f t="shared" si="118"/>
        <v>0</v>
      </c>
      <c r="N276" s="187">
        <v>0</v>
      </c>
      <c r="O276" s="187">
        <v>0</v>
      </c>
      <c r="P276" s="197">
        <f t="shared" si="119"/>
        <v>0</v>
      </c>
      <c r="Q276" s="187">
        <v>0</v>
      </c>
      <c r="R276" s="187">
        <v>0</v>
      </c>
      <c r="S276" s="197">
        <f t="shared" si="120"/>
        <v>0</v>
      </c>
      <c r="T276" s="197">
        <f t="shared" si="121"/>
        <v>0</v>
      </c>
      <c r="U276" s="197">
        <f t="shared" si="121"/>
        <v>0</v>
      </c>
    </row>
    <row r="277" spans="1:21" x14ac:dyDescent="0.2">
      <c r="A277" s="8" t="s">
        <v>231</v>
      </c>
      <c r="B277" s="8" t="s">
        <v>220</v>
      </c>
      <c r="C277" s="8"/>
      <c r="D277" s="135"/>
      <c r="E277" s="188">
        <v>0</v>
      </c>
      <c r="F277" s="191">
        <v>0</v>
      </c>
      <c r="G277" s="198">
        <f t="shared" si="116"/>
        <v>0</v>
      </c>
      <c r="H277" s="194">
        <v>0</v>
      </c>
      <c r="I277" s="188">
        <v>0</v>
      </c>
      <c r="J277" s="198">
        <f t="shared" si="117"/>
        <v>0</v>
      </c>
      <c r="K277" s="188">
        <v>0</v>
      </c>
      <c r="L277" s="188">
        <v>0</v>
      </c>
      <c r="M277" s="198">
        <f t="shared" si="118"/>
        <v>0</v>
      </c>
      <c r="N277" s="188">
        <v>0</v>
      </c>
      <c r="O277" s="188">
        <v>0</v>
      </c>
      <c r="P277" s="198">
        <f t="shared" si="119"/>
        <v>0</v>
      </c>
      <c r="Q277" s="188">
        <v>0</v>
      </c>
      <c r="R277" s="188">
        <v>0</v>
      </c>
      <c r="S277" s="198">
        <f t="shared" si="120"/>
        <v>0</v>
      </c>
      <c r="T277" s="198">
        <f t="shared" si="121"/>
        <v>0</v>
      </c>
      <c r="U277" s="198">
        <f t="shared" si="121"/>
        <v>0</v>
      </c>
    </row>
    <row r="278" spans="1:21" x14ac:dyDescent="0.2">
      <c r="A278" s="122"/>
      <c r="B278" s="122" t="s">
        <v>234</v>
      </c>
      <c r="C278" s="130"/>
      <c r="D278" s="124">
        <f>SUM(D267:D277)</f>
        <v>0</v>
      </c>
      <c r="E278" s="124">
        <f t="shared" ref="E278:U278" si="122">SUM(E267:E277)</f>
        <v>0</v>
      </c>
      <c r="F278" s="124">
        <f t="shared" si="122"/>
        <v>0</v>
      </c>
      <c r="G278" s="124">
        <f t="shared" si="122"/>
        <v>0</v>
      </c>
      <c r="H278" s="124">
        <f t="shared" si="122"/>
        <v>0</v>
      </c>
      <c r="I278" s="124">
        <f t="shared" si="122"/>
        <v>0</v>
      </c>
      <c r="J278" s="124">
        <f t="shared" si="122"/>
        <v>0</v>
      </c>
      <c r="K278" s="124">
        <f t="shared" si="122"/>
        <v>0</v>
      </c>
      <c r="L278" s="124">
        <f t="shared" si="122"/>
        <v>0</v>
      </c>
      <c r="M278" s="124">
        <f t="shared" si="122"/>
        <v>0</v>
      </c>
      <c r="N278" s="124">
        <f t="shared" si="122"/>
        <v>0</v>
      </c>
      <c r="O278" s="124">
        <f t="shared" si="122"/>
        <v>0</v>
      </c>
      <c r="P278" s="124">
        <f t="shared" si="122"/>
        <v>0</v>
      </c>
      <c r="Q278" s="124">
        <f t="shared" si="122"/>
        <v>0</v>
      </c>
      <c r="R278" s="124">
        <f t="shared" si="122"/>
        <v>0</v>
      </c>
      <c r="S278" s="124">
        <f t="shared" si="122"/>
        <v>0</v>
      </c>
      <c r="T278" s="124">
        <f t="shared" si="122"/>
        <v>0</v>
      </c>
      <c r="U278" s="124">
        <f t="shared" si="122"/>
        <v>0</v>
      </c>
    </row>
    <row r="279" spans="1:21" x14ac:dyDescent="0.2">
      <c r="A279" s="172"/>
      <c r="B279" s="172"/>
      <c r="C279" s="120"/>
      <c r="G279" s="195"/>
      <c r="J279" s="195"/>
      <c r="M279" s="195"/>
      <c r="P279" s="195"/>
      <c r="S279" s="195"/>
      <c r="T279" s="195"/>
      <c r="U279" s="195"/>
    </row>
    <row r="280" spans="1:21" x14ac:dyDescent="0.2">
      <c r="A280" s="172"/>
      <c r="B280" s="176" t="s">
        <v>240</v>
      </c>
      <c r="C280" s="120"/>
      <c r="D280" s="136">
        <f>D278-D265</f>
        <v>0</v>
      </c>
      <c r="E280" s="136">
        <f>E278-E265</f>
        <v>0</v>
      </c>
      <c r="F280" s="136">
        <f>F278-F265</f>
        <v>0</v>
      </c>
      <c r="G280" s="136"/>
      <c r="H280" s="136">
        <f>H278-H265</f>
        <v>0</v>
      </c>
      <c r="I280" s="136">
        <f>I278-I265</f>
        <v>0</v>
      </c>
      <c r="J280" s="136"/>
      <c r="K280" s="136">
        <f>K278-K265</f>
        <v>0</v>
      </c>
      <c r="L280" s="136">
        <f>L278-L265</f>
        <v>0</v>
      </c>
      <c r="M280" s="136"/>
      <c r="N280" s="136">
        <f>N278-N265</f>
        <v>0</v>
      </c>
      <c r="O280" s="136">
        <f>O278-O265</f>
        <v>0</v>
      </c>
      <c r="P280" s="136"/>
      <c r="Q280" s="136">
        <f>Q278-Q265</f>
        <v>0</v>
      </c>
      <c r="R280" s="136">
        <f>R278-R265</f>
        <v>0</v>
      </c>
      <c r="S280" s="136"/>
      <c r="T280" s="136">
        <f>T278-T265</f>
        <v>0</v>
      </c>
      <c r="U280" s="136">
        <f>U278-U265</f>
        <v>0</v>
      </c>
    </row>
    <row r="281" spans="1:21" x14ac:dyDescent="0.2">
      <c r="A281" s="134" t="s">
        <v>165</v>
      </c>
      <c r="B281" s="134" t="s">
        <v>166</v>
      </c>
      <c r="C281" s="134" t="s">
        <v>190</v>
      </c>
      <c r="D281" s="154" t="s">
        <v>29</v>
      </c>
      <c r="E281" s="155" t="s">
        <v>2</v>
      </c>
      <c r="F281" s="155" t="s">
        <v>2</v>
      </c>
      <c r="G281" s="154" t="s">
        <v>41</v>
      </c>
      <c r="H281" s="156" t="s">
        <v>34</v>
      </c>
      <c r="I281" s="156" t="s">
        <v>34</v>
      </c>
      <c r="J281" s="154" t="s">
        <v>41</v>
      </c>
      <c r="K281" s="157" t="s">
        <v>35</v>
      </c>
      <c r="L281" s="157" t="s">
        <v>35</v>
      </c>
      <c r="M281" s="154" t="s">
        <v>41</v>
      </c>
      <c r="N281" s="158" t="s">
        <v>38</v>
      </c>
      <c r="O281" s="158" t="s">
        <v>38</v>
      </c>
      <c r="P281" s="154" t="s">
        <v>41</v>
      </c>
      <c r="Q281" s="159" t="s">
        <v>39</v>
      </c>
      <c r="R281" s="159" t="s">
        <v>39</v>
      </c>
      <c r="S281" s="199" t="s">
        <v>41</v>
      </c>
      <c r="T281" s="246" t="s">
        <v>239</v>
      </c>
      <c r="U281" s="247"/>
    </row>
    <row r="282" spans="1:21" x14ac:dyDescent="0.2">
      <c r="A282" s="111" t="s">
        <v>7</v>
      </c>
      <c r="B282" s="207" t="s">
        <v>291</v>
      </c>
      <c r="C282" s="113" t="s">
        <v>192</v>
      </c>
      <c r="D282" s="163" t="s">
        <v>31</v>
      </c>
      <c r="E282" s="163" t="s">
        <v>164</v>
      </c>
      <c r="F282" s="163" t="s">
        <v>164</v>
      </c>
      <c r="G282" s="163" t="s">
        <v>31</v>
      </c>
      <c r="H282" s="163" t="s">
        <v>164</v>
      </c>
      <c r="I282" s="163" t="s">
        <v>164</v>
      </c>
      <c r="J282" s="163" t="s">
        <v>238</v>
      </c>
      <c r="K282" s="163" t="s">
        <v>164</v>
      </c>
      <c r="L282" s="163" t="s">
        <v>164</v>
      </c>
      <c r="M282" s="163" t="s">
        <v>238</v>
      </c>
      <c r="N282" s="163" t="s">
        <v>164</v>
      </c>
      <c r="O282" s="163" t="s">
        <v>164</v>
      </c>
      <c r="P282" s="163" t="s">
        <v>238</v>
      </c>
      <c r="Q282" s="163" t="s">
        <v>164</v>
      </c>
      <c r="R282" s="163" t="s">
        <v>164</v>
      </c>
      <c r="S282" s="200" t="s">
        <v>31</v>
      </c>
      <c r="T282" s="200" t="s">
        <v>164</v>
      </c>
      <c r="U282" s="200" t="s">
        <v>164</v>
      </c>
    </row>
    <row r="283" spans="1:21" x14ac:dyDescent="0.2">
      <c r="A283" s="111"/>
      <c r="B283" s="114"/>
      <c r="C283" s="114"/>
      <c r="D283" s="163" t="s">
        <v>297</v>
      </c>
      <c r="E283" s="163" t="s">
        <v>126</v>
      </c>
      <c r="F283" s="163" t="s">
        <v>221</v>
      </c>
      <c r="G283" s="163"/>
      <c r="H283" s="163" t="s">
        <v>126</v>
      </c>
      <c r="I283" s="163" t="s">
        <v>221</v>
      </c>
      <c r="J283" s="163" t="s">
        <v>31</v>
      </c>
      <c r="K283" s="163" t="s">
        <v>126</v>
      </c>
      <c r="L283" s="163" t="s">
        <v>221</v>
      </c>
      <c r="M283" s="163" t="s">
        <v>31</v>
      </c>
      <c r="N283" s="163" t="s">
        <v>126</v>
      </c>
      <c r="O283" s="163" t="s">
        <v>221</v>
      </c>
      <c r="P283" s="163" t="s">
        <v>31</v>
      </c>
      <c r="Q283" s="163" t="s">
        <v>126</v>
      </c>
      <c r="R283" s="163" t="s">
        <v>221</v>
      </c>
      <c r="S283" s="200" t="s">
        <v>253</v>
      </c>
      <c r="T283" s="200" t="s">
        <v>126</v>
      </c>
      <c r="U283" s="200" t="s">
        <v>221</v>
      </c>
    </row>
    <row r="284" spans="1:21" x14ac:dyDescent="0.2">
      <c r="A284" s="137"/>
      <c r="B284" s="137"/>
      <c r="C284" s="137"/>
      <c r="D284" s="167"/>
      <c r="E284" s="168" t="s">
        <v>54</v>
      </c>
      <c r="F284" s="168" t="s">
        <v>55</v>
      </c>
      <c r="G284" s="167"/>
      <c r="H284" s="168" t="s">
        <v>54</v>
      </c>
      <c r="I284" s="168" t="s">
        <v>55</v>
      </c>
      <c r="J284" s="167"/>
      <c r="K284" s="168" t="s">
        <v>54</v>
      </c>
      <c r="L284" s="168" t="s">
        <v>55</v>
      </c>
      <c r="M284" s="167"/>
      <c r="N284" s="168" t="s">
        <v>54</v>
      </c>
      <c r="O284" s="168" t="s">
        <v>55</v>
      </c>
      <c r="P284" s="167"/>
      <c r="Q284" s="168" t="s">
        <v>54</v>
      </c>
      <c r="R284" s="168" t="s">
        <v>55</v>
      </c>
      <c r="S284" s="201"/>
      <c r="T284" s="202" t="s">
        <v>54</v>
      </c>
      <c r="U284" s="202" t="s">
        <v>55</v>
      </c>
    </row>
    <row r="285" spans="1:21" x14ac:dyDescent="0.2">
      <c r="A285" s="116" t="s">
        <v>2</v>
      </c>
      <c r="B285" s="116" t="s">
        <v>34</v>
      </c>
      <c r="C285" s="116" t="s">
        <v>35</v>
      </c>
      <c r="D285" s="169" t="s">
        <v>2</v>
      </c>
      <c r="E285" s="169" t="s">
        <v>34</v>
      </c>
      <c r="F285" s="169" t="s">
        <v>35</v>
      </c>
      <c r="G285" s="169" t="s">
        <v>38</v>
      </c>
      <c r="H285" s="169" t="s">
        <v>39</v>
      </c>
      <c r="I285" s="169" t="s">
        <v>36</v>
      </c>
      <c r="J285" s="169" t="s">
        <v>40</v>
      </c>
      <c r="K285" s="169" t="s">
        <v>37</v>
      </c>
      <c r="L285" s="169" t="s">
        <v>154</v>
      </c>
      <c r="M285" s="169" t="s">
        <v>12</v>
      </c>
      <c r="N285" s="169" t="s">
        <v>13</v>
      </c>
      <c r="O285" s="169" t="s">
        <v>14</v>
      </c>
      <c r="P285" s="169" t="s">
        <v>15</v>
      </c>
      <c r="Q285" s="169" t="s">
        <v>16</v>
      </c>
      <c r="R285" s="169" t="s">
        <v>17</v>
      </c>
      <c r="S285" s="203" t="s">
        <v>18</v>
      </c>
      <c r="T285" s="203" t="s">
        <v>18</v>
      </c>
      <c r="U285" s="203" t="s">
        <v>18</v>
      </c>
    </row>
    <row r="286" spans="1:21" x14ac:dyDescent="0.2">
      <c r="A286" s="117" t="s">
        <v>2</v>
      </c>
      <c r="B286" s="117" t="s">
        <v>193</v>
      </c>
      <c r="C286" s="118"/>
      <c r="D286" s="4">
        <v>0</v>
      </c>
      <c r="E286" s="183">
        <v>0</v>
      </c>
      <c r="F286" s="183">
        <v>0</v>
      </c>
      <c r="G286" s="195">
        <f>SUM(D286:F286)</f>
        <v>0</v>
      </c>
      <c r="H286" s="183">
        <v>0</v>
      </c>
      <c r="I286" s="183">
        <v>0</v>
      </c>
      <c r="J286" s="195">
        <f>SUM(G286:I286)</f>
        <v>0</v>
      </c>
      <c r="K286" s="183">
        <v>0</v>
      </c>
      <c r="L286" s="183">
        <v>0</v>
      </c>
      <c r="M286" s="195">
        <f>SUM(J286:L286)</f>
        <v>0</v>
      </c>
      <c r="N286" s="183">
        <v>0</v>
      </c>
      <c r="O286" s="183">
        <v>0</v>
      </c>
      <c r="P286" s="195">
        <f>SUM(M286:O286)</f>
        <v>0</v>
      </c>
      <c r="Q286" s="183">
        <v>0</v>
      </c>
      <c r="R286" s="183">
        <v>0</v>
      </c>
      <c r="S286" s="195">
        <f>SUM(P286:R286)</f>
        <v>0</v>
      </c>
      <c r="T286" s="195">
        <f>SUM(E286,H286,K286,N286,Q286)</f>
        <v>0</v>
      </c>
      <c r="U286" s="195">
        <f>SUM(F286,I286,L286,O286,R286)</f>
        <v>0</v>
      </c>
    </row>
    <row r="287" spans="1:21" x14ac:dyDescent="0.2">
      <c r="A287" s="119" t="s">
        <v>34</v>
      </c>
      <c r="B287" s="120" t="s">
        <v>194</v>
      </c>
      <c r="C287" s="120"/>
      <c r="D287" s="4"/>
      <c r="E287" s="183">
        <v>0</v>
      </c>
      <c r="F287" s="183">
        <v>0</v>
      </c>
      <c r="G287" s="195">
        <f>SUM(D287:F287)</f>
        <v>0</v>
      </c>
      <c r="H287" s="183">
        <v>0</v>
      </c>
      <c r="I287" s="183">
        <v>0</v>
      </c>
      <c r="J287" s="195">
        <f>SUM(G287:I287)</f>
        <v>0</v>
      </c>
      <c r="K287" s="183">
        <v>0</v>
      </c>
      <c r="L287" s="183">
        <v>0</v>
      </c>
      <c r="M287" s="195">
        <f>SUM(J287:L287)</f>
        <v>0</v>
      </c>
      <c r="N287" s="183">
        <v>0</v>
      </c>
      <c r="O287" s="183">
        <v>0</v>
      </c>
      <c r="P287" s="195">
        <f>SUM(M287:O287)</f>
        <v>0</v>
      </c>
      <c r="Q287" s="183">
        <v>0</v>
      </c>
      <c r="R287" s="183">
        <v>0</v>
      </c>
      <c r="S287" s="195">
        <f>SUM(P287:R287)</f>
        <v>0</v>
      </c>
      <c r="T287" s="195">
        <f>SUM(E287,H287,K287,N287,Q287)</f>
        <v>0</v>
      </c>
      <c r="U287" s="195">
        <f>SUM(F287,I287,L287,O287,R287)</f>
        <v>0</v>
      </c>
    </row>
    <row r="288" spans="1:21" x14ac:dyDescent="0.2">
      <c r="A288" s="121" t="s">
        <v>35</v>
      </c>
      <c r="B288" s="122" t="s">
        <v>195</v>
      </c>
      <c r="C288" s="123"/>
      <c r="D288" s="124">
        <f>SUM(D286:D287)</f>
        <v>0</v>
      </c>
      <c r="E288" s="124">
        <f t="shared" ref="E288:U288" si="123">SUM(E286:E287)</f>
        <v>0</v>
      </c>
      <c r="F288" s="124">
        <f t="shared" si="123"/>
        <v>0</v>
      </c>
      <c r="G288" s="124">
        <f t="shared" si="123"/>
        <v>0</v>
      </c>
      <c r="H288" s="124">
        <f t="shared" si="123"/>
        <v>0</v>
      </c>
      <c r="I288" s="124">
        <f t="shared" si="123"/>
        <v>0</v>
      </c>
      <c r="J288" s="124">
        <f t="shared" si="123"/>
        <v>0</v>
      </c>
      <c r="K288" s="124">
        <f t="shared" si="123"/>
        <v>0</v>
      </c>
      <c r="L288" s="124">
        <f t="shared" si="123"/>
        <v>0</v>
      </c>
      <c r="M288" s="124">
        <f t="shared" si="123"/>
        <v>0</v>
      </c>
      <c r="N288" s="124">
        <f t="shared" si="123"/>
        <v>0</v>
      </c>
      <c r="O288" s="124">
        <f t="shared" si="123"/>
        <v>0</v>
      </c>
      <c r="P288" s="124">
        <f t="shared" si="123"/>
        <v>0</v>
      </c>
      <c r="Q288" s="124">
        <f t="shared" si="123"/>
        <v>0</v>
      </c>
      <c r="R288" s="124">
        <f t="shared" si="123"/>
        <v>0</v>
      </c>
      <c r="S288" s="124">
        <f t="shared" si="123"/>
        <v>0</v>
      </c>
      <c r="T288" s="124">
        <f t="shared" si="123"/>
        <v>0</v>
      </c>
      <c r="U288" s="124">
        <f t="shared" si="123"/>
        <v>0</v>
      </c>
    </row>
    <row r="289" spans="1:21" x14ac:dyDescent="0.2">
      <c r="A289" s="125" t="s">
        <v>38</v>
      </c>
      <c r="B289" s="126" t="s">
        <v>196</v>
      </c>
      <c r="C289" s="126"/>
      <c r="D289" s="127">
        <v>0</v>
      </c>
      <c r="E289" s="184">
        <v>0</v>
      </c>
      <c r="F289" s="184">
        <v>0</v>
      </c>
      <c r="G289" s="195">
        <f>SUM(D289:F289)</f>
        <v>0</v>
      </c>
      <c r="H289" s="184">
        <v>0</v>
      </c>
      <c r="I289" s="184">
        <v>0</v>
      </c>
      <c r="J289" s="195">
        <f>SUM(G289:I289)</f>
        <v>0</v>
      </c>
      <c r="K289" s="184">
        <v>0</v>
      </c>
      <c r="L289" s="184">
        <v>0</v>
      </c>
      <c r="M289" s="195">
        <f>SUM(J289:L289)</f>
        <v>0</v>
      </c>
      <c r="N289" s="184">
        <v>0</v>
      </c>
      <c r="O289" s="184">
        <v>0</v>
      </c>
      <c r="P289" s="195">
        <f>SUM(M289:O289)</f>
        <v>0</v>
      </c>
      <c r="Q289" s="184">
        <v>0</v>
      </c>
      <c r="R289" s="184">
        <v>0</v>
      </c>
      <c r="S289" s="195">
        <f>SUM(P289:R289)</f>
        <v>0</v>
      </c>
      <c r="T289" s="195">
        <f>SUM(E289,H289,K289,N289,Q289)</f>
        <v>0</v>
      </c>
      <c r="U289" s="195">
        <f>SUM(F289,I289,L289,O289,R289)</f>
        <v>0</v>
      </c>
    </row>
    <row r="290" spans="1:21" x14ac:dyDescent="0.2">
      <c r="A290" s="121" t="s">
        <v>39</v>
      </c>
      <c r="B290" s="122" t="s">
        <v>197</v>
      </c>
      <c r="C290" s="122"/>
      <c r="D290" s="124">
        <f>SUM(D288:D289)</f>
        <v>0</v>
      </c>
      <c r="E290" s="124">
        <f t="shared" ref="E290:U290" si="124">SUM(E288:E289)</f>
        <v>0</v>
      </c>
      <c r="F290" s="124">
        <f t="shared" si="124"/>
        <v>0</v>
      </c>
      <c r="G290" s="124">
        <f t="shared" si="124"/>
        <v>0</v>
      </c>
      <c r="H290" s="124">
        <f t="shared" si="124"/>
        <v>0</v>
      </c>
      <c r="I290" s="124">
        <f t="shared" si="124"/>
        <v>0</v>
      </c>
      <c r="J290" s="124">
        <f t="shared" si="124"/>
        <v>0</v>
      </c>
      <c r="K290" s="124">
        <f t="shared" si="124"/>
        <v>0</v>
      </c>
      <c r="L290" s="124">
        <f t="shared" si="124"/>
        <v>0</v>
      </c>
      <c r="M290" s="124">
        <f t="shared" si="124"/>
        <v>0</v>
      </c>
      <c r="N290" s="124">
        <f t="shared" si="124"/>
        <v>0</v>
      </c>
      <c r="O290" s="124">
        <f t="shared" si="124"/>
        <v>0</v>
      </c>
      <c r="P290" s="124">
        <f t="shared" si="124"/>
        <v>0</v>
      </c>
      <c r="Q290" s="124">
        <f t="shared" si="124"/>
        <v>0</v>
      </c>
      <c r="R290" s="124">
        <f t="shared" si="124"/>
        <v>0</v>
      </c>
      <c r="S290" s="124">
        <f t="shared" si="124"/>
        <v>0</v>
      </c>
      <c r="T290" s="124">
        <f t="shared" si="124"/>
        <v>0</v>
      </c>
      <c r="U290" s="124">
        <f t="shared" si="124"/>
        <v>0</v>
      </c>
    </row>
    <row r="291" spans="1:21" x14ac:dyDescent="0.2">
      <c r="A291" s="128" t="s">
        <v>36</v>
      </c>
      <c r="B291" s="120" t="s">
        <v>198</v>
      </c>
      <c r="C291" s="120"/>
      <c r="D291" s="4">
        <v>0</v>
      </c>
      <c r="E291" s="183">
        <v>0</v>
      </c>
      <c r="F291" s="183">
        <v>0</v>
      </c>
      <c r="G291" s="195">
        <f>SUM(D291:F291)</f>
        <v>0</v>
      </c>
      <c r="H291" s="183">
        <v>0</v>
      </c>
      <c r="I291" s="183">
        <v>0</v>
      </c>
      <c r="J291" s="195">
        <f>SUM(G291:I291)</f>
        <v>0</v>
      </c>
      <c r="K291" s="183">
        <v>0</v>
      </c>
      <c r="L291" s="183">
        <v>0</v>
      </c>
      <c r="M291" s="195">
        <f>SUM(J291:L291)</f>
        <v>0</v>
      </c>
      <c r="N291" s="183">
        <v>0</v>
      </c>
      <c r="O291" s="183">
        <v>0</v>
      </c>
      <c r="P291" s="195">
        <f>SUM(M291:O291)</f>
        <v>0</v>
      </c>
      <c r="Q291" s="183">
        <v>0</v>
      </c>
      <c r="R291" s="183">
        <v>0</v>
      </c>
      <c r="S291" s="195">
        <f>SUM(P291:R291)</f>
        <v>0</v>
      </c>
      <c r="T291" s="195">
        <f>SUM(E291,H291,K291,N291,Q291)</f>
        <v>0</v>
      </c>
      <c r="U291" s="195">
        <f>SUM(F291,I291,L291,O291,R291)</f>
        <v>0</v>
      </c>
    </row>
    <row r="292" spans="1:21" x14ac:dyDescent="0.2">
      <c r="A292" s="128" t="s">
        <v>40</v>
      </c>
      <c r="B292" s="120" t="s">
        <v>199</v>
      </c>
      <c r="C292" s="120"/>
      <c r="D292" s="4">
        <v>0</v>
      </c>
      <c r="E292" s="183">
        <v>0</v>
      </c>
      <c r="F292" s="183">
        <v>0</v>
      </c>
      <c r="G292" s="195">
        <f>SUM(D292:F292)</f>
        <v>0</v>
      </c>
      <c r="H292" s="183">
        <v>0</v>
      </c>
      <c r="I292" s="183">
        <v>0</v>
      </c>
      <c r="J292" s="195">
        <f>SUM(G292:I292)</f>
        <v>0</v>
      </c>
      <c r="K292" s="183">
        <v>0</v>
      </c>
      <c r="L292" s="183">
        <v>0</v>
      </c>
      <c r="M292" s="195">
        <f>SUM(J292:L292)</f>
        <v>0</v>
      </c>
      <c r="N292" s="183">
        <v>0</v>
      </c>
      <c r="O292" s="183">
        <v>0</v>
      </c>
      <c r="P292" s="195">
        <f>SUM(M292:O292)</f>
        <v>0</v>
      </c>
      <c r="Q292" s="183">
        <v>0</v>
      </c>
      <c r="R292" s="183">
        <v>0</v>
      </c>
      <c r="S292" s="195">
        <f>SUM(P292:R292)</f>
        <v>0</v>
      </c>
      <c r="T292" s="195">
        <f>SUM(E292,H292,K292,N292,Q292)</f>
        <v>0</v>
      </c>
      <c r="U292" s="195">
        <f>SUM(F292,I292,L292,O292,R292)</f>
        <v>0</v>
      </c>
    </row>
    <row r="293" spans="1:21" x14ac:dyDescent="0.2">
      <c r="A293" s="121" t="s">
        <v>37</v>
      </c>
      <c r="B293" s="122" t="s">
        <v>200</v>
      </c>
      <c r="C293" s="122"/>
      <c r="D293" s="124">
        <f>SUM(D291:D292)</f>
        <v>0</v>
      </c>
      <c r="E293" s="124">
        <f t="shared" ref="E293:O293" si="125">SUM(E291:E292)</f>
        <v>0</v>
      </c>
      <c r="F293" s="124">
        <f t="shared" si="125"/>
        <v>0</v>
      </c>
      <c r="G293" s="124">
        <f t="shared" si="125"/>
        <v>0</v>
      </c>
      <c r="H293" s="124">
        <f t="shared" si="125"/>
        <v>0</v>
      </c>
      <c r="I293" s="124">
        <f t="shared" si="125"/>
        <v>0</v>
      </c>
      <c r="J293" s="124">
        <f t="shared" si="125"/>
        <v>0</v>
      </c>
      <c r="K293" s="124">
        <f t="shared" si="125"/>
        <v>0</v>
      </c>
      <c r="L293" s="124">
        <f t="shared" si="125"/>
        <v>0</v>
      </c>
      <c r="M293" s="124">
        <f t="shared" si="125"/>
        <v>0</v>
      </c>
      <c r="N293" s="124">
        <f t="shared" si="125"/>
        <v>0</v>
      </c>
      <c r="O293" s="124">
        <f t="shared" si="125"/>
        <v>0</v>
      </c>
      <c r="P293" s="124">
        <f t="shared" ref="P293:U293" si="126">SUM(P291:P292)</f>
        <v>0</v>
      </c>
      <c r="Q293" s="124">
        <f t="shared" si="126"/>
        <v>0</v>
      </c>
      <c r="R293" s="124">
        <f t="shared" si="126"/>
        <v>0</v>
      </c>
      <c r="S293" s="124">
        <f t="shared" si="126"/>
        <v>0</v>
      </c>
      <c r="T293" s="124">
        <f t="shared" si="126"/>
        <v>0</v>
      </c>
      <c r="U293" s="124">
        <f t="shared" si="126"/>
        <v>0</v>
      </c>
    </row>
    <row r="294" spans="1:21" x14ac:dyDescent="0.2">
      <c r="A294" s="128" t="s">
        <v>154</v>
      </c>
      <c r="B294" s="120" t="s">
        <v>201</v>
      </c>
      <c r="C294" s="120"/>
      <c r="D294" s="4">
        <v>0</v>
      </c>
      <c r="E294" s="183">
        <v>0</v>
      </c>
      <c r="F294" s="183">
        <v>0</v>
      </c>
      <c r="G294" s="195">
        <f>SUM(D294:F294)</f>
        <v>0</v>
      </c>
      <c r="H294" s="183">
        <v>0</v>
      </c>
      <c r="I294" s="183">
        <v>0</v>
      </c>
      <c r="J294" s="195">
        <f>SUM(G294:I294)</f>
        <v>0</v>
      </c>
      <c r="K294" s="183">
        <v>0</v>
      </c>
      <c r="L294" s="183">
        <v>0</v>
      </c>
      <c r="M294" s="195">
        <f>SUM(J294:L294)</f>
        <v>0</v>
      </c>
      <c r="N294" s="183">
        <v>0</v>
      </c>
      <c r="O294" s="183">
        <v>0</v>
      </c>
      <c r="P294" s="195">
        <f>SUM(M294:O294)</f>
        <v>0</v>
      </c>
      <c r="Q294" s="183">
        <v>0</v>
      </c>
      <c r="R294" s="183">
        <v>0</v>
      </c>
      <c r="S294" s="195">
        <f>SUM(P294:R294)</f>
        <v>0</v>
      </c>
      <c r="T294" s="195">
        <f>SUM(E294,H294,K294,N294,Q294)</f>
        <v>0</v>
      </c>
      <c r="U294" s="195">
        <f>SUM(F294,I294,L294,O294,R294)</f>
        <v>0</v>
      </c>
    </row>
    <row r="295" spans="1:21" x14ac:dyDescent="0.2">
      <c r="A295" s="128" t="s">
        <v>12</v>
      </c>
      <c r="B295" s="120" t="s">
        <v>202</v>
      </c>
      <c r="C295" s="120"/>
      <c r="D295" s="4">
        <v>0</v>
      </c>
      <c r="E295" s="183">
        <v>0</v>
      </c>
      <c r="F295" s="183">
        <v>0</v>
      </c>
      <c r="G295" s="195">
        <f>SUM(D295:F295)</f>
        <v>0</v>
      </c>
      <c r="H295" s="183">
        <v>0</v>
      </c>
      <c r="I295" s="183">
        <v>0</v>
      </c>
      <c r="J295" s="195">
        <f>SUM(G295:I295)</f>
        <v>0</v>
      </c>
      <c r="K295" s="183">
        <v>0</v>
      </c>
      <c r="L295" s="183">
        <v>0</v>
      </c>
      <c r="M295" s="195">
        <f>SUM(J295:L295)</f>
        <v>0</v>
      </c>
      <c r="N295" s="183">
        <v>0</v>
      </c>
      <c r="O295" s="183">
        <v>0</v>
      </c>
      <c r="P295" s="195">
        <f>SUM(M295:O295)</f>
        <v>0</v>
      </c>
      <c r="Q295" s="183">
        <v>0</v>
      </c>
      <c r="R295" s="183">
        <v>0</v>
      </c>
      <c r="S295" s="195">
        <f>SUM(P295:R295)</f>
        <v>0</v>
      </c>
      <c r="T295" s="195">
        <f>SUM(E295,H295,K295,N295,Q295)</f>
        <v>0</v>
      </c>
      <c r="U295" s="195">
        <f>SUM(F295,I295,L295,O295,R295)</f>
        <v>0</v>
      </c>
    </row>
    <row r="296" spans="1:21" x14ac:dyDescent="0.2">
      <c r="A296" s="129" t="s">
        <v>13</v>
      </c>
      <c r="B296" s="130" t="s">
        <v>203</v>
      </c>
      <c r="C296" s="130"/>
      <c r="D296" s="6">
        <f>SUM(D294:D295)</f>
        <v>0</v>
      </c>
      <c r="E296" s="124">
        <f t="shared" ref="E296:U296" si="127">SUM(E294:E295)</f>
        <v>0</v>
      </c>
      <c r="F296" s="124">
        <f t="shared" si="127"/>
        <v>0</v>
      </c>
      <c r="G296" s="124">
        <f t="shared" si="127"/>
        <v>0</v>
      </c>
      <c r="H296" s="124">
        <f t="shared" si="127"/>
        <v>0</v>
      </c>
      <c r="I296" s="124">
        <f t="shared" si="127"/>
        <v>0</v>
      </c>
      <c r="J296" s="124">
        <f t="shared" si="127"/>
        <v>0</v>
      </c>
      <c r="K296" s="124">
        <f t="shared" si="127"/>
        <v>0</v>
      </c>
      <c r="L296" s="124">
        <f t="shared" si="127"/>
        <v>0</v>
      </c>
      <c r="M296" s="124">
        <f t="shared" si="127"/>
        <v>0</v>
      </c>
      <c r="N296" s="124">
        <f t="shared" si="127"/>
        <v>0</v>
      </c>
      <c r="O296" s="124">
        <f t="shared" si="127"/>
        <v>0</v>
      </c>
      <c r="P296" s="124">
        <f t="shared" si="127"/>
        <v>0</v>
      </c>
      <c r="Q296" s="124">
        <f t="shared" si="127"/>
        <v>0</v>
      </c>
      <c r="R296" s="124">
        <f t="shared" si="127"/>
        <v>0</v>
      </c>
      <c r="S296" s="124">
        <f t="shared" si="127"/>
        <v>0</v>
      </c>
      <c r="T296" s="124">
        <f t="shared" si="127"/>
        <v>0</v>
      </c>
      <c r="U296" s="124">
        <f t="shared" si="127"/>
        <v>0</v>
      </c>
    </row>
    <row r="297" spans="1:21" x14ac:dyDescent="0.2">
      <c r="A297" s="128" t="s">
        <v>14</v>
      </c>
      <c r="B297" s="120" t="s">
        <v>204</v>
      </c>
      <c r="C297" s="120"/>
      <c r="D297" s="4">
        <v>0</v>
      </c>
      <c r="E297" s="183">
        <v>0</v>
      </c>
      <c r="F297" s="183">
        <v>0</v>
      </c>
      <c r="G297" s="195">
        <f>SUM(D297:F297)</f>
        <v>0</v>
      </c>
      <c r="H297" s="183">
        <v>0</v>
      </c>
      <c r="I297" s="183">
        <v>0</v>
      </c>
      <c r="J297" s="195">
        <f>SUM(G297:I297)</f>
        <v>0</v>
      </c>
      <c r="K297" s="183">
        <v>0</v>
      </c>
      <c r="L297" s="183">
        <v>0</v>
      </c>
      <c r="M297" s="195">
        <f>SUM(J297:L297)</f>
        <v>0</v>
      </c>
      <c r="N297" s="183">
        <v>0</v>
      </c>
      <c r="O297" s="183">
        <v>0</v>
      </c>
      <c r="P297" s="195">
        <f>SUM(M297:O297)</f>
        <v>0</v>
      </c>
      <c r="Q297" s="183">
        <v>0</v>
      </c>
      <c r="R297" s="183">
        <v>0</v>
      </c>
      <c r="S297" s="195">
        <f>SUM(P297:R297)</f>
        <v>0</v>
      </c>
      <c r="T297" s="195">
        <f>SUM(E297,H297,K297,N297,Q297)</f>
        <v>0</v>
      </c>
      <c r="U297" s="195">
        <f>SUM(F297,I297,L297,O297,R297)</f>
        <v>0</v>
      </c>
    </row>
    <row r="298" spans="1:21" x14ac:dyDescent="0.2">
      <c r="A298" s="128" t="s">
        <v>15</v>
      </c>
      <c r="B298" s="120" t="s">
        <v>205</v>
      </c>
      <c r="C298" s="131"/>
      <c r="D298" s="4">
        <v>0</v>
      </c>
      <c r="E298" s="183">
        <v>0</v>
      </c>
      <c r="F298" s="183">
        <v>0</v>
      </c>
      <c r="G298" s="195">
        <f>SUM(D298:F298)</f>
        <v>0</v>
      </c>
      <c r="H298" s="183">
        <v>0</v>
      </c>
      <c r="I298" s="183">
        <v>0</v>
      </c>
      <c r="J298" s="195">
        <f>SUM(G298:I298)</f>
        <v>0</v>
      </c>
      <c r="K298" s="183">
        <v>0</v>
      </c>
      <c r="L298" s="183">
        <v>0</v>
      </c>
      <c r="M298" s="195">
        <f>SUM(J298:L298)</f>
        <v>0</v>
      </c>
      <c r="N298" s="183">
        <v>0</v>
      </c>
      <c r="O298" s="183">
        <v>0</v>
      </c>
      <c r="P298" s="195">
        <f>SUM(M298:O298)</f>
        <v>0</v>
      </c>
      <c r="Q298" s="183">
        <v>0</v>
      </c>
      <c r="R298" s="183">
        <v>0</v>
      </c>
      <c r="S298" s="195">
        <f>SUM(P298:R298)</f>
        <v>0</v>
      </c>
      <c r="T298" s="195">
        <f>SUM(E298,H298,K298,N298,Q298)</f>
        <v>0</v>
      </c>
      <c r="U298" s="195">
        <f>SUM(F298,I298,L298,O298,R298)</f>
        <v>0</v>
      </c>
    </row>
    <row r="299" spans="1:21" x14ac:dyDescent="0.2">
      <c r="A299" s="130" t="s">
        <v>16</v>
      </c>
      <c r="B299" s="130" t="s">
        <v>206</v>
      </c>
      <c r="C299" s="130"/>
      <c r="D299" s="6">
        <f>SUM(D297:D298)</f>
        <v>0</v>
      </c>
      <c r="E299" s="124">
        <f t="shared" ref="E299:U299" si="128">SUM(E297:E298)</f>
        <v>0</v>
      </c>
      <c r="F299" s="124">
        <f t="shared" si="128"/>
        <v>0</v>
      </c>
      <c r="G299" s="124">
        <f t="shared" si="128"/>
        <v>0</v>
      </c>
      <c r="H299" s="124">
        <f t="shared" si="128"/>
        <v>0</v>
      </c>
      <c r="I299" s="124">
        <f t="shared" si="128"/>
        <v>0</v>
      </c>
      <c r="J299" s="124">
        <f t="shared" si="128"/>
        <v>0</v>
      </c>
      <c r="K299" s="124">
        <f t="shared" si="128"/>
        <v>0</v>
      </c>
      <c r="L299" s="124">
        <f t="shared" si="128"/>
        <v>0</v>
      </c>
      <c r="M299" s="124">
        <f t="shared" si="128"/>
        <v>0</v>
      </c>
      <c r="N299" s="124">
        <f t="shared" si="128"/>
        <v>0</v>
      </c>
      <c r="O299" s="124">
        <f t="shared" si="128"/>
        <v>0</v>
      </c>
      <c r="P299" s="124">
        <f t="shared" si="128"/>
        <v>0</v>
      </c>
      <c r="Q299" s="124">
        <f t="shared" si="128"/>
        <v>0</v>
      </c>
      <c r="R299" s="124">
        <f t="shared" si="128"/>
        <v>0</v>
      </c>
      <c r="S299" s="124">
        <f t="shared" si="128"/>
        <v>0</v>
      </c>
      <c r="T299" s="124">
        <f t="shared" si="128"/>
        <v>0</v>
      </c>
      <c r="U299" s="124">
        <f t="shared" si="128"/>
        <v>0</v>
      </c>
    </row>
    <row r="300" spans="1:21" x14ac:dyDescent="0.2">
      <c r="A300" s="122" t="s">
        <v>17</v>
      </c>
      <c r="B300" s="122" t="s">
        <v>207</v>
      </c>
      <c r="C300" s="122"/>
      <c r="D300" s="124">
        <f>SUM(D296,D299)</f>
        <v>0</v>
      </c>
      <c r="E300" s="124">
        <f t="shared" ref="E300:U300" si="129">SUM(E296,E299)</f>
        <v>0</v>
      </c>
      <c r="F300" s="124">
        <f t="shared" si="129"/>
        <v>0</v>
      </c>
      <c r="G300" s="124">
        <f t="shared" si="129"/>
        <v>0</v>
      </c>
      <c r="H300" s="124">
        <f t="shared" si="129"/>
        <v>0</v>
      </c>
      <c r="I300" s="124">
        <f t="shared" si="129"/>
        <v>0</v>
      </c>
      <c r="J300" s="124">
        <f t="shared" si="129"/>
        <v>0</v>
      </c>
      <c r="K300" s="124">
        <f t="shared" si="129"/>
        <v>0</v>
      </c>
      <c r="L300" s="124">
        <f t="shared" si="129"/>
        <v>0</v>
      </c>
      <c r="M300" s="124">
        <f t="shared" si="129"/>
        <v>0</v>
      </c>
      <c r="N300" s="124">
        <f t="shared" si="129"/>
        <v>0</v>
      </c>
      <c r="O300" s="124">
        <f t="shared" si="129"/>
        <v>0</v>
      </c>
      <c r="P300" s="124">
        <f t="shared" si="129"/>
        <v>0</v>
      </c>
      <c r="Q300" s="124">
        <f t="shared" si="129"/>
        <v>0</v>
      </c>
      <c r="R300" s="124">
        <f t="shared" si="129"/>
        <v>0</v>
      </c>
      <c r="S300" s="124">
        <f t="shared" si="129"/>
        <v>0</v>
      </c>
      <c r="T300" s="124">
        <f t="shared" si="129"/>
        <v>0</v>
      </c>
      <c r="U300" s="124">
        <f t="shared" si="129"/>
        <v>0</v>
      </c>
    </row>
    <row r="301" spans="1:21" x14ac:dyDescent="0.2">
      <c r="A301" s="120" t="s">
        <v>18</v>
      </c>
      <c r="B301" s="120" t="s">
        <v>208</v>
      </c>
      <c r="C301" s="120"/>
      <c r="D301" s="4"/>
      <c r="E301" s="183">
        <v>0</v>
      </c>
      <c r="F301" s="183">
        <v>0</v>
      </c>
      <c r="G301" s="195">
        <f>SUM(D301:F301)</f>
        <v>0</v>
      </c>
      <c r="H301" s="183">
        <v>0</v>
      </c>
      <c r="I301" s="183">
        <v>0</v>
      </c>
      <c r="J301" s="195">
        <f>SUM(G301:I301)</f>
        <v>0</v>
      </c>
      <c r="K301" s="183">
        <v>0</v>
      </c>
      <c r="L301" s="183">
        <v>0</v>
      </c>
      <c r="M301" s="195">
        <f>SUM(J301:L301)</f>
        <v>0</v>
      </c>
      <c r="N301" s="183">
        <v>0</v>
      </c>
      <c r="O301" s="183">
        <v>0</v>
      </c>
      <c r="P301" s="195">
        <f>SUM(M301:O301)</f>
        <v>0</v>
      </c>
      <c r="Q301" s="183">
        <v>0</v>
      </c>
      <c r="R301" s="183">
        <v>0</v>
      </c>
      <c r="S301" s="195">
        <f>SUM(P301:R301)</f>
        <v>0</v>
      </c>
      <c r="T301" s="195">
        <f>SUM(E301,H301,K301,N301,Q301)</f>
        <v>0</v>
      </c>
      <c r="U301" s="195">
        <f>SUM(F301,I301,L301,O301,R301)</f>
        <v>0</v>
      </c>
    </row>
    <row r="302" spans="1:21" x14ac:dyDescent="0.2">
      <c r="A302" s="120" t="s">
        <v>19</v>
      </c>
      <c r="B302" s="120" t="s">
        <v>209</v>
      </c>
      <c r="C302" s="120"/>
      <c r="D302" s="4">
        <v>0</v>
      </c>
      <c r="E302" s="183">
        <v>0</v>
      </c>
      <c r="F302" s="183">
        <v>0</v>
      </c>
      <c r="G302" s="195">
        <f>SUM(D302:F302)</f>
        <v>0</v>
      </c>
      <c r="H302" s="183">
        <v>0</v>
      </c>
      <c r="I302" s="183">
        <v>0</v>
      </c>
      <c r="J302" s="195">
        <f>SUM(G302:I302)</f>
        <v>0</v>
      </c>
      <c r="K302" s="183">
        <v>0</v>
      </c>
      <c r="L302" s="183">
        <v>0</v>
      </c>
      <c r="M302" s="195">
        <f>SUM(J302:L302)</f>
        <v>0</v>
      </c>
      <c r="N302" s="183">
        <v>0</v>
      </c>
      <c r="O302" s="183">
        <v>0</v>
      </c>
      <c r="P302" s="195">
        <f>SUM(M302:O302)</f>
        <v>0</v>
      </c>
      <c r="Q302" s="183">
        <v>0</v>
      </c>
      <c r="R302" s="183">
        <v>0</v>
      </c>
      <c r="S302" s="195">
        <f>SUM(P302:R302)</f>
        <v>0</v>
      </c>
      <c r="T302" s="195">
        <f>SUM(E302,H302,K302,N302,Q302)</f>
        <v>0</v>
      </c>
      <c r="U302" s="195">
        <f>SUM(F302,I302,L302,O302,R302)</f>
        <v>0</v>
      </c>
    </row>
    <row r="303" spans="1:21" x14ac:dyDescent="0.2">
      <c r="A303" s="122" t="s">
        <v>20</v>
      </c>
      <c r="B303" s="122" t="s">
        <v>210</v>
      </c>
      <c r="C303" s="122"/>
      <c r="D303" s="124">
        <f>SUM(D301:D302)</f>
        <v>0</v>
      </c>
      <c r="E303" s="124">
        <f t="shared" ref="E303:U303" si="130">SUM(E301:E302)</f>
        <v>0</v>
      </c>
      <c r="F303" s="124">
        <f t="shared" si="130"/>
        <v>0</v>
      </c>
      <c r="G303" s="124">
        <f t="shared" si="130"/>
        <v>0</v>
      </c>
      <c r="H303" s="124">
        <f t="shared" si="130"/>
        <v>0</v>
      </c>
      <c r="I303" s="124">
        <f t="shared" si="130"/>
        <v>0</v>
      </c>
      <c r="J303" s="124">
        <f t="shared" si="130"/>
        <v>0</v>
      </c>
      <c r="K303" s="124">
        <f t="shared" si="130"/>
        <v>0</v>
      </c>
      <c r="L303" s="124">
        <f t="shared" si="130"/>
        <v>0</v>
      </c>
      <c r="M303" s="124">
        <f t="shared" si="130"/>
        <v>0</v>
      </c>
      <c r="N303" s="124">
        <f t="shared" si="130"/>
        <v>0</v>
      </c>
      <c r="O303" s="124">
        <f t="shared" si="130"/>
        <v>0</v>
      </c>
      <c r="P303" s="124">
        <f t="shared" si="130"/>
        <v>0</v>
      </c>
      <c r="Q303" s="124">
        <f t="shared" si="130"/>
        <v>0</v>
      </c>
      <c r="R303" s="124">
        <f t="shared" si="130"/>
        <v>0</v>
      </c>
      <c r="S303" s="124">
        <f t="shared" si="130"/>
        <v>0</v>
      </c>
      <c r="T303" s="124">
        <f t="shared" si="130"/>
        <v>0</v>
      </c>
      <c r="U303" s="124">
        <f t="shared" si="130"/>
        <v>0</v>
      </c>
    </row>
    <row r="304" spans="1:21" x14ac:dyDescent="0.2">
      <c r="A304" s="122" t="s">
        <v>21</v>
      </c>
      <c r="B304" s="122" t="s">
        <v>211</v>
      </c>
      <c r="C304" s="122"/>
      <c r="D304" s="124">
        <f>SUM(D293,D300,D303)</f>
        <v>0</v>
      </c>
      <c r="E304" s="124">
        <f t="shared" ref="E304:U304" si="131">SUM(E293,E300,E303)</f>
        <v>0</v>
      </c>
      <c r="F304" s="124">
        <f t="shared" si="131"/>
        <v>0</v>
      </c>
      <c r="G304" s="124">
        <f t="shared" si="131"/>
        <v>0</v>
      </c>
      <c r="H304" s="124">
        <f t="shared" si="131"/>
        <v>0</v>
      </c>
      <c r="I304" s="124">
        <f t="shared" si="131"/>
        <v>0</v>
      </c>
      <c r="J304" s="124">
        <f t="shared" si="131"/>
        <v>0</v>
      </c>
      <c r="K304" s="124">
        <f t="shared" si="131"/>
        <v>0</v>
      </c>
      <c r="L304" s="124">
        <f t="shared" si="131"/>
        <v>0</v>
      </c>
      <c r="M304" s="124">
        <f t="shared" si="131"/>
        <v>0</v>
      </c>
      <c r="N304" s="124">
        <f t="shared" si="131"/>
        <v>0</v>
      </c>
      <c r="O304" s="124">
        <f t="shared" si="131"/>
        <v>0</v>
      </c>
      <c r="P304" s="124">
        <f t="shared" si="131"/>
        <v>0</v>
      </c>
      <c r="Q304" s="124">
        <f t="shared" si="131"/>
        <v>0</v>
      </c>
      <c r="R304" s="124">
        <f t="shared" si="131"/>
        <v>0</v>
      </c>
      <c r="S304" s="124">
        <f t="shared" si="131"/>
        <v>0</v>
      </c>
      <c r="T304" s="124">
        <f t="shared" si="131"/>
        <v>0</v>
      </c>
      <c r="U304" s="124">
        <f t="shared" si="131"/>
        <v>0</v>
      </c>
    </row>
    <row r="305" spans="1:21" x14ac:dyDescent="0.2">
      <c r="A305" s="122" t="s">
        <v>22</v>
      </c>
      <c r="B305" s="122" t="s">
        <v>217</v>
      </c>
      <c r="C305" s="122"/>
      <c r="D305" s="124">
        <f>SUM(D290,D304)</f>
        <v>0</v>
      </c>
      <c r="E305" s="124">
        <f t="shared" ref="E305:U305" si="132">SUM(E290,E304)</f>
        <v>0</v>
      </c>
      <c r="F305" s="124">
        <f t="shared" si="132"/>
        <v>0</v>
      </c>
      <c r="G305" s="124">
        <f t="shared" si="132"/>
        <v>0</v>
      </c>
      <c r="H305" s="124">
        <f t="shared" si="132"/>
        <v>0</v>
      </c>
      <c r="I305" s="124">
        <f t="shared" si="132"/>
        <v>0</v>
      </c>
      <c r="J305" s="124">
        <f t="shared" si="132"/>
        <v>0</v>
      </c>
      <c r="K305" s="124">
        <f t="shared" si="132"/>
        <v>0</v>
      </c>
      <c r="L305" s="124">
        <f t="shared" si="132"/>
        <v>0</v>
      </c>
      <c r="M305" s="124">
        <f t="shared" si="132"/>
        <v>0</v>
      </c>
      <c r="N305" s="124">
        <f t="shared" si="132"/>
        <v>0</v>
      </c>
      <c r="O305" s="124">
        <f t="shared" si="132"/>
        <v>0</v>
      </c>
      <c r="P305" s="124">
        <f t="shared" si="132"/>
        <v>0</v>
      </c>
      <c r="Q305" s="124">
        <f t="shared" si="132"/>
        <v>0</v>
      </c>
      <c r="R305" s="124">
        <f t="shared" si="132"/>
        <v>0</v>
      </c>
      <c r="S305" s="124">
        <f t="shared" si="132"/>
        <v>0</v>
      </c>
      <c r="T305" s="124">
        <f t="shared" si="132"/>
        <v>0</v>
      </c>
      <c r="U305" s="124">
        <f t="shared" si="132"/>
        <v>0</v>
      </c>
    </row>
    <row r="306" spans="1:21" x14ac:dyDescent="0.2">
      <c r="A306" s="120"/>
      <c r="B306" s="120"/>
      <c r="C306" s="120"/>
      <c r="D306" s="4"/>
      <c r="E306" s="185"/>
      <c r="F306" s="185"/>
      <c r="G306" s="195"/>
      <c r="H306" s="185"/>
      <c r="I306" s="185"/>
      <c r="J306" s="195"/>
      <c r="K306" s="185"/>
      <c r="L306" s="185"/>
      <c r="M306" s="195"/>
      <c r="N306" s="185"/>
      <c r="O306" s="185"/>
      <c r="P306" s="195"/>
      <c r="Q306" s="185"/>
      <c r="R306" s="185"/>
      <c r="S306" s="195"/>
      <c r="T306" s="195"/>
      <c r="U306" s="195"/>
    </row>
    <row r="307" spans="1:21" x14ac:dyDescent="0.2">
      <c r="A307" s="25" t="s">
        <v>222</v>
      </c>
      <c r="B307" s="25" t="s">
        <v>0</v>
      </c>
      <c r="C307" s="25"/>
      <c r="D307" s="3"/>
      <c r="E307" s="186">
        <v>0</v>
      </c>
      <c r="F307" s="189">
        <v>0</v>
      </c>
      <c r="G307" s="196">
        <f t="shared" ref="G307:G317" si="133">SUM(D307:F307)</f>
        <v>0</v>
      </c>
      <c r="H307" s="192">
        <v>0</v>
      </c>
      <c r="I307" s="186">
        <v>0</v>
      </c>
      <c r="J307" s="196">
        <f t="shared" ref="J307:J317" si="134">SUM(G307:I307)</f>
        <v>0</v>
      </c>
      <c r="K307" s="186">
        <v>0</v>
      </c>
      <c r="L307" s="186">
        <v>0</v>
      </c>
      <c r="M307" s="196">
        <f t="shared" ref="M307:M317" si="135">SUM(J307:L307)</f>
        <v>0</v>
      </c>
      <c r="N307" s="186">
        <v>0</v>
      </c>
      <c r="O307" s="186">
        <v>0</v>
      </c>
      <c r="P307" s="196">
        <f t="shared" ref="P307:P317" si="136">SUM(M307:O307)</f>
        <v>0</v>
      </c>
      <c r="Q307" s="186">
        <v>0</v>
      </c>
      <c r="R307" s="186">
        <v>0</v>
      </c>
      <c r="S307" s="196">
        <f t="shared" ref="S307:S317" si="137">SUM(P307:R307)</f>
        <v>0</v>
      </c>
      <c r="T307" s="196">
        <f>SUM(E307,H307,K307,N307,Q307)</f>
        <v>0</v>
      </c>
      <c r="U307" s="196">
        <f>SUM(F307,I307,L307,O307,R307)</f>
        <v>0</v>
      </c>
    </row>
    <row r="308" spans="1:21" x14ac:dyDescent="0.2">
      <c r="A308" s="8" t="s">
        <v>223</v>
      </c>
      <c r="B308" s="8" t="s">
        <v>1</v>
      </c>
      <c r="C308" s="8"/>
      <c r="D308" s="2"/>
      <c r="E308" s="187">
        <v>0</v>
      </c>
      <c r="F308" s="190">
        <v>0</v>
      </c>
      <c r="G308" s="197">
        <f t="shared" si="133"/>
        <v>0</v>
      </c>
      <c r="H308" s="193">
        <v>0</v>
      </c>
      <c r="I308" s="187">
        <v>0</v>
      </c>
      <c r="J308" s="197">
        <f t="shared" si="134"/>
        <v>0</v>
      </c>
      <c r="K308" s="187">
        <v>0</v>
      </c>
      <c r="L308" s="187">
        <v>0</v>
      </c>
      <c r="M308" s="197">
        <f t="shared" si="135"/>
        <v>0</v>
      </c>
      <c r="N308" s="187">
        <v>0</v>
      </c>
      <c r="O308" s="187">
        <v>0</v>
      </c>
      <c r="P308" s="197">
        <f t="shared" si="136"/>
        <v>0</v>
      </c>
      <c r="Q308" s="187">
        <v>0</v>
      </c>
      <c r="R308" s="187">
        <v>0</v>
      </c>
      <c r="S308" s="197">
        <f t="shared" si="137"/>
        <v>0</v>
      </c>
      <c r="T308" s="197">
        <f t="shared" ref="T308:U317" si="138">SUM(E308,H308,K308,N308,Q308)</f>
        <v>0</v>
      </c>
      <c r="U308" s="197">
        <f t="shared" si="138"/>
        <v>0</v>
      </c>
    </row>
    <row r="309" spans="1:21" x14ac:dyDescent="0.2">
      <c r="A309" s="8" t="s">
        <v>224</v>
      </c>
      <c r="B309" s="8" t="s">
        <v>212</v>
      </c>
      <c r="C309" s="8"/>
      <c r="D309" s="2"/>
      <c r="E309" s="187">
        <v>0</v>
      </c>
      <c r="F309" s="190">
        <v>0</v>
      </c>
      <c r="G309" s="197">
        <f t="shared" si="133"/>
        <v>0</v>
      </c>
      <c r="H309" s="193">
        <v>0</v>
      </c>
      <c r="I309" s="187">
        <v>0</v>
      </c>
      <c r="J309" s="197">
        <f t="shared" si="134"/>
        <v>0</v>
      </c>
      <c r="K309" s="187">
        <v>0</v>
      </c>
      <c r="L309" s="187">
        <v>0</v>
      </c>
      <c r="M309" s="197">
        <f t="shared" si="135"/>
        <v>0</v>
      </c>
      <c r="N309" s="187">
        <v>0</v>
      </c>
      <c r="O309" s="187">
        <v>0</v>
      </c>
      <c r="P309" s="197">
        <f t="shared" si="136"/>
        <v>0</v>
      </c>
      <c r="Q309" s="187">
        <v>0</v>
      </c>
      <c r="R309" s="187">
        <v>0</v>
      </c>
      <c r="S309" s="197">
        <f t="shared" si="137"/>
        <v>0</v>
      </c>
      <c r="T309" s="197">
        <f t="shared" si="138"/>
        <v>0</v>
      </c>
      <c r="U309" s="197">
        <f t="shared" si="138"/>
        <v>0</v>
      </c>
    </row>
    <row r="310" spans="1:21" x14ac:dyDescent="0.2">
      <c r="A310" s="7" t="s">
        <v>225</v>
      </c>
      <c r="B310" s="8" t="s">
        <v>213</v>
      </c>
      <c r="C310" s="8"/>
      <c r="D310" s="2"/>
      <c r="E310" s="187">
        <v>0</v>
      </c>
      <c r="F310" s="190">
        <v>0</v>
      </c>
      <c r="G310" s="197">
        <f t="shared" si="133"/>
        <v>0</v>
      </c>
      <c r="H310" s="193">
        <v>0</v>
      </c>
      <c r="I310" s="187">
        <v>0</v>
      </c>
      <c r="J310" s="197">
        <f t="shared" si="134"/>
        <v>0</v>
      </c>
      <c r="K310" s="187">
        <v>0</v>
      </c>
      <c r="L310" s="187">
        <v>0</v>
      </c>
      <c r="M310" s="197">
        <f t="shared" si="135"/>
        <v>0</v>
      </c>
      <c r="N310" s="187">
        <v>0</v>
      </c>
      <c r="O310" s="187">
        <v>0</v>
      </c>
      <c r="P310" s="197">
        <f t="shared" si="136"/>
        <v>0</v>
      </c>
      <c r="Q310" s="187">
        <v>0</v>
      </c>
      <c r="R310" s="187">
        <v>0</v>
      </c>
      <c r="S310" s="197">
        <f t="shared" si="137"/>
        <v>0</v>
      </c>
      <c r="T310" s="197">
        <f t="shared" si="138"/>
        <v>0</v>
      </c>
      <c r="U310" s="197">
        <f t="shared" si="138"/>
        <v>0</v>
      </c>
    </row>
    <row r="311" spans="1:21" x14ac:dyDescent="0.2">
      <c r="A311" s="7" t="s">
        <v>226</v>
      </c>
      <c r="B311" s="8" t="s">
        <v>214</v>
      </c>
      <c r="C311" s="8"/>
      <c r="D311" s="2"/>
      <c r="E311" s="187">
        <v>0</v>
      </c>
      <c r="F311" s="190">
        <v>0</v>
      </c>
      <c r="G311" s="197">
        <f t="shared" si="133"/>
        <v>0</v>
      </c>
      <c r="H311" s="193">
        <v>0</v>
      </c>
      <c r="I311" s="187">
        <v>0</v>
      </c>
      <c r="J311" s="197">
        <f t="shared" si="134"/>
        <v>0</v>
      </c>
      <c r="K311" s="187">
        <v>0</v>
      </c>
      <c r="L311" s="187">
        <v>0</v>
      </c>
      <c r="M311" s="197">
        <f t="shared" si="135"/>
        <v>0</v>
      </c>
      <c r="N311" s="187">
        <v>0</v>
      </c>
      <c r="O311" s="187">
        <v>0</v>
      </c>
      <c r="P311" s="197">
        <f t="shared" si="136"/>
        <v>0</v>
      </c>
      <c r="Q311" s="187">
        <v>0</v>
      </c>
      <c r="R311" s="187">
        <v>0</v>
      </c>
      <c r="S311" s="197">
        <f t="shared" si="137"/>
        <v>0</v>
      </c>
      <c r="T311" s="197">
        <f t="shared" si="138"/>
        <v>0</v>
      </c>
      <c r="U311" s="197">
        <f t="shared" si="138"/>
        <v>0</v>
      </c>
    </row>
    <row r="312" spans="1:21" x14ac:dyDescent="0.2">
      <c r="A312" s="7" t="s">
        <v>227</v>
      </c>
      <c r="B312" s="8" t="s">
        <v>215</v>
      </c>
      <c r="C312" s="8"/>
      <c r="D312" s="2"/>
      <c r="E312" s="187">
        <v>0</v>
      </c>
      <c r="F312" s="190">
        <v>0</v>
      </c>
      <c r="G312" s="197">
        <f t="shared" si="133"/>
        <v>0</v>
      </c>
      <c r="H312" s="193">
        <v>0</v>
      </c>
      <c r="I312" s="187">
        <v>0</v>
      </c>
      <c r="J312" s="197">
        <f t="shared" si="134"/>
        <v>0</v>
      </c>
      <c r="K312" s="187">
        <v>0</v>
      </c>
      <c r="L312" s="187">
        <v>0</v>
      </c>
      <c r="M312" s="197">
        <f t="shared" si="135"/>
        <v>0</v>
      </c>
      <c r="N312" s="187">
        <v>0</v>
      </c>
      <c r="O312" s="187">
        <v>0</v>
      </c>
      <c r="P312" s="197">
        <f t="shared" si="136"/>
        <v>0</v>
      </c>
      <c r="Q312" s="187">
        <v>0</v>
      </c>
      <c r="R312" s="187">
        <v>0</v>
      </c>
      <c r="S312" s="197">
        <f t="shared" si="137"/>
        <v>0</v>
      </c>
      <c r="T312" s="197">
        <f t="shared" si="138"/>
        <v>0</v>
      </c>
      <c r="U312" s="197">
        <f t="shared" si="138"/>
        <v>0</v>
      </c>
    </row>
    <row r="313" spans="1:21" x14ac:dyDescent="0.2">
      <c r="A313" s="7" t="s">
        <v>228</v>
      </c>
      <c r="B313" s="8" t="s">
        <v>216</v>
      </c>
      <c r="C313" s="8"/>
      <c r="D313" s="2"/>
      <c r="E313" s="187">
        <v>0</v>
      </c>
      <c r="F313" s="190">
        <v>0</v>
      </c>
      <c r="G313" s="197">
        <f t="shared" si="133"/>
        <v>0</v>
      </c>
      <c r="H313" s="193">
        <v>0</v>
      </c>
      <c r="I313" s="187">
        <v>0</v>
      </c>
      <c r="J313" s="197">
        <f t="shared" si="134"/>
        <v>0</v>
      </c>
      <c r="K313" s="187">
        <v>0</v>
      </c>
      <c r="L313" s="187">
        <v>0</v>
      </c>
      <c r="M313" s="197">
        <f t="shared" si="135"/>
        <v>0</v>
      </c>
      <c r="N313" s="187">
        <v>0</v>
      </c>
      <c r="O313" s="187">
        <v>0</v>
      </c>
      <c r="P313" s="197">
        <f t="shared" si="136"/>
        <v>0</v>
      </c>
      <c r="Q313" s="187">
        <v>0</v>
      </c>
      <c r="R313" s="187">
        <v>0</v>
      </c>
      <c r="S313" s="197">
        <f t="shared" si="137"/>
        <v>0</v>
      </c>
      <c r="T313" s="197">
        <f t="shared" si="138"/>
        <v>0</v>
      </c>
      <c r="U313" s="197">
        <f t="shared" si="138"/>
        <v>0</v>
      </c>
    </row>
    <row r="314" spans="1:21" x14ac:dyDescent="0.2">
      <c r="A314" s="7" t="s">
        <v>232</v>
      </c>
      <c r="B314" s="8" t="s">
        <v>233</v>
      </c>
      <c r="C314" s="8"/>
      <c r="D314" s="2"/>
      <c r="E314" s="187">
        <v>0</v>
      </c>
      <c r="F314" s="190">
        <v>0</v>
      </c>
      <c r="G314" s="197">
        <f t="shared" si="133"/>
        <v>0</v>
      </c>
      <c r="H314" s="193">
        <v>0</v>
      </c>
      <c r="I314" s="187">
        <v>0</v>
      </c>
      <c r="J314" s="197">
        <f t="shared" si="134"/>
        <v>0</v>
      </c>
      <c r="K314" s="187">
        <v>0</v>
      </c>
      <c r="L314" s="187">
        <v>0</v>
      </c>
      <c r="M314" s="197">
        <f t="shared" si="135"/>
        <v>0</v>
      </c>
      <c r="N314" s="187">
        <v>0</v>
      </c>
      <c r="O314" s="187">
        <v>0</v>
      </c>
      <c r="P314" s="197">
        <f t="shared" si="136"/>
        <v>0</v>
      </c>
      <c r="Q314" s="187">
        <v>0</v>
      </c>
      <c r="R314" s="187">
        <v>0</v>
      </c>
      <c r="S314" s="197">
        <f t="shared" si="137"/>
        <v>0</v>
      </c>
      <c r="T314" s="197">
        <f t="shared" si="138"/>
        <v>0</v>
      </c>
      <c r="U314" s="197">
        <f t="shared" si="138"/>
        <v>0</v>
      </c>
    </row>
    <row r="315" spans="1:21" x14ac:dyDescent="0.2">
      <c r="A315" s="7" t="s">
        <v>229</v>
      </c>
      <c r="B315" s="8" t="s">
        <v>218</v>
      </c>
      <c r="C315" s="8"/>
      <c r="D315" s="2"/>
      <c r="E315" s="187">
        <v>0</v>
      </c>
      <c r="F315" s="190">
        <v>0</v>
      </c>
      <c r="G315" s="197">
        <f t="shared" si="133"/>
        <v>0</v>
      </c>
      <c r="H315" s="193">
        <v>0</v>
      </c>
      <c r="I315" s="187">
        <v>0</v>
      </c>
      <c r="J315" s="197">
        <f t="shared" si="134"/>
        <v>0</v>
      </c>
      <c r="K315" s="187">
        <v>0</v>
      </c>
      <c r="L315" s="187">
        <v>0</v>
      </c>
      <c r="M315" s="197">
        <f t="shared" si="135"/>
        <v>0</v>
      </c>
      <c r="N315" s="187">
        <v>0</v>
      </c>
      <c r="O315" s="187">
        <v>0</v>
      </c>
      <c r="P315" s="197">
        <f t="shared" si="136"/>
        <v>0</v>
      </c>
      <c r="Q315" s="187">
        <v>0</v>
      </c>
      <c r="R315" s="187">
        <v>0</v>
      </c>
      <c r="S315" s="197">
        <f t="shared" si="137"/>
        <v>0</v>
      </c>
      <c r="T315" s="197">
        <f t="shared" si="138"/>
        <v>0</v>
      </c>
      <c r="U315" s="197">
        <f t="shared" si="138"/>
        <v>0</v>
      </c>
    </row>
    <row r="316" spans="1:21" x14ac:dyDescent="0.2">
      <c r="A316" s="7" t="s">
        <v>230</v>
      </c>
      <c r="B316" s="8" t="s">
        <v>219</v>
      </c>
      <c r="C316" s="8"/>
      <c r="D316" s="2"/>
      <c r="E316" s="187">
        <v>0</v>
      </c>
      <c r="F316" s="190">
        <v>0</v>
      </c>
      <c r="G316" s="197">
        <f t="shared" si="133"/>
        <v>0</v>
      </c>
      <c r="H316" s="193">
        <v>0</v>
      </c>
      <c r="I316" s="187">
        <v>0</v>
      </c>
      <c r="J316" s="197">
        <f t="shared" si="134"/>
        <v>0</v>
      </c>
      <c r="K316" s="187">
        <v>0</v>
      </c>
      <c r="L316" s="187">
        <v>0</v>
      </c>
      <c r="M316" s="197">
        <f t="shared" si="135"/>
        <v>0</v>
      </c>
      <c r="N316" s="187">
        <v>0</v>
      </c>
      <c r="O316" s="187">
        <v>0</v>
      </c>
      <c r="P316" s="197">
        <f t="shared" si="136"/>
        <v>0</v>
      </c>
      <c r="Q316" s="187">
        <v>0</v>
      </c>
      <c r="R316" s="187">
        <v>0</v>
      </c>
      <c r="S316" s="197">
        <f t="shared" si="137"/>
        <v>0</v>
      </c>
      <c r="T316" s="197">
        <f t="shared" si="138"/>
        <v>0</v>
      </c>
      <c r="U316" s="197">
        <f t="shared" si="138"/>
        <v>0</v>
      </c>
    </row>
    <row r="317" spans="1:21" x14ac:dyDescent="0.2">
      <c r="A317" s="8" t="s">
        <v>231</v>
      </c>
      <c r="B317" s="8" t="s">
        <v>220</v>
      </c>
      <c r="C317" s="8"/>
      <c r="D317" s="135"/>
      <c r="E317" s="188">
        <v>0</v>
      </c>
      <c r="F317" s="191">
        <v>0</v>
      </c>
      <c r="G317" s="198">
        <f t="shared" si="133"/>
        <v>0</v>
      </c>
      <c r="H317" s="194">
        <v>0</v>
      </c>
      <c r="I317" s="188">
        <v>0</v>
      </c>
      <c r="J317" s="198">
        <f t="shared" si="134"/>
        <v>0</v>
      </c>
      <c r="K317" s="188">
        <v>0</v>
      </c>
      <c r="L317" s="188">
        <v>0</v>
      </c>
      <c r="M317" s="198">
        <f t="shared" si="135"/>
        <v>0</v>
      </c>
      <c r="N317" s="188">
        <v>0</v>
      </c>
      <c r="O317" s="188">
        <v>0</v>
      </c>
      <c r="P317" s="198">
        <f t="shared" si="136"/>
        <v>0</v>
      </c>
      <c r="Q317" s="188">
        <v>0</v>
      </c>
      <c r="R317" s="188">
        <v>0</v>
      </c>
      <c r="S317" s="198">
        <f t="shared" si="137"/>
        <v>0</v>
      </c>
      <c r="T317" s="198">
        <f t="shared" si="138"/>
        <v>0</v>
      </c>
      <c r="U317" s="198">
        <f t="shared" si="138"/>
        <v>0</v>
      </c>
    </row>
    <row r="318" spans="1:21" x14ac:dyDescent="0.2">
      <c r="A318" s="122"/>
      <c r="B318" s="122" t="s">
        <v>234</v>
      </c>
      <c r="C318" s="130"/>
      <c r="D318" s="124">
        <f>SUM(D307:D317)</f>
        <v>0</v>
      </c>
      <c r="E318" s="124">
        <f t="shared" ref="E318:U318" si="139">SUM(E307:E317)</f>
        <v>0</v>
      </c>
      <c r="F318" s="124">
        <f t="shared" si="139"/>
        <v>0</v>
      </c>
      <c r="G318" s="124">
        <f t="shared" si="139"/>
        <v>0</v>
      </c>
      <c r="H318" s="124">
        <f t="shared" si="139"/>
        <v>0</v>
      </c>
      <c r="I318" s="124">
        <f t="shared" si="139"/>
        <v>0</v>
      </c>
      <c r="J318" s="124">
        <f t="shared" si="139"/>
        <v>0</v>
      </c>
      <c r="K318" s="124">
        <f t="shared" si="139"/>
        <v>0</v>
      </c>
      <c r="L318" s="124">
        <f t="shared" si="139"/>
        <v>0</v>
      </c>
      <c r="M318" s="124">
        <f t="shared" si="139"/>
        <v>0</v>
      </c>
      <c r="N318" s="124">
        <f t="shared" si="139"/>
        <v>0</v>
      </c>
      <c r="O318" s="124">
        <f t="shared" si="139"/>
        <v>0</v>
      </c>
      <c r="P318" s="124">
        <f t="shared" si="139"/>
        <v>0</v>
      </c>
      <c r="Q318" s="124">
        <f t="shared" si="139"/>
        <v>0</v>
      </c>
      <c r="R318" s="124">
        <f t="shared" si="139"/>
        <v>0</v>
      </c>
      <c r="S318" s="124">
        <f t="shared" si="139"/>
        <v>0</v>
      </c>
      <c r="T318" s="124">
        <f t="shared" si="139"/>
        <v>0</v>
      </c>
      <c r="U318" s="124">
        <f t="shared" si="139"/>
        <v>0</v>
      </c>
    </row>
    <row r="319" spans="1:21" x14ac:dyDescent="0.2">
      <c r="A319" s="172"/>
      <c r="B319" s="172"/>
      <c r="C319" s="120"/>
      <c r="G319" s="195"/>
      <c r="J319" s="195"/>
      <c r="M319" s="195"/>
      <c r="P319" s="195"/>
      <c r="S319" s="195"/>
      <c r="T319" s="195"/>
      <c r="U319" s="195"/>
    </row>
    <row r="320" spans="1:21" x14ac:dyDescent="0.2">
      <c r="A320" s="172"/>
      <c r="B320" s="176" t="s">
        <v>240</v>
      </c>
      <c r="C320" s="120"/>
      <c r="D320" s="136">
        <f>D318-D305</f>
        <v>0</v>
      </c>
      <c r="E320" s="136">
        <f>E318-E305</f>
        <v>0</v>
      </c>
      <c r="F320" s="136">
        <f>F318-F305</f>
        <v>0</v>
      </c>
      <c r="G320" s="136"/>
      <c r="H320" s="136">
        <f>H318-H305</f>
        <v>0</v>
      </c>
      <c r="I320" s="136">
        <f>I318-I305</f>
        <v>0</v>
      </c>
      <c r="J320" s="136"/>
      <c r="K320" s="136">
        <f>K318-K305</f>
        <v>0</v>
      </c>
      <c r="L320" s="136">
        <f>L318-L305</f>
        <v>0</v>
      </c>
      <c r="M320" s="136"/>
      <c r="N320" s="136">
        <f>N318-N305</f>
        <v>0</v>
      </c>
      <c r="O320" s="136">
        <f>O318-O305</f>
        <v>0</v>
      </c>
      <c r="P320" s="136"/>
      <c r="Q320" s="136">
        <f>Q318-Q305</f>
        <v>0</v>
      </c>
      <c r="R320" s="136">
        <f>R318-R305</f>
        <v>0</v>
      </c>
      <c r="S320" s="136"/>
      <c r="T320" s="136">
        <f>T318-T305</f>
        <v>0</v>
      </c>
      <c r="U320" s="136">
        <f>U318-U305</f>
        <v>0</v>
      </c>
    </row>
    <row r="321" spans="1:21" x14ac:dyDescent="0.2">
      <c r="A321" s="134" t="s">
        <v>165</v>
      </c>
      <c r="B321" s="134" t="s">
        <v>166</v>
      </c>
      <c r="C321" s="134" t="s">
        <v>190</v>
      </c>
      <c r="D321" s="154" t="s">
        <v>29</v>
      </c>
      <c r="E321" s="155" t="s">
        <v>2</v>
      </c>
      <c r="F321" s="155" t="s">
        <v>2</v>
      </c>
      <c r="G321" s="154" t="s">
        <v>41</v>
      </c>
      <c r="H321" s="156" t="s">
        <v>34</v>
      </c>
      <c r="I321" s="156" t="s">
        <v>34</v>
      </c>
      <c r="J321" s="154" t="s">
        <v>41</v>
      </c>
      <c r="K321" s="157" t="s">
        <v>35</v>
      </c>
      <c r="L321" s="157" t="s">
        <v>35</v>
      </c>
      <c r="M321" s="154" t="s">
        <v>41</v>
      </c>
      <c r="N321" s="158" t="s">
        <v>38</v>
      </c>
      <c r="O321" s="158" t="s">
        <v>38</v>
      </c>
      <c r="P321" s="154" t="s">
        <v>41</v>
      </c>
      <c r="Q321" s="159" t="s">
        <v>39</v>
      </c>
      <c r="R321" s="159" t="s">
        <v>39</v>
      </c>
      <c r="S321" s="199" t="s">
        <v>41</v>
      </c>
      <c r="T321" s="246" t="s">
        <v>239</v>
      </c>
      <c r="U321" s="247"/>
    </row>
    <row r="322" spans="1:21" x14ac:dyDescent="0.2">
      <c r="A322" s="111" t="s">
        <v>7</v>
      </c>
      <c r="B322" s="207" t="s">
        <v>292</v>
      </c>
      <c r="C322" s="113" t="s">
        <v>192</v>
      </c>
      <c r="D322" s="163" t="s">
        <v>31</v>
      </c>
      <c r="E322" s="163" t="s">
        <v>164</v>
      </c>
      <c r="F322" s="163" t="s">
        <v>164</v>
      </c>
      <c r="G322" s="163" t="s">
        <v>31</v>
      </c>
      <c r="H322" s="163" t="s">
        <v>164</v>
      </c>
      <c r="I322" s="163" t="s">
        <v>164</v>
      </c>
      <c r="J322" s="163" t="s">
        <v>238</v>
      </c>
      <c r="K322" s="163" t="s">
        <v>164</v>
      </c>
      <c r="L322" s="163" t="s">
        <v>164</v>
      </c>
      <c r="M322" s="163" t="s">
        <v>238</v>
      </c>
      <c r="N322" s="163" t="s">
        <v>164</v>
      </c>
      <c r="O322" s="163" t="s">
        <v>164</v>
      </c>
      <c r="P322" s="163" t="s">
        <v>238</v>
      </c>
      <c r="Q322" s="163" t="s">
        <v>164</v>
      </c>
      <c r="R322" s="163" t="s">
        <v>164</v>
      </c>
      <c r="S322" s="200" t="s">
        <v>31</v>
      </c>
      <c r="T322" s="200" t="s">
        <v>164</v>
      </c>
      <c r="U322" s="200" t="s">
        <v>164</v>
      </c>
    </row>
    <row r="323" spans="1:21" x14ac:dyDescent="0.2">
      <c r="A323" s="111"/>
      <c r="B323" s="114"/>
      <c r="C323" s="114"/>
      <c r="D323" s="163" t="s">
        <v>297</v>
      </c>
      <c r="E323" s="163" t="s">
        <v>126</v>
      </c>
      <c r="F323" s="163" t="s">
        <v>221</v>
      </c>
      <c r="G323" s="163"/>
      <c r="H323" s="163" t="s">
        <v>126</v>
      </c>
      <c r="I323" s="163" t="s">
        <v>221</v>
      </c>
      <c r="J323" s="163" t="s">
        <v>31</v>
      </c>
      <c r="K323" s="163" t="s">
        <v>126</v>
      </c>
      <c r="L323" s="163" t="s">
        <v>221</v>
      </c>
      <c r="M323" s="163" t="s">
        <v>31</v>
      </c>
      <c r="N323" s="163" t="s">
        <v>126</v>
      </c>
      <c r="O323" s="163" t="s">
        <v>221</v>
      </c>
      <c r="P323" s="163" t="s">
        <v>31</v>
      </c>
      <c r="Q323" s="163" t="s">
        <v>126</v>
      </c>
      <c r="R323" s="163" t="s">
        <v>221</v>
      </c>
      <c r="S323" s="200" t="s">
        <v>253</v>
      </c>
      <c r="T323" s="200" t="s">
        <v>126</v>
      </c>
      <c r="U323" s="200" t="s">
        <v>221</v>
      </c>
    </row>
    <row r="324" spans="1:21" x14ac:dyDescent="0.2">
      <c r="A324" s="137"/>
      <c r="B324" s="137"/>
      <c r="C324" s="137"/>
      <c r="D324" s="167"/>
      <c r="E324" s="168" t="s">
        <v>54</v>
      </c>
      <c r="F324" s="168" t="s">
        <v>55</v>
      </c>
      <c r="G324" s="167"/>
      <c r="H324" s="168" t="s">
        <v>54</v>
      </c>
      <c r="I324" s="168" t="s">
        <v>55</v>
      </c>
      <c r="J324" s="167"/>
      <c r="K324" s="168" t="s">
        <v>54</v>
      </c>
      <c r="L324" s="168" t="s">
        <v>55</v>
      </c>
      <c r="M324" s="167"/>
      <c r="N324" s="168" t="s">
        <v>54</v>
      </c>
      <c r="O324" s="168" t="s">
        <v>55</v>
      </c>
      <c r="P324" s="167"/>
      <c r="Q324" s="168" t="s">
        <v>54</v>
      </c>
      <c r="R324" s="168" t="s">
        <v>55</v>
      </c>
      <c r="S324" s="201"/>
      <c r="T324" s="202" t="s">
        <v>54</v>
      </c>
      <c r="U324" s="202" t="s">
        <v>55</v>
      </c>
    </row>
    <row r="325" spans="1:21" x14ac:dyDescent="0.2">
      <c r="A325" s="116" t="s">
        <v>2</v>
      </c>
      <c r="B325" s="116" t="s">
        <v>34</v>
      </c>
      <c r="C325" s="116" t="s">
        <v>35</v>
      </c>
      <c r="D325" s="169" t="s">
        <v>2</v>
      </c>
      <c r="E325" s="169" t="s">
        <v>34</v>
      </c>
      <c r="F325" s="169" t="s">
        <v>35</v>
      </c>
      <c r="G325" s="169" t="s">
        <v>38</v>
      </c>
      <c r="H325" s="169" t="s">
        <v>39</v>
      </c>
      <c r="I325" s="169" t="s">
        <v>36</v>
      </c>
      <c r="J325" s="169" t="s">
        <v>40</v>
      </c>
      <c r="K325" s="169" t="s">
        <v>37</v>
      </c>
      <c r="L325" s="169" t="s">
        <v>154</v>
      </c>
      <c r="M325" s="169" t="s">
        <v>12</v>
      </c>
      <c r="N325" s="169" t="s">
        <v>13</v>
      </c>
      <c r="O325" s="169" t="s">
        <v>14</v>
      </c>
      <c r="P325" s="169" t="s">
        <v>15</v>
      </c>
      <c r="Q325" s="169" t="s">
        <v>16</v>
      </c>
      <c r="R325" s="169" t="s">
        <v>17</v>
      </c>
      <c r="S325" s="203" t="s">
        <v>18</v>
      </c>
      <c r="T325" s="203" t="s">
        <v>18</v>
      </c>
      <c r="U325" s="203" t="s">
        <v>18</v>
      </c>
    </row>
    <row r="326" spans="1:21" x14ac:dyDescent="0.2">
      <c r="A326" s="117" t="s">
        <v>2</v>
      </c>
      <c r="B326" s="117" t="s">
        <v>193</v>
      </c>
      <c r="C326" s="118"/>
      <c r="D326" s="4">
        <v>0</v>
      </c>
      <c r="E326" s="183">
        <v>0</v>
      </c>
      <c r="F326" s="183">
        <v>0</v>
      </c>
      <c r="G326" s="195">
        <f>SUM(D326:F326)</f>
        <v>0</v>
      </c>
      <c r="H326" s="183">
        <v>0</v>
      </c>
      <c r="I326" s="183">
        <v>0</v>
      </c>
      <c r="J326" s="195">
        <f>SUM(G326:I326)</f>
        <v>0</v>
      </c>
      <c r="K326" s="183">
        <v>0</v>
      </c>
      <c r="L326" s="183">
        <v>0</v>
      </c>
      <c r="M326" s="195">
        <f>SUM(J326:L326)</f>
        <v>0</v>
      </c>
      <c r="N326" s="183">
        <v>0</v>
      </c>
      <c r="O326" s="183">
        <v>0</v>
      </c>
      <c r="P326" s="195">
        <f>SUM(M326:O326)</f>
        <v>0</v>
      </c>
      <c r="Q326" s="183">
        <v>0</v>
      </c>
      <c r="R326" s="183">
        <v>0</v>
      </c>
      <c r="S326" s="195">
        <f>SUM(P326:R326)</f>
        <v>0</v>
      </c>
      <c r="T326" s="195">
        <f>SUM(E326,H326,K326,N326,Q326)</f>
        <v>0</v>
      </c>
      <c r="U326" s="195">
        <f>SUM(F326,I326,L326,O326,R326)</f>
        <v>0</v>
      </c>
    </row>
    <row r="327" spans="1:21" x14ac:dyDescent="0.2">
      <c r="A327" s="119" t="s">
        <v>34</v>
      </c>
      <c r="B327" s="120" t="s">
        <v>194</v>
      </c>
      <c r="C327" s="120"/>
      <c r="D327" s="4">
        <v>0</v>
      </c>
      <c r="E327" s="183">
        <v>0</v>
      </c>
      <c r="F327" s="183">
        <v>0</v>
      </c>
      <c r="G327" s="195">
        <f>SUM(D327:F327)</f>
        <v>0</v>
      </c>
      <c r="H327" s="183">
        <v>0</v>
      </c>
      <c r="I327" s="183">
        <v>0</v>
      </c>
      <c r="J327" s="195">
        <f>SUM(G327:I327)</f>
        <v>0</v>
      </c>
      <c r="K327" s="183">
        <v>0</v>
      </c>
      <c r="L327" s="183">
        <v>0</v>
      </c>
      <c r="M327" s="195">
        <f>SUM(J327:L327)</f>
        <v>0</v>
      </c>
      <c r="N327" s="183">
        <v>0</v>
      </c>
      <c r="O327" s="183">
        <v>0</v>
      </c>
      <c r="P327" s="195">
        <f>SUM(M327:O327)</f>
        <v>0</v>
      </c>
      <c r="Q327" s="183">
        <v>0</v>
      </c>
      <c r="R327" s="183">
        <v>0</v>
      </c>
      <c r="S327" s="195">
        <f>SUM(P327:R327)</f>
        <v>0</v>
      </c>
      <c r="T327" s="195">
        <f>SUM(E327,H327,K327,N327,Q327)</f>
        <v>0</v>
      </c>
      <c r="U327" s="195">
        <f>SUM(F327,I327,L327,O327,R327)</f>
        <v>0</v>
      </c>
    </row>
    <row r="328" spans="1:21" x14ac:dyDescent="0.2">
      <c r="A328" s="121" t="s">
        <v>35</v>
      </c>
      <c r="B328" s="122" t="s">
        <v>195</v>
      </c>
      <c r="C328" s="123"/>
      <c r="D328" s="124">
        <f>SUM(D326:D327)</f>
        <v>0</v>
      </c>
      <c r="E328" s="124">
        <f t="shared" ref="E328:U328" si="140">SUM(E326:E327)</f>
        <v>0</v>
      </c>
      <c r="F328" s="124">
        <f t="shared" si="140"/>
        <v>0</v>
      </c>
      <c r="G328" s="124">
        <f t="shared" si="140"/>
        <v>0</v>
      </c>
      <c r="H328" s="124">
        <f t="shared" si="140"/>
        <v>0</v>
      </c>
      <c r="I328" s="124">
        <f t="shared" si="140"/>
        <v>0</v>
      </c>
      <c r="J328" s="124">
        <f t="shared" si="140"/>
        <v>0</v>
      </c>
      <c r="K328" s="124">
        <f t="shared" si="140"/>
        <v>0</v>
      </c>
      <c r="L328" s="124">
        <f t="shared" si="140"/>
        <v>0</v>
      </c>
      <c r="M328" s="124">
        <f t="shared" si="140"/>
        <v>0</v>
      </c>
      <c r="N328" s="124">
        <f t="shared" si="140"/>
        <v>0</v>
      </c>
      <c r="O328" s="124">
        <f t="shared" si="140"/>
        <v>0</v>
      </c>
      <c r="P328" s="124">
        <f t="shared" si="140"/>
        <v>0</v>
      </c>
      <c r="Q328" s="124">
        <f t="shared" si="140"/>
        <v>0</v>
      </c>
      <c r="R328" s="124">
        <f t="shared" si="140"/>
        <v>0</v>
      </c>
      <c r="S328" s="124">
        <f t="shared" si="140"/>
        <v>0</v>
      </c>
      <c r="T328" s="124">
        <f t="shared" si="140"/>
        <v>0</v>
      </c>
      <c r="U328" s="124">
        <f t="shared" si="140"/>
        <v>0</v>
      </c>
    </row>
    <row r="329" spans="1:21" x14ac:dyDescent="0.2">
      <c r="A329" s="125" t="s">
        <v>38</v>
      </c>
      <c r="B329" s="126" t="s">
        <v>196</v>
      </c>
      <c r="C329" s="126"/>
      <c r="D329" s="127">
        <v>0</v>
      </c>
      <c r="E329" s="184">
        <v>0</v>
      </c>
      <c r="F329" s="184">
        <v>0</v>
      </c>
      <c r="G329" s="195">
        <f>SUM(D329:F329)</f>
        <v>0</v>
      </c>
      <c r="H329" s="184">
        <v>0</v>
      </c>
      <c r="I329" s="184">
        <v>0</v>
      </c>
      <c r="J329" s="195">
        <f>SUM(G329:I329)</f>
        <v>0</v>
      </c>
      <c r="K329" s="184">
        <v>0</v>
      </c>
      <c r="L329" s="184">
        <v>0</v>
      </c>
      <c r="M329" s="195">
        <f>SUM(J329:L329)</f>
        <v>0</v>
      </c>
      <c r="N329" s="184">
        <v>0</v>
      </c>
      <c r="O329" s="184">
        <v>0</v>
      </c>
      <c r="P329" s="195">
        <f>SUM(M329:O329)</f>
        <v>0</v>
      </c>
      <c r="Q329" s="184">
        <v>0</v>
      </c>
      <c r="R329" s="184">
        <v>0</v>
      </c>
      <c r="S329" s="195">
        <f>SUM(P329:R329)</f>
        <v>0</v>
      </c>
      <c r="T329" s="195">
        <f>SUM(E329,H329,K329,N329,Q329)</f>
        <v>0</v>
      </c>
      <c r="U329" s="195">
        <f>SUM(F329,I329,L329,O329,R329)</f>
        <v>0</v>
      </c>
    </row>
    <row r="330" spans="1:21" x14ac:dyDescent="0.2">
      <c r="A330" s="121" t="s">
        <v>39</v>
      </c>
      <c r="B330" s="122" t="s">
        <v>197</v>
      </c>
      <c r="C330" s="122"/>
      <c r="D330" s="124">
        <f>SUM(D328:D329)</f>
        <v>0</v>
      </c>
      <c r="E330" s="124">
        <f t="shared" ref="E330:U330" si="141">SUM(E328:E329)</f>
        <v>0</v>
      </c>
      <c r="F330" s="124">
        <f t="shared" si="141"/>
        <v>0</v>
      </c>
      <c r="G330" s="124">
        <f t="shared" si="141"/>
        <v>0</v>
      </c>
      <c r="H330" s="124">
        <f t="shared" si="141"/>
        <v>0</v>
      </c>
      <c r="I330" s="124">
        <f t="shared" si="141"/>
        <v>0</v>
      </c>
      <c r="J330" s="124">
        <f t="shared" si="141"/>
        <v>0</v>
      </c>
      <c r="K330" s="124">
        <f t="shared" si="141"/>
        <v>0</v>
      </c>
      <c r="L330" s="124">
        <f t="shared" si="141"/>
        <v>0</v>
      </c>
      <c r="M330" s="124">
        <f t="shared" si="141"/>
        <v>0</v>
      </c>
      <c r="N330" s="124">
        <f t="shared" si="141"/>
        <v>0</v>
      </c>
      <c r="O330" s="124">
        <f t="shared" si="141"/>
        <v>0</v>
      </c>
      <c r="P330" s="124">
        <f t="shared" si="141"/>
        <v>0</v>
      </c>
      <c r="Q330" s="124">
        <f t="shared" si="141"/>
        <v>0</v>
      </c>
      <c r="R330" s="124">
        <f t="shared" si="141"/>
        <v>0</v>
      </c>
      <c r="S330" s="124">
        <f t="shared" si="141"/>
        <v>0</v>
      </c>
      <c r="T330" s="124">
        <f t="shared" si="141"/>
        <v>0</v>
      </c>
      <c r="U330" s="124">
        <f t="shared" si="141"/>
        <v>0</v>
      </c>
    </row>
    <row r="331" spans="1:21" x14ac:dyDescent="0.2">
      <c r="A331" s="128" t="s">
        <v>36</v>
      </c>
      <c r="B331" s="120" t="s">
        <v>198</v>
      </c>
      <c r="C331" s="120"/>
      <c r="D331" s="4">
        <v>0</v>
      </c>
      <c r="E331" s="183">
        <v>0</v>
      </c>
      <c r="F331" s="183">
        <v>0</v>
      </c>
      <c r="G331" s="195">
        <f>SUM(D331:F331)</f>
        <v>0</v>
      </c>
      <c r="H331" s="183">
        <v>0</v>
      </c>
      <c r="I331" s="183">
        <v>0</v>
      </c>
      <c r="J331" s="195">
        <f>SUM(G331:I331)</f>
        <v>0</v>
      </c>
      <c r="K331" s="183">
        <v>0</v>
      </c>
      <c r="L331" s="183">
        <v>0</v>
      </c>
      <c r="M331" s="195">
        <f>SUM(J331:L331)</f>
        <v>0</v>
      </c>
      <c r="N331" s="183">
        <v>0</v>
      </c>
      <c r="O331" s="183">
        <v>0</v>
      </c>
      <c r="P331" s="195">
        <f>SUM(M331:O331)</f>
        <v>0</v>
      </c>
      <c r="Q331" s="183">
        <v>0</v>
      </c>
      <c r="R331" s="183">
        <v>0</v>
      </c>
      <c r="S331" s="195">
        <f>SUM(P331:R331)</f>
        <v>0</v>
      </c>
      <c r="T331" s="195">
        <f>SUM(E331,H331,K331,N331,Q331)</f>
        <v>0</v>
      </c>
      <c r="U331" s="195">
        <f>SUM(F331,I331,L331,O331,R331)</f>
        <v>0</v>
      </c>
    </row>
    <row r="332" spans="1:21" x14ac:dyDescent="0.2">
      <c r="A332" s="128" t="s">
        <v>40</v>
      </c>
      <c r="B332" s="120" t="s">
        <v>199</v>
      </c>
      <c r="C332" s="120"/>
      <c r="D332" s="4">
        <v>0</v>
      </c>
      <c r="E332" s="183">
        <v>0</v>
      </c>
      <c r="F332" s="183">
        <v>0</v>
      </c>
      <c r="G332" s="195">
        <f>SUM(D332:F332)</f>
        <v>0</v>
      </c>
      <c r="H332" s="183">
        <v>0</v>
      </c>
      <c r="I332" s="183">
        <v>0</v>
      </c>
      <c r="J332" s="195">
        <f>SUM(G332:I332)</f>
        <v>0</v>
      </c>
      <c r="K332" s="183">
        <v>0</v>
      </c>
      <c r="L332" s="183">
        <v>0</v>
      </c>
      <c r="M332" s="195">
        <f>SUM(J332:L332)</f>
        <v>0</v>
      </c>
      <c r="N332" s="183">
        <v>0</v>
      </c>
      <c r="O332" s="183">
        <v>0</v>
      </c>
      <c r="P332" s="195">
        <f>SUM(M332:O332)</f>
        <v>0</v>
      </c>
      <c r="Q332" s="183">
        <v>0</v>
      </c>
      <c r="R332" s="183">
        <v>0</v>
      </c>
      <c r="S332" s="195">
        <f>SUM(P332:R332)</f>
        <v>0</v>
      </c>
      <c r="T332" s="195">
        <f>SUM(E332,H332,K332,N332,Q332)</f>
        <v>0</v>
      </c>
      <c r="U332" s="195">
        <f>SUM(F332,I332,L332,O332,R332)</f>
        <v>0</v>
      </c>
    </row>
    <row r="333" spans="1:21" x14ac:dyDescent="0.2">
      <c r="A333" s="121" t="s">
        <v>37</v>
      </c>
      <c r="B333" s="122" t="s">
        <v>200</v>
      </c>
      <c r="C333" s="122"/>
      <c r="D333" s="124">
        <f>SUM(D331:D332)</f>
        <v>0</v>
      </c>
      <c r="E333" s="124">
        <f t="shared" ref="E333:U333" si="142">SUM(E331:E332)</f>
        <v>0</v>
      </c>
      <c r="F333" s="124">
        <f t="shared" si="142"/>
        <v>0</v>
      </c>
      <c r="G333" s="124">
        <f t="shared" si="142"/>
        <v>0</v>
      </c>
      <c r="H333" s="124">
        <f t="shared" si="142"/>
        <v>0</v>
      </c>
      <c r="I333" s="124">
        <f t="shared" si="142"/>
        <v>0</v>
      </c>
      <c r="J333" s="124">
        <f t="shared" si="142"/>
        <v>0</v>
      </c>
      <c r="K333" s="124">
        <f t="shared" si="142"/>
        <v>0</v>
      </c>
      <c r="L333" s="124">
        <f t="shared" si="142"/>
        <v>0</v>
      </c>
      <c r="M333" s="124">
        <f t="shared" si="142"/>
        <v>0</v>
      </c>
      <c r="N333" s="124">
        <f t="shared" si="142"/>
        <v>0</v>
      </c>
      <c r="O333" s="124">
        <f t="shared" si="142"/>
        <v>0</v>
      </c>
      <c r="P333" s="124">
        <f t="shared" si="142"/>
        <v>0</v>
      </c>
      <c r="Q333" s="124">
        <f t="shared" si="142"/>
        <v>0</v>
      </c>
      <c r="R333" s="124">
        <f t="shared" si="142"/>
        <v>0</v>
      </c>
      <c r="S333" s="124">
        <f t="shared" si="142"/>
        <v>0</v>
      </c>
      <c r="T333" s="124">
        <f t="shared" si="142"/>
        <v>0</v>
      </c>
      <c r="U333" s="124">
        <f t="shared" si="142"/>
        <v>0</v>
      </c>
    </row>
    <row r="334" spans="1:21" x14ac:dyDescent="0.2">
      <c r="A334" s="128" t="s">
        <v>154</v>
      </c>
      <c r="B334" s="120" t="s">
        <v>201</v>
      </c>
      <c r="C334" s="120"/>
      <c r="D334" s="4"/>
      <c r="E334" s="183">
        <v>0</v>
      </c>
      <c r="F334" s="183">
        <v>0</v>
      </c>
      <c r="G334" s="195">
        <f>SUM(D334:F334)</f>
        <v>0</v>
      </c>
      <c r="H334" s="183">
        <v>0</v>
      </c>
      <c r="I334" s="183">
        <v>0</v>
      </c>
      <c r="J334" s="195">
        <f>SUM(G334:I334)</f>
        <v>0</v>
      </c>
      <c r="K334" s="183">
        <v>0</v>
      </c>
      <c r="L334" s="183">
        <v>0</v>
      </c>
      <c r="M334" s="195">
        <f>SUM(J334:L334)</f>
        <v>0</v>
      </c>
      <c r="N334" s="183">
        <v>0</v>
      </c>
      <c r="O334" s="183">
        <v>0</v>
      </c>
      <c r="P334" s="195">
        <f>SUM(M334:O334)</f>
        <v>0</v>
      </c>
      <c r="Q334" s="183">
        <v>0</v>
      </c>
      <c r="R334" s="183">
        <v>0</v>
      </c>
      <c r="S334" s="195">
        <f>SUM(P334:R334)</f>
        <v>0</v>
      </c>
      <c r="T334" s="195">
        <f>SUM(E334,H334,K334,N334,Q334)</f>
        <v>0</v>
      </c>
      <c r="U334" s="195">
        <f>SUM(F334,I334,L334,O334,R334)</f>
        <v>0</v>
      </c>
    </row>
    <row r="335" spans="1:21" x14ac:dyDescent="0.2">
      <c r="A335" s="128" t="s">
        <v>12</v>
      </c>
      <c r="B335" s="120" t="s">
        <v>202</v>
      </c>
      <c r="C335" s="120"/>
      <c r="D335" s="4">
        <v>0</v>
      </c>
      <c r="E335" s="183">
        <v>0</v>
      </c>
      <c r="F335" s="183">
        <v>0</v>
      </c>
      <c r="G335" s="195">
        <f>SUM(D335:F335)</f>
        <v>0</v>
      </c>
      <c r="H335" s="183">
        <v>0</v>
      </c>
      <c r="I335" s="183">
        <v>0</v>
      </c>
      <c r="J335" s="195">
        <f>SUM(G335:I335)</f>
        <v>0</v>
      </c>
      <c r="K335" s="183">
        <v>0</v>
      </c>
      <c r="L335" s="183">
        <v>0</v>
      </c>
      <c r="M335" s="195">
        <f>SUM(J335:L335)</f>
        <v>0</v>
      </c>
      <c r="N335" s="183">
        <v>0</v>
      </c>
      <c r="O335" s="183">
        <v>0</v>
      </c>
      <c r="P335" s="195">
        <f>SUM(M335:O335)</f>
        <v>0</v>
      </c>
      <c r="Q335" s="183">
        <v>0</v>
      </c>
      <c r="R335" s="183">
        <v>0</v>
      </c>
      <c r="S335" s="195">
        <f>SUM(P335:R335)</f>
        <v>0</v>
      </c>
      <c r="T335" s="195">
        <f>SUM(E335,H335,K335,N335,Q335)</f>
        <v>0</v>
      </c>
      <c r="U335" s="195">
        <f>SUM(F335,I335,L335,O335,R335)</f>
        <v>0</v>
      </c>
    </row>
    <row r="336" spans="1:21" x14ac:dyDescent="0.2">
      <c r="A336" s="129" t="s">
        <v>13</v>
      </c>
      <c r="B336" s="130" t="s">
        <v>203</v>
      </c>
      <c r="C336" s="130"/>
      <c r="D336" s="6">
        <f>SUM(D334:D335)</f>
        <v>0</v>
      </c>
      <c r="E336" s="124">
        <f t="shared" ref="E336:U336" si="143">SUM(E334:E335)</f>
        <v>0</v>
      </c>
      <c r="F336" s="124">
        <f t="shared" si="143"/>
        <v>0</v>
      </c>
      <c r="G336" s="124">
        <f t="shared" si="143"/>
        <v>0</v>
      </c>
      <c r="H336" s="124">
        <f t="shared" si="143"/>
        <v>0</v>
      </c>
      <c r="I336" s="124">
        <f t="shared" si="143"/>
        <v>0</v>
      </c>
      <c r="J336" s="124">
        <f t="shared" si="143"/>
        <v>0</v>
      </c>
      <c r="K336" s="124">
        <f t="shared" si="143"/>
        <v>0</v>
      </c>
      <c r="L336" s="124">
        <f t="shared" si="143"/>
        <v>0</v>
      </c>
      <c r="M336" s="124">
        <f t="shared" si="143"/>
        <v>0</v>
      </c>
      <c r="N336" s="124">
        <f t="shared" si="143"/>
        <v>0</v>
      </c>
      <c r="O336" s="124">
        <f t="shared" si="143"/>
        <v>0</v>
      </c>
      <c r="P336" s="124">
        <f t="shared" si="143"/>
        <v>0</v>
      </c>
      <c r="Q336" s="124">
        <f t="shared" si="143"/>
        <v>0</v>
      </c>
      <c r="R336" s="124">
        <f t="shared" si="143"/>
        <v>0</v>
      </c>
      <c r="S336" s="124">
        <f t="shared" si="143"/>
        <v>0</v>
      </c>
      <c r="T336" s="124">
        <f t="shared" si="143"/>
        <v>0</v>
      </c>
      <c r="U336" s="124">
        <f t="shared" si="143"/>
        <v>0</v>
      </c>
    </row>
    <row r="337" spans="1:21" x14ac:dyDescent="0.2">
      <c r="A337" s="128" t="s">
        <v>14</v>
      </c>
      <c r="B337" s="120" t="s">
        <v>204</v>
      </c>
      <c r="C337" s="120"/>
      <c r="D337" s="4">
        <v>0</v>
      </c>
      <c r="E337" s="183">
        <v>0</v>
      </c>
      <c r="F337" s="183">
        <v>0</v>
      </c>
      <c r="G337" s="195">
        <f>SUM(D337:F337)</f>
        <v>0</v>
      </c>
      <c r="H337" s="183">
        <v>0</v>
      </c>
      <c r="I337" s="183">
        <v>0</v>
      </c>
      <c r="J337" s="195">
        <f>SUM(G337:I337)</f>
        <v>0</v>
      </c>
      <c r="K337" s="183">
        <v>0</v>
      </c>
      <c r="L337" s="183">
        <v>0</v>
      </c>
      <c r="M337" s="195">
        <f>SUM(J337:L337)</f>
        <v>0</v>
      </c>
      <c r="N337" s="183">
        <v>0</v>
      </c>
      <c r="O337" s="183">
        <v>0</v>
      </c>
      <c r="P337" s="195">
        <f>SUM(M337:O337)</f>
        <v>0</v>
      </c>
      <c r="Q337" s="183">
        <v>0</v>
      </c>
      <c r="R337" s="183">
        <v>0</v>
      </c>
      <c r="S337" s="195">
        <f>SUM(P337:R337)</f>
        <v>0</v>
      </c>
      <c r="T337" s="195">
        <f>SUM(E337,H337,K337,N337,Q337)</f>
        <v>0</v>
      </c>
      <c r="U337" s="195">
        <f>SUM(F337,I337,L337,O337,R337)</f>
        <v>0</v>
      </c>
    </row>
    <row r="338" spans="1:21" x14ac:dyDescent="0.2">
      <c r="A338" s="128" t="s">
        <v>15</v>
      </c>
      <c r="B338" s="120" t="s">
        <v>205</v>
      </c>
      <c r="C338" s="131"/>
      <c r="D338" s="4">
        <v>0</v>
      </c>
      <c r="E338" s="183">
        <v>0</v>
      </c>
      <c r="F338" s="183">
        <v>0</v>
      </c>
      <c r="G338" s="195">
        <f>SUM(D338:F338)</f>
        <v>0</v>
      </c>
      <c r="H338" s="183">
        <v>0</v>
      </c>
      <c r="I338" s="183">
        <v>0</v>
      </c>
      <c r="J338" s="195">
        <f>SUM(G338:I338)</f>
        <v>0</v>
      </c>
      <c r="K338" s="183">
        <v>0</v>
      </c>
      <c r="L338" s="183">
        <v>0</v>
      </c>
      <c r="M338" s="195">
        <f>SUM(J338:L338)</f>
        <v>0</v>
      </c>
      <c r="N338" s="183">
        <v>0</v>
      </c>
      <c r="O338" s="183">
        <v>0</v>
      </c>
      <c r="P338" s="195">
        <f>SUM(M338:O338)</f>
        <v>0</v>
      </c>
      <c r="Q338" s="183">
        <v>0</v>
      </c>
      <c r="R338" s="183">
        <v>0</v>
      </c>
      <c r="S338" s="195">
        <f>SUM(P338:R338)</f>
        <v>0</v>
      </c>
      <c r="T338" s="195">
        <f>SUM(E338,H338,K338,N338,Q338)</f>
        <v>0</v>
      </c>
      <c r="U338" s="195">
        <f>SUM(F338,I338,L338,O338,R338)</f>
        <v>0</v>
      </c>
    </row>
    <row r="339" spans="1:21" x14ac:dyDescent="0.2">
      <c r="A339" s="130" t="s">
        <v>16</v>
      </c>
      <c r="B339" s="130" t="s">
        <v>206</v>
      </c>
      <c r="C339" s="130"/>
      <c r="D339" s="6">
        <f>SUM(D337:D338)</f>
        <v>0</v>
      </c>
      <c r="E339" s="124">
        <f t="shared" ref="E339:U339" si="144">SUM(E337:E338)</f>
        <v>0</v>
      </c>
      <c r="F339" s="124">
        <f t="shared" si="144"/>
        <v>0</v>
      </c>
      <c r="G339" s="124">
        <f t="shared" si="144"/>
        <v>0</v>
      </c>
      <c r="H339" s="124">
        <f t="shared" si="144"/>
        <v>0</v>
      </c>
      <c r="I339" s="124">
        <f t="shared" si="144"/>
        <v>0</v>
      </c>
      <c r="J339" s="124">
        <f t="shared" si="144"/>
        <v>0</v>
      </c>
      <c r="K339" s="124">
        <f t="shared" si="144"/>
        <v>0</v>
      </c>
      <c r="L339" s="124">
        <f t="shared" si="144"/>
        <v>0</v>
      </c>
      <c r="M339" s="124">
        <f t="shared" si="144"/>
        <v>0</v>
      </c>
      <c r="N339" s="124">
        <f t="shared" si="144"/>
        <v>0</v>
      </c>
      <c r="O339" s="124">
        <f t="shared" si="144"/>
        <v>0</v>
      </c>
      <c r="P339" s="124">
        <f t="shared" si="144"/>
        <v>0</v>
      </c>
      <c r="Q339" s="124">
        <f t="shared" si="144"/>
        <v>0</v>
      </c>
      <c r="R339" s="124">
        <f t="shared" si="144"/>
        <v>0</v>
      </c>
      <c r="S339" s="124">
        <f t="shared" si="144"/>
        <v>0</v>
      </c>
      <c r="T339" s="124">
        <f t="shared" si="144"/>
        <v>0</v>
      </c>
      <c r="U339" s="124">
        <f t="shared" si="144"/>
        <v>0</v>
      </c>
    </row>
    <row r="340" spans="1:21" x14ac:dyDescent="0.2">
      <c r="A340" s="122" t="s">
        <v>17</v>
      </c>
      <c r="B340" s="122" t="s">
        <v>207</v>
      </c>
      <c r="C340" s="122"/>
      <c r="D340" s="124">
        <f>SUM(D336,D339)</f>
        <v>0</v>
      </c>
      <c r="E340" s="124">
        <f t="shared" ref="E340:U340" si="145">SUM(E336,E339)</f>
        <v>0</v>
      </c>
      <c r="F340" s="124">
        <f t="shared" si="145"/>
        <v>0</v>
      </c>
      <c r="G340" s="124">
        <f t="shared" si="145"/>
        <v>0</v>
      </c>
      <c r="H340" s="124">
        <f t="shared" si="145"/>
        <v>0</v>
      </c>
      <c r="I340" s="124">
        <f t="shared" si="145"/>
        <v>0</v>
      </c>
      <c r="J340" s="124">
        <f t="shared" si="145"/>
        <v>0</v>
      </c>
      <c r="K340" s="124">
        <f t="shared" si="145"/>
        <v>0</v>
      </c>
      <c r="L340" s="124">
        <f t="shared" si="145"/>
        <v>0</v>
      </c>
      <c r="M340" s="124">
        <f t="shared" si="145"/>
        <v>0</v>
      </c>
      <c r="N340" s="124">
        <f t="shared" si="145"/>
        <v>0</v>
      </c>
      <c r="O340" s="124">
        <f t="shared" si="145"/>
        <v>0</v>
      </c>
      <c r="P340" s="124">
        <f t="shared" si="145"/>
        <v>0</v>
      </c>
      <c r="Q340" s="124">
        <f t="shared" si="145"/>
        <v>0</v>
      </c>
      <c r="R340" s="124">
        <f t="shared" si="145"/>
        <v>0</v>
      </c>
      <c r="S340" s="124">
        <f t="shared" si="145"/>
        <v>0</v>
      </c>
      <c r="T340" s="124">
        <f t="shared" si="145"/>
        <v>0</v>
      </c>
      <c r="U340" s="124">
        <f t="shared" si="145"/>
        <v>0</v>
      </c>
    </row>
    <row r="341" spans="1:21" x14ac:dyDescent="0.2">
      <c r="A341" s="120" t="s">
        <v>18</v>
      </c>
      <c r="B341" s="120" t="s">
        <v>208</v>
      </c>
      <c r="C341" s="120"/>
      <c r="D341" s="4"/>
      <c r="E341" s="183">
        <v>0</v>
      </c>
      <c r="F341" s="183">
        <v>0</v>
      </c>
      <c r="G341" s="195">
        <f>SUM(D341:F341)</f>
        <v>0</v>
      </c>
      <c r="H341" s="183">
        <v>0</v>
      </c>
      <c r="I341" s="183">
        <v>0</v>
      </c>
      <c r="J341" s="195">
        <f>SUM(G341:I341)</f>
        <v>0</v>
      </c>
      <c r="K341" s="183">
        <v>0</v>
      </c>
      <c r="L341" s="183">
        <v>0</v>
      </c>
      <c r="M341" s="195">
        <f>SUM(J341:L341)</f>
        <v>0</v>
      </c>
      <c r="N341" s="183">
        <v>0</v>
      </c>
      <c r="O341" s="183">
        <v>0</v>
      </c>
      <c r="P341" s="195">
        <f>SUM(M341:O341)</f>
        <v>0</v>
      </c>
      <c r="Q341" s="183">
        <v>0</v>
      </c>
      <c r="R341" s="183">
        <v>0</v>
      </c>
      <c r="S341" s="195">
        <f>SUM(P341:R341)</f>
        <v>0</v>
      </c>
      <c r="T341" s="195">
        <f>SUM(E341,H341,K341,N341,Q341)</f>
        <v>0</v>
      </c>
      <c r="U341" s="195">
        <f>SUM(F341,I341,L341,O341,R341)</f>
        <v>0</v>
      </c>
    </row>
    <row r="342" spans="1:21" x14ac:dyDescent="0.2">
      <c r="A342" s="120" t="s">
        <v>19</v>
      </c>
      <c r="B342" s="120" t="s">
        <v>209</v>
      </c>
      <c r="C342" s="120"/>
      <c r="D342" s="4">
        <v>0</v>
      </c>
      <c r="E342" s="183">
        <v>0</v>
      </c>
      <c r="F342" s="183">
        <v>0</v>
      </c>
      <c r="G342" s="195">
        <f>SUM(D342:F342)</f>
        <v>0</v>
      </c>
      <c r="H342" s="183">
        <v>0</v>
      </c>
      <c r="I342" s="183">
        <v>0</v>
      </c>
      <c r="J342" s="195">
        <f>SUM(G342:I342)</f>
        <v>0</v>
      </c>
      <c r="K342" s="183">
        <v>0</v>
      </c>
      <c r="L342" s="183">
        <v>0</v>
      </c>
      <c r="M342" s="195">
        <f>SUM(J342:L342)</f>
        <v>0</v>
      </c>
      <c r="N342" s="183">
        <v>0</v>
      </c>
      <c r="O342" s="183">
        <v>0</v>
      </c>
      <c r="P342" s="195">
        <f>SUM(M342:O342)</f>
        <v>0</v>
      </c>
      <c r="Q342" s="183">
        <v>0</v>
      </c>
      <c r="R342" s="183">
        <v>0</v>
      </c>
      <c r="S342" s="195">
        <f>SUM(P342:R342)</f>
        <v>0</v>
      </c>
      <c r="T342" s="195">
        <f>SUM(E342,H342,K342,N342,Q342)</f>
        <v>0</v>
      </c>
      <c r="U342" s="195">
        <f>SUM(F342,I342,L342,O342,R342)</f>
        <v>0</v>
      </c>
    </row>
    <row r="343" spans="1:21" x14ac:dyDescent="0.2">
      <c r="A343" s="122" t="s">
        <v>20</v>
      </c>
      <c r="B343" s="122" t="s">
        <v>210</v>
      </c>
      <c r="C343" s="122"/>
      <c r="D343" s="124">
        <f>SUM(D341:D342)</f>
        <v>0</v>
      </c>
      <c r="E343" s="124">
        <f t="shared" ref="E343:U343" si="146">SUM(E341:E342)</f>
        <v>0</v>
      </c>
      <c r="F343" s="124">
        <f t="shared" si="146"/>
        <v>0</v>
      </c>
      <c r="G343" s="124">
        <f t="shared" si="146"/>
        <v>0</v>
      </c>
      <c r="H343" s="124">
        <f t="shared" si="146"/>
        <v>0</v>
      </c>
      <c r="I343" s="124">
        <f t="shared" si="146"/>
        <v>0</v>
      </c>
      <c r="J343" s="124">
        <f t="shared" si="146"/>
        <v>0</v>
      </c>
      <c r="K343" s="124">
        <f t="shared" si="146"/>
        <v>0</v>
      </c>
      <c r="L343" s="124">
        <f t="shared" si="146"/>
        <v>0</v>
      </c>
      <c r="M343" s="124">
        <f t="shared" si="146"/>
        <v>0</v>
      </c>
      <c r="N343" s="124">
        <f t="shared" si="146"/>
        <v>0</v>
      </c>
      <c r="O343" s="124">
        <f t="shared" si="146"/>
        <v>0</v>
      </c>
      <c r="P343" s="124">
        <f t="shared" si="146"/>
        <v>0</v>
      </c>
      <c r="Q343" s="124">
        <f t="shared" si="146"/>
        <v>0</v>
      </c>
      <c r="R343" s="124">
        <f t="shared" si="146"/>
        <v>0</v>
      </c>
      <c r="S343" s="124">
        <f t="shared" si="146"/>
        <v>0</v>
      </c>
      <c r="T343" s="124">
        <f t="shared" si="146"/>
        <v>0</v>
      </c>
      <c r="U343" s="124">
        <f t="shared" si="146"/>
        <v>0</v>
      </c>
    </row>
    <row r="344" spans="1:21" x14ac:dyDescent="0.2">
      <c r="A344" s="122" t="s">
        <v>21</v>
      </c>
      <c r="B344" s="122" t="s">
        <v>211</v>
      </c>
      <c r="C344" s="122"/>
      <c r="D344" s="124">
        <f>SUM(D333,D340,D343)</f>
        <v>0</v>
      </c>
      <c r="E344" s="124">
        <f t="shared" ref="E344:U344" si="147">SUM(E333,E340,E343)</f>
        <v>0</v>
      </c>
      <c r="F344" s="124">
        <f t="shared" si="147"/>
        <v>0</v>
      </c>
      <c r="G344" s="124">
        <f t="shared" si="147"/>
        <v>0</v>
      </c>
      <c r="H344" s="124">
        <f t="shared" si="147"/>
        <v>0</v>
      </c>
      <c r="I344" s="124">
        <f t="shared" si="147"/>
        <v>0</v>
      </c>
      <c r="J344" s="124">
        <f t="shared" si="147"/>
        <v>0</v>
      </c>
      <c r="K344" s="124">
        <f t="shared" si="147"/>
        <v>0</v>
      </c>
      <c r="L344" s="124">
        <f t="shared" si="147"/>
        <v>0</v>
      </c>
      <c r="M344" s="124">
        <f t="shared" si="147"/>
        <v>0</v>
      </c>
      <c r="N344" s="124">
        <f t="shared" si="147"/>
        <v>0</v>
      </c>
      <c r="O344" s="124">
        <f t="shared" si="147"/>
        <v>0</v>
      </c>
      <c r="P344" s="124">
        <f t="shared" si="147"/>
        <v>0</v>
      </c>
      <c r="Q344" s="124">
        <f t="shared" si="147"/>
        <v>0</v>
      </c>
      <c r="R344" s="124">
        <f t="shared" si="147"/>
        <v>0</v>
      </c>
      <c r="S344" s="124">
        <f t="shared" si="147"/>
        <v>0</v>
      </c>
      <c r="T344" s="124">
        <f t="shared" si="147"/>
        <v>0</v>
      </c>
      <c r="U344" s="124">
        <f t="shared" si="147"/>
        <v>0</v>
      </c>
    </row>
    <row r="345" spans="1:21" x14ac:dyDescent="0.2">
      <c r="A345" s="122" t="s">
        <v>22</v>
      </c>
      <c r="B345" s="122" t="s">
        <v>217</v>
      </c>
      <c r="C345" s="122"/>
      <c r="D345" s="124">
        <f>SUM(D330,D344)</f>
        <v>0</v>
      </c>
      <c r="E345" s="124">
        <f t="shared" ref="E345:U345" si="148">SUM(E330,E344)</f>
        <v>0</v>
      </c>
      <c r="F345" s="124">
        <f t="shared" si="148"/>
        <v>0</v>
      </c>
      <c r="G345" s="124">
        <f t="shared" si="148"/>
        <v>0</v>
      </c>
      <c r="H345" s="124">
        <f t="shared" si="148"/>
        <v>0</v>
      </c>
      <c r="I345" s="124">
        <f t="shared" si="148"/>
        <v>0</v>
      </c>
      <c r="J345" s="124">
        <f t="shared" si="148"/>
        <v>0</v>
      </c>
      <c r="K345" s="124">
        <f t="shared" si="148"/>
        <v>0</v>
      </c>
      <c r="L345" s="124">
        <f t="shared" si="148"/>
        <v>0</v>
      </c>
      <c r="M345" s="124">
        <f t="shared" si="148"/>
        <v>0</v>
      </c>
      <c r="N345" s="124">
        <f t="shared" si="148"/>
        <v>0</v>
      </c>
      <c r="O345" s="124">
        <f t="shared" si="148"/>
        <v>0</v>
      </c>
      <c r="P345" s="124">
        <f t="shared" si="148"/>
        <v>0</v>
      </c>
      <c r="Q345" s="124">
        <f t="shared" si="148"/>
        <v>0</v>
      </c>
      <c r="R345" s="124">
        <f t="shared" si="148"/>
        <v>0</v>
      </c>
      <c r="S345" s="124">
        <f t="shared" si="148"/>
        <v>0</v>
      </c>
      <c r="T345" s="124">
        <f t="shared" si="148"/>
        <v>0</v>
      </c>
      <c r="U345" s="124">
        <f t="shared" si="148"/>
        <v>0</v>
      </c>
    </row>
    <row r="346" spans="1:21" x14ac:dyDescent="0.2">
      <c r="A346" s="120"/>
      <c r="B346" s="120"/>
      <c r="C346" s="120"/>
      <c r="D346" s="4"/>
      <c r="E346" s="185"/>
      <c r="F346" s="185"/>
      <c r="G346" s="195"/>
      <c r="H346" s="185"/>
      <c r="I346" s="185"/>
      <c r="J346" s="195"/>
      <c r="K346" s="185"/>
      <c r="L346" s="185"/>
      <c r="M346" s="195"/>
      <c r="N346" s="185"/>
      <c r="O346" s="185"/>
      <c r="P346" s="195"/>
      <c r="Q346" s="185"/>
      <c r="R346" s="185"/>
      <c r="S346" s="195"/>
      <c r="T346" s="195"/>
      <c r="U346" s="195"/>
    </row>
    <row r="347" spans="1:21" x14ac:dyDescent="0.2">
      <c r="A347" s="25" t="s">
        <v>222</v>
      </c>
      <c r="B347" s="25" t="s">
        <v>0</v>
      </c>
      <c r="C347" s="25"/>
      <c r="D347" s="3">
        <v>0</v>
      </c>
      <c r="E347" s="186">
        <v>0</v>
      </c>
      <c r="F347" s="189">
        <v>0</v>
      </c>
      <c r="G347" s="196">
        <f t="shared" ref="G347:G357" si="149">SUM(D347:F347)</f>
        <v>0</v>
      </c>
      <c r="H347" s="192">
        <v>0</v>
      </c>
      <c r="I347" s="186">
        <v>0</v>
      </c>
      <c r="J347" s="196">
        <f t="shared" ref="J347:J357" si="150">SUM(G347:I347)</f>
        <v>0</v>
      </c>
      <c r="K347" s="186">
        <v>0</v>
      </c>
      <c r="L347" s="186">
        <v>0</v>
      </c>
      <c r="M347" s="196">
        <f t="shared" ref="M347:M357" si="151">SUM(J347:L347)</f>
        <v>0</v>
      </c>
      <c r="N347" s="186">
        <v>0</v>
      </c>
      <c r="O347" s="186">
        <v>0</v>
      </c>
      <c r="P347" s="196">
        <f t="shared" ref="P347:P357" si="152">SUM(M347:O347)</f>
        <v>0</v>
      </c>
      <c r="Q347" s="186">
        <v>0</v>
      </c>
      <c r="R347" s="186">
        <v>0</v>
      </c>
      <c r="S347" s="196">
        <f t="shared" ref="S347:S357" si="153">SUM(P347:R347)</f>
        <v>0</v>
      </c>
      <c r="T347" s="196">
        <f>SUM(E347,H347,K347,N347,Q347)</f>
        <v>0</v>
      </c>
      <c r="U347" s="196">
        <f>SUM(F347,I347,L347,O347,R347)</f>
        <v>0</v>
      </c>
    </row>
    <row r="348" spans="1:21" x14ac:dyDescent="0.2">
      <c r="A348" s="8" t="s">
        <v>223</v>
      </c>
      <c r="B348" s="8" t="s">
        <v>1</v>
      </c>
      <c r="C348" s="8"/>
      <c r="D348" s="2">
        <v>0</v>
      </c>
      <c r="E348" s="187">
        <v>0</v>
      </c>
      <c r="F348" s="190">
        <v>0</v>
      </c>
      <c r="G348" s="197">
        <f t="shared" si="149"/>
        <v>0</v>
      </c>
      <c r="H348" s="193">
        <v>0</v>
      </c>
      <c r="I348" s="187">
        <v>0</v>
      </c>
      <c r="J348" s="197">
        <f t="shared" si="150"/>
        <v>0</v>
      </c>
      <c r="K348" s="187">
        <v>0</v>
      </c>
      <c r="L348" s="187">
        <v>0</v>
      </c>
      <c r="M348" s="197">
        <f t="shared" si="151"/>
        <v>0</v>
      </c>
      <c r="N348" s="187">
        <v>0</v>
      </c>
      <c r="O348" s="187">
        <v>0</v>
      </c>
      <c r="P348" s="197">
        <f t="shared" si="152"/>
        <v>0</v>
      </c>
      <c r="Q348" s="187">
        <v>0</v>
      </c>
      <c r="R348" s="187">
        <v>0</v>
      </c>
      <c r="S348" s="197">
        <f t="shared" si="153"/>
        <v>0</v>
      </c>
      <c r="T348" s="197">
        <f t="shared" ref="T348:U357" si="154">SUM(E348,H348,K348,N348,Q348)</f>
        <v>0</v>
      </c>
      <c r="U348" s="197">
        <f t="shared" si="154"/>
        <v>0</v>
      </c>
    </row>
    <row r="349" spans="1:21" x14ac:dyDescent="0.2">
      <c r="A349" s="8" t="s">
        <v>224</v>
      </c>
      <c r="B349" s="8" t="s">
        <v>212</v>
      </c>
      <c r="C349" s="8"/>
      <c r="D349" s="2">
        <v>0</v>
      </c>
      <c r="E349" s="187">
        <v>0</v>
      </c>
      <c r="F349" s="190">
        <v>0</v>
      </c>
      <c r="G349" s="197">
        <f t="shared" si="149"/>
        <v>0</v>
      </c>
      <c r="H349" s="193">
        <v>0</v>
      </c>
      <c r="I349" s="187">
        <v>0</v>
      </c>
      <c r="J349" s="197">
        <f t="shared" si="150"/>
        <v>0</v>
      </c>
      <c r="K349" s="187">
        <v>0</v>
      </c>
      <c r="L349" s="187">
        <v>0</v>
      </c>
      <c r="M349" s="197">
        <f t="shared" si="151"/>
        <v>0</v>
      </c>
      <c r="N349" s="187">
        <v>0</v>
      </c>
      <c r="O349" s="187">
        <v>0</v>
      </c>
      <c r="P349" s="197">
        <f t="shared" si="152"/>
        <v>0</v>
      </c>
      <c r="Q349" s="187">
        <v>0</v>
      </c>
      <c r="R349" s="187">
        <v>0</v>
      </c>
      <c r="S349" s="197">
        <f t="shared" si="153"/>
        <v>0</v>
      </c>
      <c r="T349" s="197">
        <f t="shared" si="154"/>
        <v>0</v>
      </c>
      <c r="U349" s="197">
        <f t="shared" si="154"/>
        <v>0</v>
      </c>
    </row>
    <row r="350" spans="1:21" x14ac:dyDescent="0.2">
      <c r="A350" s="7" t="s">
        <v>225</v>
      </c>
      <c r="B350" s="8" t="s">
        <v>213</v>
      </c>
      <c r="C350" s="8"/>
      <c r="D350" s="2"/>
      <c r="E350" s="187">
        <v>0</v>
      </c>
      <c r="F350" s="190">
        <v>0</v>
      </c>
      <c r="G350" s="197">
        <f t="shared" si="149"/>
        <v>0</v>
      </c>
      <c r="H350" s="193">
        <v>0</v>
      </c>
      <c r="I350" s="187">
        <v>0</v>
      </c>
      <c r="J350" s="197">
        <f t="shared" si="150"/>
        <v>0</v>
      </c>
      <c r="K350" s="187">
        <v>0</v>
      </c>
      <c r="L350" s="187">
        <v>0</v>
      </c>
      <c r="M350" s="197">
        <f t="shared" si="151"/>
        <v>0</v>
      </c>
      <c r="N350" s="187">
        <v>0</v>
      </c>
      <c r="O350" s="187">
        <v>0</v>
      </c>
      <c r="P350" s="197">
        <f t="shared" si="152"/>
        <v>0</v>
      </c>
      <c r="Q350" s="187">
        <v>0</v>
      </c>
      <c r="R350" s="187">
        <v>0</v>
      </c>
      <c r="S350" s="197">
        <f t="shared" si="153"/>
        <v>0</v>
      </c>
      <c r="T350" s="197">
        <f t="shared" si="154"/>
        <v>0</v>
      </c>
      <c r="U350" s="197">
        <f t="shared" si="154"/>
        <v>0</v>
      </c>
    </row>
    <row r="351" spans="1:21" x14ac:dyDescent="0.2">
      <c r="A351" s="7" t="s">
        <v>226</v>
      </c>
      <c r="B351" s="8" t="s">
        <v>214</v>
      </c>
      <c r="C351" s="8"/>
      <c r="D351" s="2"/>
      <c r="E351" s="187">
        <v>0</v>
      </c>
      <c r="F351" s="190">
        <v>0</v>
      </c>
      <c r="G351" s="197">
        <f t="shared" si="149"/>
        <v>0</v>
      </c>
      <c r="H351" s="193">
        <v>0</v>
      </c>
      <c r="I351" s="187">
        <v>0</v>
      </c>
      <c r="J351" s="197">
        <f t="shared" si="150"/>
        <v>0</v>
      </c>
      <c r="K351" s="187">
        <v>0</v>
      </c>
      <c r="L351" s="187">
        <v>0</v>
      </c>
      <c r="M351" s="197">
        <f t="shared" si="151"/>
        <v>0</v>
      </c>
      <c r="N351" s="187">
        <v>0</v>
      </c>
      <c r="O351" s="187">
        <v>0</v>
      </c>
      <c r="P351" s="197">
        <f t="shared" si="152"/>
        <v>0</v>
      </c>
      <c r="Q351" s="187">
        <v>0</v>
      </c>
      <c r="R351" s="187">
        <v>0</v>
      </c>
      <c r="S351" s="197">
        <f t="shared" si="153"/>
        <v>0</v>
      </c>
      <c r="T351" s="197">
        <f t="shared" si="154"/>
        <v>0</v>
      </c>
      <c r="U351" s="197">
        <f t="shared" si="154"/>
        <v>0</v>
      </c>
    </row>
    <row r="352" spans="1:21" x14ac:dyDescent="0.2">
      <c r="A352" s="7" t="s">
        <v>227</v>
      </c>
      <c r="B352" s="8" t="s">
        <v>215</v>
      </c>
      <c r="C352" s="8"/>
      <c r="D352" s="2"/>
      <c r="E352" s="187">
        <v>0</v>
      </c>
      <c r="F352" s="190">
        <v>0</v>
      </c>
      <c r="G352" s="197">
        <f t="shared" si="149"/>
        <v>0</v>
      </c>
      <c r="H352" s="193">
        <v>0</v>
      </c>
      <c r="I352" s="187">
        <v>0</v>
      </c>
      <c r="J352" s="197">
        <f t="shared" si="150"/>
        <v>0</v>
      </c>
      <c r="K352" s="187">
        <v>0</v>
      </c>
      <c r="L352" s="187">
        <v>0</v>
      </c>
      <c r="M352" s="197">
        <f t="shared" si="151"/>
        <v>0</v>
      </c>
      <c r="N352" s="187">
        <v>0</v>
      </c>
      <c r="O352" s="187">
        <v>0</v>
      </c>
      <c r="P352" s="197">
        <f t="shared" si="152"/>
        <v>0</v>
      </c>
      <c r="Q352" s="187">
        <v>0</v>
      </c>
      <c r="R352" s="187">
        <v>0</v>
      </c>
      <c r="S352" s="197">
        <f t="shared" si="153"/>
        <v>0</v>
      </c>
      <c r="T352" s="197">
        <f t="shared" si="154"/>
        <v>0</v>
      </c>
      <c r="U352" s="197">
        <f t="shared" si="154"/>
        <v>0</v>
      </c>
    </row>
    <row r="353" spans="1:21" x14ac:dyDescent="0.2">
      <c r="A353" s="7" t="s">
        <v>228</v>
      </c>
      <c r="B353" s="8" t="s">
        <v>216</v>
      </c>
      <c r="C353" s="8"/>
      <c r="D353" s="2"/>
      <c r="E353" s="187">
        <v>0</v>
      </c>
      <c r="F353" s="190">
        <v>0</v>
      </c>
      <c r="G353" s="197">
        <f t="shared" si="149"/>
        <v>0</v>
      </c>
      <c r="H353" s="193">
        <v>0</v>
      </c>
      <c r="I353" s="187">
        <v>0</v>
      </c>
      <c r="J353" s="197">
        <f t="shared" si="150"/>
        <v>0</v>
      </c>
      <c r="K353" s="187">
        <v>0</v>
      </c>
      <c r="L353" s="187">
        <v>0</v>
      </c>
      <c r="M353" s="197">
        <f t="shared" si="151"/>
        <v>0</v>
      </c>
      <c r="N353" s="187">
        <v>0</v>
      </c>
      <c r="O353" s="187">
        <v>0</v>
      </c>
      <c r="P353" s="197">
        <f t="shared" si="152"/>
        <v>0</v>
      </c>
      <c r="Q353" s="187">
        <v>0</v>
      </c>
      <c r="R353" s="187">
        <v>0</v>
      </c>
      <c r="S353" s="197">
        <f t="shared" si="153"/>
        <v>0</v>
      </c>
      <c r="T353" s="197">
        <f t="shared" si="154"/>
        <v>0</v>
      </c>
      <c r="U353" s="197">
        <f t="shared" si="154"/>
        <v>0</v>
      </c>
    </row>
    <row r="354" spans="1:21" x14ac:dyDescent="0.2">
      <c r="A354" s="7" t="s">
        <v>232</v>
      </c>
      <c r="B354" s="8" t="s">
        <v>233</v>
      </c>
      <c r="C354" s="8"/>
      <c r="D354" s="2"/>
      <c r="E354" s="187">
        <v>0</v>
      </c>
      <c r="F354" s="190">
        <v>0</v>
      </c>
      <c r="G354" s="197">
        <f t="shared" si="149"/>
        <v>0</v>
      </c>
      <c r="H354" s="193">
        <v>0</v>
      </c>
      <c r="I354" s="187">
        <v>0</v>
      </c>
      <c r="J354" s="197">
        <f t="shared" si="150"/>
        <v>0</v>
      </c>
      <c r="K354" s="187">
        <v>0</v>
      </c>
      <c r="L354" s="187">
        <v>0</v>
      </c>
      <c r="M354" s="197">
        <f t="shared" si="151"/>
        <v>0</v>
      </c>
      <c r="N354" s="187">
        <v>0</v>
      </c>
      <c r="O354" s="187">
        <v>0</v>
      </c>
      <c r="P354" s="197">
        <f t="shared" si="152"/>
        <v>0</v>
      </c>
      <c r="Q354" s="187">
        <v>0</v>
      </c>
      <c r="R354" s="187">
        <v>0</v>
      </c>
      <c r="S354" s="197">
        <f t="shared" si="153"/>
        <v>0</v>
      </c>
      <c r="T354" s="197">
        <f t="shared" si="154"/>
        <v>0</v>
      </c>
      <c r="U354" s="197">
        <f t="shared" si="154"/>
        <v>0</v>
      </c>
    </row>
    <row r="355" spans="1:21" x14ac:dyDescent="0.2">
      <c r="A355" s="7" t="s">
        <v>229</v>
      </c>
      <c r="B355" s="8" t="s">
        <v>218</v>
      </c>
      <c r="C355" s="8"/>
      <c r="D355" s="2"/>
      <c r="E355" s="187">
        <v>0</v>
      </c>
      <c r="F355" s="190">
        <v>0</v>
      </c>
      <c r="G355" s="197">
        <f t="shared" si="149"/>
        <v>0</v>
      </c>
      <c r="H355" s="193">
        <v>0</v>
      </c>
      <c r="I355" s="187">
        <v>0</v>
      </c>
      <c r="J355" s="197">
        <f t="shared" si="150"/>
        <v>0</v>
      </c>
      <c r="K355" s="187">
        <v>0</v>
      </c>
      <c r="L355" s="187">
        <v>0</v>
      </c>
      <c r="M355" s="197">
        <f t="shared" si="151"/>
        <v>0</v>
      </c>
      <c r="N355" s="187">
        <v>0</v>
      </c>
      <c r="O355" s="187">
        <v>0</v>
      </c>
      <c r="P355" s="197">
        <f t="shared" si="152"/>
        <v>0</v>
      </c>
      <c r="Q355" s="187">
        <v>0</v>
      </c>
      <c r="R355" s="187">
        <v>0</v>
      </c>
      <c r="S355" s="197">
        <f t="shared" si="153"/>
        <v>0</v>
      </c>
      <c r="T355" s="197">
        <f t="shared" si="154"/>
        <v>0</v>
      </c>
      <c r="U355" s="197">
        <f t="shared" si="154"/>
        <v>0</v>
      </c>
    </row>
    <row r="356" spans="1:21" x14ac:dyDescent="0.2">
      <c r="A356" s="7" t="s">
        <v>230</v>
      </c>
      <c r="B356" s="8" t="s">
        <v>219</v>
      </c>
      <c r="C356" s="8"/>
      <c r="D356" s="2"/>
      <c r="E356" s="187">
        <v>0</v>
      </c>
      <c r="F356" s="190">
        <v>0</v>
      </c>
      <c r="G356" s="197">
        <f t="shared" si="149"/>
        <v>0</v>
      </c>
      <c r="H356" s="193">
        <v>0</v>
      </c>
      <c r="I356" s="187">
        <v>0</v>
      </c>
      <c r="J356" s="197">
        <f t="shared" si="150"/>
        <v>0</v>
      </c>
      <c r="K356" s="187">
        <v>0</v>
      </c>
      <c r="L356" s="187">
        <v>0</v>
      </c>
      <c r="M356" s="197">
        <f t="shared" si="151"/>
        <v>0</v>
      </c>
      <c r="N356" s="187">
        <v>0</v>
      </c>
      <c r="O356" s="187">
        <v>0</v>
      </c>
      <c r="P356" s="197">
        <f t="shared" si="152"/>
        <v>0</v>
      </c>
      <c r="Q356" s="187">
        <v>0</v>
      </c>
      <c r="R356" s="187">
        <v>0</v>
      </c>
      <c r="S356" s="197">
        <f t="shared" si="153"/>
        <v>0</v>
      </c>
      <c r="T356" s="197">
        <f t="shared" si="154"/>
        <v>0</v>
      </c>
      <c r="U356" s="197">
        <f t="shared" si="154"/>
        <v>0</v>
      </c>
    </row>
    <row r="357" spans="1:21" x14ac:dyDescent="0.2">
      <c r="A357" s="8" t="s">
        <v>231</v>
      </c>
      <c r="B357" s="8" t="s">
        <v>220</v>
      </c>
      <c r="C357" s="8"/>
      <c r="D357" s="135"/>
      <c r="E357" s="188">
        <v>0</v>
      </c>
      <c r="F357" s="191">
        <v>0</v>
      </c>
      <c r="G357" s="198">
        <f t="shared" si="149"/>
        <v>0</v>
      </c>
      <c r="H357" s="194">
        <v>0</v>
      </c>
      <c r="I357" s="188">
        <v>0</v>
      </c>
      <c r="J357" s="198">
        <f t="shared" si="150"/>
        <v>0</v>
      </c>
      <c r="K357" s="188">
        <v>0</v>
      </c>
      <c r="L357" s="188">
        <v>0</v>
      </c>
      <c r="M357" s="198">
        <f t="shared" si="151"/>
        <v>0</v>
      </c>
      <c r="N357" s="188">
        <v>0</v>
      </c>
      <c r="O357" s="188">
        <v>0</v>
      </c>
      <c r="P357" s="198">
        <f t="shared" si="152"/>
        <v>0</v>
      </c>
      <c r="Q357" s="188">
        <v>0</v>
      </c>
      <c r="R357" s="188">
        <v>0</v>
      </c>
      <c r="S357" s="198">
        <f t="shared" si="153"/>
        <v>0</v>
      </c>
      <c r="T357" s="198">
        <f t="shared" si="154"/>
        <v>0</v>
      </c>
      <c r="U357" s="198">
        <f t="shared" si="154"/>
        <v>0</v>
      </c>
    </row>
    <row r="358" spans="1:21" x14ac:dyDescent="0.2">
      <c r="A358" s="122"/>
      <c r="B358" s="122" t="s">
        <v>234</v>
      </c>
      <c r="C358" s="130"/>
      <c r="D358" s="124">
        <f>SUM(D347:D357)</f>
        <v>0</v>
      </c>
      <c r="E358" s="124">
        <f t="shared" ref="E358:U358" si="155">SUM(E347:E357)</f>
        <v>0</v>
      </c>
      <c r="F358" s="124">
        <f t="shared" si="155"/>
        <v>0</v>
      </c>
      <c r="G358" s="124">
        <f t="shared" si="155"/>
        <v>0</v>
      </c>
      <c r="H358" s="124">
        <f t="shared" si="155"/>
        <v>0</v>
      </c>
      <c r="I358" s="124">
        <f t="shared" si="155"/>
        <v>0</v>
      </c>
      <c r="J358" s="124">
        <f t="shared" si="155"/>
        <v>0</v>
      </c>
      <c r="K358" s="124">
        <f t="shared" si="155"/>
        <v>0</v>
      </c>
      <c r="L358" s="124">
        <f t="shared" si="155"/>
        <v>0</v>
      </c>
      <c r="M358" s="124">
        <f t="shared" si="155"/>
        <v>0</v>
      </c>
      <c r="N358" s="124">
        <f t="shared" si="155"/>
        <v>0</v>
      </c>
      <c r="O358" s="124">
        <f t="shared" si="155"/>
        <v>0</v>
      </c>
      <c r="P358" s="124">
        <f t="shared" si="155"/>
        <v>0</v>
      </c>
      <c r="Q358" s="124">
        <f t="shared" si="155"/>
        <v>0</v>
      </c>
      <c r="R358" s="124">
        <f t="shared" si="155"/>
        <v>0</v>
      </c>
      <c r="S358" s="124">
        <f t="shared" si="155"/>
        <v>0</v>
      </c>
      <c r="T358" s="124">
        <f t="shared" si="155"/>
        <v>0</v>
      </c>
      <c r="U358" s="124">
        <f t="shared" si="155"/>
        <v>0</v>
      </c>
    </row>
    <row r="359" spans="1:21" x14ac:dyDescent="0.2">
      <c r="A359" s="172"/>
      <c r="B359" s="172"/>
      <c r="C359" s="120"/>
      <c r="G359" s="195"/>
      <c r="J359" s="195"/>
      <c r="M359" s="195"/>
      <c r="P359" s="195"/>
      <c r="S359" s="195"/>
      <c r="T359" s="195"/>
      <c r="U359" s="195"/>
    </row>
    <row r="360" spans="1:21" x14ac:dyDescent="0.2">
      <c r="A360" s="172"/>
      <c r="B360" s="176" t="s">
        <v>240</v>
      </c>
      <c r="C360" s="120"/>
      <c r="D360" s="136">
        <f>D358-D345</f>
        <v>0</v>
      </c>
      <c r="E360" s="136">
        <f>E358-E345</f>
        <v>0</v>
      </c>
      <c r="F360" s="136">
        <f>F358-F345</f>
        <v>0</v>
      </c>
      <c r="G360" s="136"/>
      <c r="H360" s="136">
        <f>H358-H345</f>
        <v>0</v>
      </c>
      <c r="I360" s="136">
        <f>I358-I345</f>
        <v>0</v>
      </c>
      <c r="J360" s="136"/>
      <c r="K360" s="136">
        <f>K358-K345</f>
        <v>0</v>
      </c>
      <c r="L360" s="136">
        <f>L358-L345</f>
        <v>0</v>
      </c>
      <c r="M360" s="136"/>
      <c r="N360" s="136">
        <f>N358-N345</f>
        <v>0</v>
      </c>
      <c r="O360" s="136">
        <f>O358-O345</f>
        <v>0</v>
      </c>
      <c r="P360" s="136"/>
      <c r="Q360" s="136">
        <f>Q358-Q345</f>
        <v>0</v>
      </c>
      <c r="R360" s="136">
        <f>R358-R345</f>
        <v>0</v>
      </c>
      <c r="S360" s="136"/>
      <c r="T360" s="136">
        <f>T358-T345</f>
        <v>0</v>
      </c>
      <c r="U360" s="136">
        <f>U358-U345</f>
        <v>0</v>
      </c>
    </row>
    <row r="361" spans="1:21" x14ac:dyDescent="0.2">
      <c r="A361" s="134" t="s">
        <v>165</v>
      </c>
      <c r="B361" s="134" t="s">
        <v>166</v>
      </c>
      <c r="C361" s="134" t="s">
        <v>190</v>
      </c>
      <c r="D361" s="154" t="s">
        <v>29</v>
      </c>
      <c r="E361" s="155" t="s">
        <v>2</v>
      </c>
      <c r="F361" s="155" t="s">
        <v>2</v>
      </c>
      <c r="G361" s="154" t="s">
        <v>41</v>
      </c>
      <c r="H361" s="156" t="s">
        <v>34</v>
      </c>
      <c r="I361" s="156" t="s">
        <v>34</v>
      </c>
      <c r="J361" s="154" t="s">
        <v>41</v>
      </c>
      <c r="K361" s="157" t="s">
        <v>35</v>
      </c>
      <c r="L361" s="157" t="s">
        <v>35</v>
      </c>
      <c r="M361" s="154" t="s">
        <v>41</v>
      </c>
      <c r="N361" s="158" t="s">
        <v>38</v>
      </c>
      <c r="O361" s="158" t="s">
        <v>38</v>
      </c>
      <c r="P361" s="154" t="s">
        <v>41</v>
      </c>
      <c r="Q361" s="159" t="s">
        <v>39</v>
      </c>
      <c r="R361" s="159" t="s">
        <v>39</v>
      </c>
      <c r="S361" s="199" t="s">
        <v>41</v>
      </c>
      <c r="T361" s="246" t="s">
        <v>239</v>
      </c>
      <c r="U361" s="247"/>
    </row>
    <row r="362" spans="1:21" x14ac:dyDescent="0.2">
      <c r="A362" s="111" t="s">
        <v>7</v>
      </c>
      <c r="B362" s="207" t="s">
        <v>293</v>
      </c>
      <c r="C362" s="113" t="s">
        <v>192</v>
      </c>
      <c r="D362" s="163" t="s">
        <v>31</v>
      </c>
      <c r="E362" s="163" t="s">
        <v>164</v>
      </c>
      <c r="F362" s="163" t="s">
        <v>164</v>
      </c>
      <c r="G362" s="163" t="s">
        <v>31</v>
      </c>
      <c r="H362" s="163" t="s">
        <v>164</v>
      </c>
      <c r="I362" s="163" t="s">
        <v>164</v>
      </c>
      <c r="J362" s="163" t="s">
        <v>238</v>
      </c>
      <c r="K362" s="163" t="s">
        <v>164</v>
      </c>
      <c r="L362" s="163" t="s">
        <v>164</v>
      </c>
      <c r="M362" s="163" t="s">
        <v>238</v>
      </c>
      <c r="N362" s="163" t="s">
        <v>164</v>
      </c>
      <c r="O362" s="163" t="s">
        <v>164</v>
      </c>
      <c r="P362" s="163" t="s">
        <v>238</v>
      </c>
      <c r="Q362" s="163" t="s">
        <v>164</v>
      </c>
      <c r="R362" s="163" t="s">
        <v>164</v>
      </c>
      <c r="S362" s="200" t="s">
        <v>31</v>
      </c>
      <c r="T362" s="200" t="s">
        <v>164</v>
      </c>
      <c r="U362" s="200" t="s">
        <v>164</v>
      </c>
    </row>
    <row r="363" spans="1:21" x14ac:dyDescent="0.2">
      <c r="A363" s="111"/>
      <c r="B363" s="114"/>
      <c r="C363" s="114"/>
      <c r="D363" s="163" t="s">
        <v>297</v>
      </c>
      <c r="E363" s="163" t="s">
        <v>126</v>
      </c>
      <c r="F363" s="163" t="s">
        <v>221</v>
      </c>
      <c r="G363" s="163"/>
      <c r="H363" s="163" t="s">
        <v>126</v>
      </c>
      <c r="I363" s="163" t="s">
        <v>221</v>
      </c>
      <c r="J363" s="163" t="s">
        <v>31</v>
      </c>
      <c r="K363" s="163" t="s">
        <v>126</v>
      </c>
      <c r="L363" s="163" t="s">
        <v>221</v>
      </c>
      <c r="M363" s="163" t="s">
        <v>31</v>
      </c>
      <c r="N363" s="163" t="s">
        <v>126</v>
      </c>
      <c r="O363" s="163" t="s">
        <v>221</v>
      </c>
      <c r="P363" s="163" t="s">
        <v>31</v>
      </c>
      <c r="Q363" s="163" t="s">
        <v>126</v>
      </c>
      <c r="R363" s="163" t="s">
        <v>221</v>
      </c>
      <c r="S363" s="200" t="s">
        <v>253</v>
      </c>
      <c r="T363" s="200" t="s">
        <v>126</v>
      </c>
      <c r="U363" s="200" t="s">
        <v>221</v>
      </c>
    </row>
    <row r="364" spans="1:21" x14ac:dyDescent="0.2">
      <c r="A364" s="137"/>
      <c r="B364" s="137"/>
      <c r="C364" s="137"/>
      <c r="D364" s="167"/>
      <c r="E364" s="168" t="s">
        <v>54</v>
      </c>
      <c r="F364" s="168" t="s">
        <v>55</v>
      </c>
      <c r="G364" s="167"/>
      <c r="H364" s="168" t="s">
        <v>54</v>
      </c>
      <c r="I364" s="168" t="s">
        <v>55</v>
      </c>
      <c r="J364" s="167"/>
      <c r="K364" s="168" t="s">
        <v>54</v>
      </c>
      <c r="L364" s="168" t="s">
        <v>55</v>
      </c>
      <c r="M364" s="167"/>
      <c r="N364" s="168" t="s">
        <v>54</v>
      </c>
      <c r="O364" s="168" t="s">
        <v>55</v>
      </c>
      <c r="P364" s="167"/>
      <c r="Q364" s="168" t="s">
        <v>54</v>
      </c>
      <c r="R364" s="168" t="s">
        <v>55</v>
      </c>
      <c r="S364" s="201"/>
      <c r="T364" s="202" t="s">
        <v>54</v>
      </c>
      <c r="U364" s="202" t="s">
        <v>55</v>
      </c>
    </row>
    <row r="365" spans="1:21" x14ac:dyDescent="0.2">
      <c r="A365" s="116" t="s">
        <v>2</v>
      </c>
      <c r="B365" s="116" t="s">
        <v>34</v>
      </c>
      <c r="C365" s="116" t="s">
        <v>35</v>
      </c>
      <c r="D365" s="169" t="s">
        <v>2</v>
      </c>
      <c r="E365" s="169" t="s">
        <v>34</v>
      </c>
      <c r="F365" s="169" t="s">
        <v>35</v>
      </c>
      <c r="G365" s="169" t="s">
        <v>38</v>
      </c>
      <c r="H365" s="169" t="s">
        <v>39</v>
      </c>
      <c r="I365" s="169" t="s">
        <v>36</v>
      </c>
      <c r="J365" s="169" t="s">
        <v>40</v>
      </c>
      <c r="K365" s="169" t="s">
        <v>37</v>
      </c>
      <c r="L365" s="169" t="s">
        <v>154</v>
      </c>
      <c r="M365" s="169" t="s">
        <v>12</v>
      </c>
      <c r="N365" s="169" t="s">
        <v>13</v>
      </c>
      <c r="O365" s="169" t="s">
        <v>14</v>
      </c>
      <c r="P365" s="169" t="s">
        <v>15</v>
      </c>
      <c r="Q365" s="169" t="s">
        <v>16</v>
      </c>
      <c r="R365" s="169" t="s">
        <v>17</v>
      </c>
      <c r="S365" s="203" t="s">
        <v>18</v>
      </c>
      <c r="T365" s="203" t="s">
        <v>18</v>
      </c>
      <c r="U365" s="203" t="s">
        <v>18</v>
      </c>
    </row>
    <row r="366" spans="1:21" x14ac:dyDescent="0.2">
      <c r="A366" s="117" t="s">
        <v>2</v>
      </c>
      <c r="B366" s="117" t="s">
        <v>193</v>
      </c>
      <c r="C366" s="118"/>
      <c r="D366" s="4">
        <v>0</v>
      </c>
      <c r="E366" s="183">
        <v>0</v>
      </c>
      <c r="F366" s="183">
        <v>0</v>
      </c>
      <c r="G366" s="195">
        <f>SUM(D366:F366)</f>
        <v>0</v>
      </c>
      <c r="H366" s="183">
        <v>0</v>
      </c>
      <c r="I366" s="183">
        <v>0</v>
      </c>
      <c r="J366" s="195">
        <f>SUM(G366:I366)</f>
        <v>0</v>
      </c>
      <c r="K366" s="183">
        <v>0</v>
      </c>
      <c r="L366" s="183">
        <v>0</v>
      </c>
      <c r="M366" s="195">
        <f>SUM(J366:L366)</f>
        <v>0</v>
      </c>
      <c r="N366" s="183">
        <v>0</v>
      </c>
      <c r="O366" s="183">
        <v>0</v>
      </c>
      <c r="P366" s="195">
        <f>SUM(M366:O366)</f>
        <v>0</v>
      </c>
      <c r="Q366" s="183">
        <v>0</v>
      </c>
      <c r="R366" s="183">
        <v>0</v>
      </c>
      <c r="S366" s="195">
        <f>SUM(P366:R366)</f>
        <v>0</v>
      </c>
      <c r="T366" s="195">
        <f>SUM(E366,H366,K366,N366,Q366)</f>
        <v>0</v>
      </c>
      <c r="U366" s="195">
        <f>SUM(F366,I366,L366,O366,R366)</f>
        <v>0</v>
      </c>
    </row>
    <row r="367" spans="1:21" x14ac:dyDescent="0.2">
      <c r="A367" s="119" t="s">
        <v>34</v>
      </c>
      <c r="B367" s="120" t="s">
        <v>194</v>
      </c>
      <c r="C367" s="120"/>
      <c r="D367" s="4">
        <v>0</v>
      </c>
      <c r="E367" s="183">
        <v>0</v>
      </c>
      <c r="F367" s="183">
        <v>0</v>
      </c>
      <c r="G367" s="195">
        <f>SUM(D367:F367)</f>
        <v>0</v>
      </c>
      <c r="H367" s="183">
        <v>0</v>
      </c>
      <c r="I367" s="183">
        <v>0</v>
      </c>
      <c r="J367" s="195">
        <f>SUM(G367:I367)</f>
        <v>0</v>
      </c>
      <c r="K367" s="183">
        <v>0</v>
      </c>
      <c r="L367" s="183">
        <v>0</v>
      </c>
      <c r="M367" s="195">
        <f>SUM(J367:L367)</f>
        <v>0</v>
      </c>
      <c r="N367" s="183">
        <v>0</v>
      </c>
      <c r="O367" s="183">
        <v>0</v>
      </c>
      <c r="P367" s="195">
        <f>SUM(M367:O367)</f>
        <v>0</v>
      </c>
      <c r="Q367" s="183">
        <v>0</v>
      </c>
      <c r="R367" s="183">
        <v>0</v>
      </c>
      <c r="S367" s="195">
        <f>SUM(P367:R367)</f>
        <v>0</v>
      </c>
      <c r="T367" s="195">
        <f>SUM(E367,H367,K367,N367,Q367)</f>
        <v>0</v>
      </c>
      <c r="U367" s="195">
        <f>SUM(F367,I367,L367,O367,R367)</f>
        <v>0</v>
      </c>
    </row>
    <row r="368" spans="1:21" x14ac:dyDescent="0.2">
      <c r="A368" s="121" t="s">
        <v>35</v>
      </c>
      <c r="B368" s="122" t="s">
        <v>195</v>
      </c>
      <c r="C368" s="123"/>
      <c r="D368" s="124">
        <f>SUM(D366:D367)</f>
        <v>0</v>
      </c>
      <c r="E368" s="124">
        <f t="shared" ref="E368:U368" si="156">SUM(E366:E367)</f>
        <v>0</v>
      </c>
      <c r="F368" s="124">
        <f t="shared" si="156"/>
        <v>0</v>
      </c>
      <c r="G368" s="124">
        <f t="shared" si="156"/>
        <v>0</v>
      </c>
      <c r="H368" s="124">
        <f t="shared" si="156"/>
        <v>0</v>
      </c>
      <c r="I368" s="124">
        <f t="shared" si="156"/>
        <v>0</v>
      </c>
      <c r="J368" s="124">
        <f t="shared" si="156"/>
        <v>0</v>
      </c>
      <c r="K368" s="124">
        <f t="shared" si="156"/>
        <v>0</v>
      </c>
      <c r="L368" s="124">
        <f t="shared" si="156"/>
        <v>0</v>
      </c>
      <c r="M368" s="124">
        <f t="shared" si="156"/>
        <v>0</v>
      </c>
      <c r="N368" s="124">
        <f t="shared" si="156"/>
        <v>0</v>
      </c>
      <c r="O368" s="124">
        <f t="shared" si="156"/>
        <v>0</v>
      </c>
      <c r="P368" s="124">
        <f t="shared" si="156"/>
        <v>0</v>
      </c>
      <c r="Q368" s="124">
        <f t="shared" si="156"/>
        <v>0</v>
      </c>
      <c r="R368" s="124">
        <f t="shared" si="156"/>
        <v>0</v>
      </c>
      <c r="S368" s="124">
        <f t="shared" si="156"/>
        <v>0</v>
      </c>
      <c r="T368" s="124">
        <f t="shared" si="156"/>
        <v>0</v>
      </c>
      <c r="U368" s="124">
        <f t="shared" si="156"/>
        <v>0</v>
      </c>
    </row>
    <row r="369" spans="1:21" x14ac:dyDescent="0.2">
      <c r="A369" s="125" t="s">
        <v>38</v>
      </c>
      <c r="B369" s="126" t="s">
        <v>196</v>
      </c>
      <c r="C369" s="126"/>
      <c r="D369" s="127">
        <v>0</v>
      </c>
      <c r="E369" s="184">
        <v>0</v>
      </c>
      <c r="F369" s="184">
        <v>0</v>
      </c>
      <c r="G369" s="195">
        <f>SUM(D369:F369)</f>
        <v>0</v>
      </c>
      <c r="H369" s="184">
        <v>0</v>
      </c>
      <c r="I369" s="184">
        <v>0</v>
      </c>
      <c r="J369" s="195">
        <f>SUM(G369:I369)</f>
        <v>0</v>
      </c>
      <c r="K369" s="184">
        <v>0</v>
      </c>
      <c r="L369" s="184">
        <v>0</v>
      </c>
      <c r="M369" s="195">
        <f>SUM(J369:L369)</f>
        <v>0</v>
      </c>
      <c r="N369" s="184">
        <v>0</v>
      </c>
      <c r="O369" s="184">
        <v>0</v>
      </c>
      <c r="P369" s="195">
        <f>SUM(M369:O369)</f>
        <v>0</v>
      </c>
      <c r="Q369" s="184">
        <v>0</v>
      </c>
      <c r="R369" s="184">
        <v>0</v>
      </c>
      <c r="S369" s="195">
        <f>SUM(P369:R369)</f>
        <v>0</v>
      </c>
      <c r="T369" s="195">
        <f>SUM(E369,H369,K369,N369,Q369)</f>
        <v>0</v>
      </c>
      <c r="U369" s="195">
        <f>SUM(F369,I369,L369,O369,R369)</f>
        <v>0</v>
      </c>
    </row>
    <row r="370" spans="1:21" x14ac:dyDescent="0.2">
      <c r="A370" s="121" t="s">
        <v>39</v>
      </c>
      <c r="B370" s="122" t="s">
        <v>197</v>
      </c>
      <c r="C370" s="122"/>
      <c r="D370" s="124">
        <f>SUM(D368:D369)</f>
        <v>0</v>
      </c>
      <c r="E370" s="124">
        <f t="shared" ref="E370:U370" si="157">SUM(E368:E369)</f>
        <v>0</v>
      </c>
      <c r="F370" s="124">
        <f t="shared" si="157"/>
        <v>0</v>
      </c>
      <c r="G370" s="124">
        <f t="shared" si="157"/>
        <v>0</v>
      </c>
      <c r="H370" s="124">
        <f t="shared" si="157"/>
        <v>0</v>
      </c>
      <c r="I370" s="124">
        <f t="shared" si="157"/>
        <v>0</v>
      </c>
      <c r="J370" s="124">
        <f t="shared" si="157"/>
        <v>0</v>
      </c>
      <c r="K370" s="124">
        <f t="shared" si="157"/>
        <v>0</v>
      </c>
      <c r="L370" s="124">
        <f t="shared" si="157"/>
        <v>0</v>
      </c>
      <c r="M370" s="124">
        <f t="shared" si="157"/>
        <v>0</v>
      </c>
      <c r="N370" s="124">
        <f t="shared" si="157"/>
        <v>0</v>
      </c>
      <c r="O370" s="124">
        <f t="shared" si="157"/>
        <v>0</v>
      </c>
      <c r="P370" s="124">
        <f t="shared" si="157"/>
        <v>0</v>
      </c>
      <c r="Q370" s="124">
        <f t="shared" si="157"/>
        <v>0</v>
      </c>
      <c r="R370" s="124">
        <f t="shared" si="157"/>
        <v>0</v>
      </c>
      <c r="S370" s="124">
        <f t="shared" si="157"/>
        <v>0</v>
      </c>
      <c r="T370" s="124">
        <f t="shared" si="157"/>
        <v>0</v>
      </c>
      <c r="U370" s="124">
        <f t="shared" si="157"/>
        <v>0</v>
      </c>
    </row>
    <row r="371" spans="1:21" x14ac:dyDescent="0.2">
      <c r="A371" s="128" t="s">
        <v>36</v>
      </c>
      <c r="B371" s="120" t="s">
        <v>198</v>
      </c>
      <c r="C371" s="120"/>
      <c r="D371" s="4">
        <v>0</v>
      </c>
      <c r="E371" s="183">
        <v>0</v>
      </c>
      <c r="F371" s="183">
        <v>0</v>
      </c>
      <c r="G371" s="195">
        <f>SUM(D371:F371)</f>
        <v>0</v>
      </c>
      <c r="H371" s="183">
        <v>0</v>
      </c>
      <c r="I371" s="183">
        <v>0</v>
      </c>
      <c r="J371" s="195">
        <f>SUM(G371:I371)</f>
        <v>0</v>
      </c>
      <c r="K371" s="183">
        <v>0</v>
      </c>
      <c r="L371" s="183">
        <v>0</v>
      </c>
      <c r="M371" s="195">
        <f>SUM(J371:L371)</f>
        <v>0</v>
      </c>
      <c r="N371" s="183">
        <v>0</v>
      </c>
      <c r="O371" s="183">
        <v>0</v>
      </c>
      <c r="P371" s="195">
        <f>SUM(M371:O371)</f>
        <v>0</v>
      </c>
      <c r="Q371" s="183">
        <v>0</v>
      </c>
      <c r="R371" s="183">
        <v>0</v>
      </c>
      <c r="S371" s="195">
        <f>SUM(P371:R371)</f>
        <v>0</v>
      </c>
      <c r="T371" s="195">
        <f>SUM(E371,H371,K371,N371,Q371)</f>
        <v>0</v>
      </c>
      <c r="U371" s="195">
        <f>SUM(F371,I371,L371,O371,R371)</f>
        <v>0</v>
      </c>
    </row>
    <row r="372" spans="1:21" x14ac:dyDescent="0.2">
      <c r="A372" s="128" t="s">
        <v>40</v>
      </c>
      <c r="B372" s="120" t="s">
        <v>199</v>
      </c>
      <c r="C372" s="120"/>
      <c r="D372" s="4">
        <v>0</v>
      </c>
      <c r="E372" s="183">
        <v>0</v>
      </c>
      <c r="F372" s="183">
        <v>0</v>
      </c>
      <c r="G372" s="195">
        <f>SUM(D372:F372)</f>
        <v>0</v>
      </c>
      <c r="H372" s="183">
        <v>0</v>
      </c>
      <c r="I372" s="183">
        <v>0</v>
      </c>
      <c r="J372" s="195">
        <f>SUM(G372:I372)</f>
        <v>0</v>
      </c>
      <c r="K372" s="183">
        <v>0</v>
      </c>
      <c r="L372" s="183">
        <v>0</v>
      </c>
      <c r="M372" s="195">
        <f>SUM(J372:L372)</f>
        <v>0</v>
      </c>
      <c r="N372" s="183">
        <v>0</v>
      </c>
      <c r="O372" s="183">
        <v>0</v>
      </c>
      <c r="P372" s="195">
        <f>SUM(M372:O372)</f>
        <v>0</v>
      </c>
      <c r="Q372" s="183">
        <v>0</v>
      </c>
      <c r="R372" s="183">
        <v>0</v>
      </c>
      <c r="S372" s="195">
        <f>SUM(P372:R372)</f>
        <v>0</v>
      </c>
      <c r="T372" s="195">
        <f>SUM(E372,H372,K372,N372,Q372)</f>
        <v>0</v>
      </c>
      <c r="U372" s="195">
        <f>SUM(F372,I372,L372,O372,R372)</f>
        <v>0</v>
      </c>
    </row>
    <row r="373" spans="1:21" x14ac:dyDescent="0.2">
      <c r="A373" s="121" t="s">
        <v>37</v>
      </c>
      <c r="B373" s="122" t="s">
        <v>200</v>
      </c>
      <c r="C373" s="122"/>
      <c r="D373" s="124">
        <f>SUM(D371:D372)</f>
        <v>0</v>
      </c>
      <c r="E373" s="124">
        <f t="shared" ref="E373:U373" si="158">SUM(E371:E372)</f>
        <v>0</v>
      </c>
      <c r="F373" s="124">
        <f t="shared" si="158"/>
        <v>0</v>
      </c>
      <c r="G373" s="124">
        <f t="shared" si="158"/>
        <v>0</v>
      </c>
      <c r="H373" s="124">
        <f t="shared" si="158"/>
        <v>0</v>
      </c>
      <c r="I373" s="124">
        <f t="shared" si="158"/>
        <v>0</v>
      </c>
      <c r="J373" s="124">
        <f t="shared" si="158"/>
        <v>0</v>
      </c>
      <c r="K373" s="124">
        <f t="shared" si="158"/>
        <v>0</v>
      </c>
      <c r="L373" s="124">
        <f t="shared" si="158"/>
        <v>0</v>
      </c>
      <c r="M373" s="124">
        <f t="shared" si="158"/>
        <v>0</v>
      </c>
      <c r="N373" s="124">
        <f t="shared" si="158"/>
        <v>0</v>
      </c>
      <c r="O373" s="124">
        <f t="shared" si="158"/>
        <v>0</v>
      </c>
      <c r="P373" s="124">
        <f t="shared" si="158"/>
        <v>0</v>
      </c>
      <c r="Q373" s="124">
        <f t="shared" si="158"/>
        <v>0</v>
      </c>
      <c r="R373" s="124">
        <f t="shared" si="158"/>
        <v>0</v>
      </c>
      <c r="S373" s="124">
        <f t="shared" si="158"/>
        <v>0</v>
      </c>
      <c r="T373" s="124">
        <f t="shared" si="158"/>
        <v>0</v>
      </c>
      <c r="U373" s="124">
        <f t="shared" si="158"/>
        <v>0</v>
      </c>
    </row>
    <row r="374" spans="1:21" x14ac:dyDescent="0.2">
      <c r="A374" s="128" t="s">
        <v>154</v>
      </c>
      <c r="B374" s="120" t="s">
        <v>201</v>
      </c>
      <c r="C374" s="120"/>
      <c r="D374" s="4">
        <v>0</v>
      </c>
      <c r="E374" s="183">
        <v>0</v>
      </c>
      <c r="F374" s="183">
        <v>0</v>
      </c>
      <c r="G374" s="195">
        <f>SUM(D374:F374)</f>
        <v>0</v>
      </c>
      <c r="H374" s="183">
        <v>0</v>
      </c>
      <c r="I374" s="183">
        <v>0</v>
      </c>
      <c r="J374" s="195">
        <f>SUM(G374:I374)</f>
        <v>0</v>
      </c>
      <c r="K374" s="183">
        <v>0</v>
      </c>
      <c r="L374" s="183">
        <v>0</v>
      </c>
      <c r="M374" s="195">
        <f>SUM(J374:L374)</f>
        <v>0</v>
      </c>
      <c r="N374" s="183">
        <v>0</v>
      </c>
      <c r="O374" s="183">
        <v>0</v>
      </c>
      <c r="P374" s="195">
        <f>SUM(M374:O374)</f>
        <v>0</v>
      </c>
      <c r="Q374" s="183">
        <v>0</v>
      </c>
      <c r="R374" s="183">
        <v>0</v>
      </c>
      <c r="S374" s="195">
        <f>SUM(P374:R374)</f>
        <v>0</v>
      </c>
      <c r="T374" s="195">
        <f>SUM(E374,H374,K374,N374,Q374)</f>
        <v>0</v>
      </c>
      <c r="U374" s="195">
        <f>SUM(F374,I374,L374,O374,R374)</f>
        <v>0</v>
      </c>
    </row>
    <row r="375" spans="1:21" x14ac:dyDescent="0.2">
      <c r="A375" s="128" t="s">
        <v>12</v>
      </c>
      <c r="B375" s="120" t="s">
        <v>202</v>
      </c>
      <c r="C375" s="120"/>
      <c r="D375" s="4">
        <v>0</v>
      </c>
      <c r="E375" s="183">
        <v>0</v>
      </c>
      <c r="F375" s="183">
        <v>0</v>
      </c>
      <c r="G375" s="195">
        <f>SUM(D375:F375)</f>
        <v>0</v>
      </c>
      <c r="H375" s="183">
        <v>0</v>
      </c>
      <c r="I375" s="183">
        <v>0</v>
      </c>
      <c r="J375" s="195">
        <f>SUM(G375:I375)</f>
        <v>0</v>
      </c>
      <c r="K375" s="183">
        <v>0</v>
      </c>
      <c r="L375" s="183">
        <v>0</v>
      </c>
      <c r="M375" s="195">
        <f>SUM(J375:L375)</f>
        <v>0</v>
      </c>
      <c r="N375" s="183">
        <v>0</v>
      </c>
      <c r="O375" s="183">
        <v>0</v>
      </c>
      <c r="P375" s="195">
        <f>SUM(M375:O375)</f>
        <v>0</v>
      </c>
      <c r="Q375" s="183">
        <v>0</v>
      </c>
      <c r="R375" s="183">
        <v>0</v>
      </c>
      <c r="S375" s="195">
        <f>SUM(P375:R375)</f>
        <v>0</v>
      </c>
      <c r="T375" s="195">
        <f>SUM(E375,H375,K375,N375,Q375)</f>
        <v>0</v>
      </c>
      <c r="U375" s="195">
        <f>SUM(F375,I375,L375,O375,R375)</f>
        <v>0</v>
      </c>
    </row>
    <row r="376" spans="1:21" x14ac:dyDescent="0.2">
      <c r="A376" s="129" t="s">
        <v>13</v>
      </c>
      <c r="B376" s="130" t="s">
        <v>203</v>
      </c>
      <c r="C376" s="130"/>
      <c r="D376" s="6">
        <f>SUM(D374:D375)</f>
        <v>0</v>
      </c>
      <c r="E376" s="124">
        <f t="shared" ref="E376:U376" si="159">SUM(E374:E375)</f>
        <v>0</v>
      </c>
      <c r="F376" s="124">
        <f t="shared" si="159"/>
        <v>0</v>
      </c>
      <c r="G376" s="124">
        <f t="shared" si="159"/>
        <v>0</v>
      </c>
      <c r="H376" s="124">
        <f t="shared" si="159"/>
        <v>0</v>
      </c>
      <c r="I376" s="124">
        <f t="shared" si="159"/>
        <v>0</v>
      </c>
      <c r="J376" s="124">
        <f t="shared" si="159"/>
        <v>0</v>
      </c>
      <c r="K376" s="124">
        <f t="shared" si="159"/>
        <v>0</v>
      </c>
      <c r="L376" s="124">
        <f t="shared" si="159"/>
        <v>0</v>
      </c>
      <c r="M376" s="124">
        <f t="shared" si="159"/>
        <v>0</v>
      </c>
      <c r="N376" s="124">
        <f t="shared" si="159"/>
        <v>0</v>
      </c>
      <c r="O376" s="124">
        <f t="shared" si="159"/>
        <v>0</v>
      </c>
      <c r="P376" s="124">
        <f t="shared" si="159"/>
        <v>0</v>
      </c>
      <c r="Q376" s="124">
        <f t="shared" si="159"/>
        <v>0</v>
      </c>
      <c r="R376" s="124">
        <f t="shared" si="159"/>
        <v>0</v>
      </c>
      <c r="S376" s="124">
        <f t="shared" si="159"/>
        <v>0</v>
      </c>
      <c r="T376" s="124">
        <f t="shared" si="159"/>
        <v>0</v>
      </c>
      <c r="U376" s="124">
        <f t="shared" si="159"/>
        <v>0</v>
      </c>
    </row>
    <row r="377" spans="1:21" x14ac:dyDescent="0.2">
      <c r="A377" s="128" t="s">
        <v>14</v>
      </c>
      <c r="B377" s="120" t="s">
        <v>204</v>
      </c>
      <c r="C377" s="120"/>
      <c r="D377" s="4">
        <v>0</v>
      </c>
      <c r="E377" s="183">
        <v>0</v>
      </c>
      <c r="F377" s="183">
        <v>0</v>
      </c>
      <c r="G377" s="195">
        <f>SUM(D377:F377)</f>
        <v>0</v>
      </c>
      <c r="H377" s="183">
        <v>0</v>
      </c>
      <c r="I377" s="183">
        <v>0</v>
      </c>
      <c r="J377" s="195">
        <f>SUM(G377:I377)</f>
        <v>0</v>
      </c>
      <c r="K377" s="183">
        <v>0</v>
      </c>
      <c r="L377" s="183">
        <v>0</v>
      </c>
      <c r="M377" s="195">
        <f>SUM(J377:L377)</f>
        <v>0</v>
      </c>
      <c r="N377" s="183">
        <v>0</v>
      </c>
      <c r="O377" s="183">
        <v>0</v>
      </c>
      <c r="P377" s="195">
        <f>SUM(M377:O377)</f>
        <v>0</v>
      </c>
      <c r="Q377" s="183">
        <v>0</v>
      </c>
      <c r="R377" s="183">
        <v>0</v>
      </c>
      <c r="S377" s="195">
        <f>SUM(P377:R377)</f>
        <v>0</v>
      </c>
      <c r="T377" s="195">
        <f>SUM(E377,H377,K377,N377,Q377)</f>
        <v>0</v>
      </c>
      <c r="U377" s="195">
        <f>SUM(F377,I377,L377,O377,R377)</f>
        <v>0</v>
      </c>
    </row>
    <row r="378" spans="1:21" x14ac:dyDescent="0.2">
      <c r="A378" s="128" t="s">
        <v>15</v>
      </c>
      <c r="B378" s="120" t="s">
        <v>205</v>
      </c>
      <c r="C378" s="131"/>
      <c r="D378" s="4">
        <v>0</v>
      </c>
      <c r="E378" s="183">
        <v>0</v>
      </c>
      <c r="F378" s="183">
        <v>0</v>
      </c>
      <c r="G378" s="195">
        <f>SUM(D378:F378)</f>
        <v>0</v>
      </c>
      <c r="H378" s="183">
        <v>0</v>
      </c>
      <c r="I378" s="183">
        <v>0</v>
      </c>
      <c r="J378" s="195">
        <f>SUM(G378:I378)</f>
        <v>0</v>
      </c>
      <c r="K378" s="183">
        <v>0</v>
      </c>
      <c r="L378" s="183">
        <v>0</v>
      </c>
      <c r="M378" s="195">
        <f>SUM(J378:L378)</f>
        <v>0</v>
      </c>
      <c r="N378" s="183">
        <v>0</v>
      </c>
      <c r="O378" s="183">
        <v>0</v>
      </c>
      <c r="P378" s="195">
        <f>SUM(M378:O378)</f>
        <v>0</v>
      </c>
      <c r="Q378" s="183">
        <v>0</v>
      </c>
      <c r="R378" s="183">
        <v>0</v>
      </c>
      <c r="S378" s="195">
        <f>SUM(P378:R378)</f>
        <v>0</v>
      </c>
      <c r="T378" s="195">
        <f>SUM(E378,H378,K378,N378,Q378)</f>
        <v>0</v>
      </c>
      <c r="U378" s="195">
        <f>SUM(F378,I378,L378,O378,R378)</f>
        <v>0</v>
      </c>
    </row>
    <row r="379" spans="1:21" x14ac:dyDescent="0.2">
      <c r="A379" s="130" t="s">
        <v>16</v>
      </c>
      <c r="B379" s="130" t="s">
        <v>206</v>
      </c>
      <c r="C379" s="130"/>
      <c r="D379" s="6">
        <f>SUM(D377:D378)</f>
        <v>0</v>
      </c>
      <c r="E379" s="124">
        <f t="shared" ref="E379:U379" si="160">SUM(E377:E378)</f>
        <v>0</v>
      </c>
      <c r="F379" s="124">
        <f t="shared" si="160"/>
        <v>0</v>
      </c>
      <c r="G379" s="124">
        <f t="shared" si="160"/>
        <v>0</v>
      </c>
      <c r="H379" s="124">
        <f t="shared" si="160"/>
        <v>0</v>
      </c>
      <c r="I379" s="124">
        <f t="shared" si="160"/>
        <v>0</v>
      </c>
      <c r="J379" s="124">
        <f t="shared" si="160"/>
        <v>0</v>
      </c>
      <c r="K379" s="124">
        <f t="shared" si="160"/>
        <v>0</v>
      </c>
      <c r="L379" s="124">
        <f t="shared" si="160"/>
        <v>0</v>
      </c>
      <c r="M379" s="124">
        <f t="shared" si="160"/>
        <v>0</v>
      </c>
      <c r="N379" s="124">
        <f t="shared" si="160"/>
        <v>0</v>
      </c>
      <c r="O379" s="124">
        <f t="shared" si="160"/>
        <v>0</v>
      </c>
      <c r="P379" s="124">
        <f t="shared" si="160"/>
        <v>0</v>
      </c>
      <c r="Q379" s="124">
        <f t="shared" si="160"/>
        <v>0</v>
      </c>
      <c r="R379" s="124">
        <f t="shared" si="160"/>
        <v>0</v>
      </c>
      <c r="S379" s="124">
        <f t="shared" si="160"/>
        <v>0</v>
      </c>
      <c r="T379" s="124">
        <f t="shared" si="160"/>
        <v>0</v>
      </c>
      <c r="U379" s="124">
        <f t="shared" si="160"/>
        <v>0</v>
      </c>
    </row>
    <row r="380" spans="1:21" x14ac:dyDescent="0.2">
      <c r="A380" s="122" t="s">
        <v>17</v>
      </c>
      <c r="B380" s="122" t="s">
        <v>207</v>
      </c>
      <c r="C380" s="122"/>
      <c r="D380" s="124">
        <f>SUM(D376,D379)</f>
        <v>0</v>
      </c>
      <c r="E380" s="124">
        <f t="shared" ref="E380:U380" si="161">SUM(E376,E379)</f>
        <v>0</v>
      </c>
      <c r="F380" s="124">
        <f t="shared" si="161"/>
        <v>0</v>
      </c>
      <c r="G380" s="124">
        <f t="shared" si="161"/>
        <v>0</v>
      </c>
      <c r="H380" s="124">
        <f t="shared" si="161"/>
        <v>0</v>
      </c>
      <c r="I380" s="124">
        <f t="shared" si="161"/>
        <v>0</v>
      </c>
      <c r="J380" s="124">
        <f t="shared" si="161"/>
        <v>0</v>
      </c>
      <c r="K380" s="124">
        <f t="shared" si="161"/>
        <v>0</v>
      </c>
      <c r="L380" s="124">
        <f t="shared" si="161"/>
        <v>0</v>
      </c>
      <c r="M380" s="124">
        <f t="shared" si="161"/>
        <v>0</v>
      </c>
      <c r="N380" s="124">
        <f t="shared" si="161"/>
        <v>0</v>
      </c>
      <c r="O380" s="124">
        <f t="shared" si="161"/>
        <v>0</v>
      </c>
      <c r="P380" s="124">
        <f t="shared" si="161"/>
        <v>0</v>
      </c>
      <c r="Q380" s="124">
        <f t="shared" si="161"/>
        <v>0</v>
      </c>
      <c r="R380" s="124">
        <f t="shared" si="161"/>
        <v>0</v>
      </c>
      <c r="S380" s="124">
        <f t="shared" si="161"/>
        <v>0</v>
      </c>
      <c r="T380" s="124">
        <f t="shared" si="161"/>
        <v>0</v>
      </c>
      <c r="U380" s="124">
        <f t="shared" si="161"/>
        <v>0</v>
      </c>
    </row>
    <row r="381" spans="1:21" x14ac:dyDescent="0.2">
      <c r="A381" s="120" t="s">
        <v>18</v>
      </c>
      <c r="B381" s="120" t="s">
        <v>208</v>
      </c>
      <c r="C381" s="120"/>
      <c r="D381" s="4"/>
      <c r="E381" s="183">
        <v>0</v>
      </c>
      <c r="F381" s="183">
        <v>0</v>
      </c>
      <c r="G381" s="195">
        <f>SUM(D381:F381)</f>
        <v>0</v>
      </c>
      <c r="H381" s="183">
        <v>0</v>
      </c>
      <c r="I381" s="183">
        <v>0</v>
      </c>
      <c r="J381" s="195">
        <f>SUM(G381:I381)</f>
        <v>0</v>
      </c>
      <c r="K381" s="183">
        <v>0</v>
      </c>
      <c r="L381" s="183">
        <v>0</v>
      </c>
      <c r="M381" s="195">
        <f>SUM(J381:L381)</f>
        <v>0</v>
      </c>
      <c r="N381" s="183">
        <v>0</v>
      </c>
      <c r="O381" s="183">
        <v>0</v>
      </c>
      <c r="P381" s="195">
        <f>SUM(M381:O381)</f>
        <v>0</v>
      </c>
      <c r="Q381" s="183">
        <v>0</v>
      </c>
      <c r="R381" s="183">
        <v>0</v>
      </c>
      <c r="S381" s="195">
        <f>SUM(P381:R381)</f>
        <v>0</v>
      </c>
      <c r="T381" s="195">
        <f>SUM(E381,H381,K381,N381,Q381)</f>
        <v>0</v>
      </c>
      <c r="U381" s="195">
        <f>SUM(F381,I381,L381,O381,R381)</f>
        <v>0</v>
      </c>
    </row>
    <row r="382" spans="1:21" x14ac:dyDescent="0.2">
      <c r="A382" s="120" t="s">
        <v>19</v>
      </c>
      <c r="B382" s="120" t="s">
        <v>209</v>
      </c>
      <c r="C382" s="120"/>
      <c r="D382" s="4">
        <v>0</v>
      </c>
      <c r="E382" s="183">
        <v>0</v>
      </c>
      <c r="F382" s="183">
        <v>0</v>
      </c>
      <c r="G382" s="195">
        <f>SUM(D382:F382)</f>
        <v>0</v>
      </c>
      <c r="H382" s="183">
        <v>0</v>
      </c>
      <c r="I382" s="183">
        <v>0</v>
      </c>
      <c r="J382" s="195">
        <f>SUM(G382:I382)</f>
        <v>0</v>
      </c>
      <c r="K382" s="183">
        <v>0</v>
      </c>
      <c r="L382" s="183">
        <v>0</v>
      </c>
      <c r="M382" s="195">
        <f>SUM(J382:L382)</f>
        <v>0</v>
      </c>
      <c r="N382" s="183">
        <v>0</v>
      </c>
      <c r="O382" s="183">
        <v>0</v>
      </c>
      <c r="P382" s="195">
        <f>SUM(M382:O382)</f>
        <v>0</v>
      </c>
      <c r="Q382" s="183">
        <v>0</v>
      </c>
      <c r="R382" s="183">
        <v>0</v>
      </c>
      <c r="S382" s="195">
        <f>SUM(P382:R382)</f>
        <v>0</v>
      </c>
      <c r="T382" s="195">
        <f>SUM(E382,H382,K382,N382,Q382)</f>
        <v>0</v>
      </c>
      <c r="U382" s="195">
        <f>SUM(F382,I382,L382,O382,R382)</f>
        <v>0</v>
      </c>
    </row>
    <row r="383" spans="1:21" x14ac:dyDescent="0.2">
      <c r="A383" s="122" t="s">
        <v>20</v>
      </c>
      <c r="B383" s="122" t="s">
        <v>210</v>
      </c>
      <c r="C383" s="122"/>
      <c r="D383" s="124">
        <f>SUM(D381:D382)</f>
        <v>0</v>
      </c>
      <c r="E383" s="124">
        <f t="shared" ref="E383:U383" si="162">SUM(E381:E382)</f>
        <v>0</v>
      </c>
      <c r="F383" s="124">
        <f t="shared" si="162"/>
        <v>0</v>
      </c>
      <c r="G383" s="124">
        <f t="shared" si="162"/>
        <v>0</v>
      </c>
      <c r="H383" s="124">
        <f t="shared" si="162"/>
        <v>0</v>
      </c>
      <c r="I383" s="124">
        <f t="shared" si="162"/>
        <v>0</v>
      </c>
      <c r="J383" s="124">
        <f t="shared" si="162"/>
        <v>0</v>
      </c>
      <c r="K383" s="124">
        <f t="shared" si="162"/>
        <v>0</v>
      </c>
      <c r="L383" s="124">
        <f t="shared" si="162"/>
        <v>0</v>
      </c>
      <c r="M383" s="124">
        <f t="shared" si="162"/>
        <v>0</v>
      </c>
      <c r="N383" s="124">
        <f t="shared" si="162"/>
        <v>0</v>
      </c>
      <c r="O383" s="124">
        <f t="shared" si="162"/>
        <v>0</v>
      </c>
      <c r="P383" s="124">
        <f t="shared" si="162"/>
        <v>0</v>
      </c>
      <c r="Q383" s="124">
        <f t="shared" si="162"/>
        <v>0</v>
      </c>
      <c r="R383" s="124">
        <f t="shared" si="162"/>
        <v>0</v>
      </c>
      <c r="S383" s="124">
        <f t="shared" si="162"/>
        <v>0</v>
      </c>
      <c r="T383" s="124">
        <f t="shared" si="162"/>
        <v>0</v>
      </c>
      <c r="U383" s="124">
        <f t="shared" si="162"/>
        <v>0</v>
      </c>
    </row>
    <row r="384" spans="1:21" x14ac:dyDescent="0.2">
      <c r="A384" s="122" t="s">
        <v>21</v>
      </c>
      <c r="B384" s="122" t="s">
        <v>211</v>
      </c>
      <c r="C384" s="122"/>
      <c r="D384" s="124">
        <f>SUM(D373,D380,D383)</f>
        <v>0</v>
      </c>
      <c r="E384" s="124">
        <f t="shared" ref="E384:U384" si="163">SUM(E373,E380,E383)</f>
        <v>0</v>
      </c>
      <c r="F384" s="124">
        <f t="shared" si="163"/>
        <v>0</v>
      </c>
      <c r="G384" s="124">
        <f t="shared" si="163"/>
        <v>0</v>
      </c>
      <c r="H384" s="124">
        <f t="shared" si="163"/>
        <v>0</v>
      </c>
      <c r="I384" s="124">
        <f t="shared" si="163"/>
        <v>0</v>
      </c>
      <c r="J384" s="124">
        <f t="shared" si="163"/>
        <v>0</v>
      </c>
      <c r="K384" s="124">
        <f t="shared" si="163"/>
        <v>0</v>
      </c>
      <c r="L384" s="124">
        <f t="shared" si="163"/>
        <v>0</v>
      </c>
      <c r="M384" s="124">
        <f t="shared" si="163"/>
        <v>0</v>
      </c>
      <c r="N384" s="124">
        <f t="shared" si="163"/>
        <v>0</v>
      </c>
      <c r="O384" s="124">
        <f t="shared" si="163"/>
        <v>0</v>
      </c>
      <c r="P384" s="124">
        <f t="shared" si="163"/>
        <v>0</v>
      </c>
      <c r="Q384" s="124">
        <f t="shared" si="163"/>
        <v>0</v>
      </c>
      <c r="R384" s="124">
        <f t="shared" si="163"/>
        <v>0</v>
      </c>
      <c r="S384" s="124">
        <f t="shared" si="163"/>
        <v>0</v>
      </c>
      <c r="T384" s="124">
        <f t="shared" si="163"/>
        <v>0</v>
      </c>
      <c r="U384" s="124">
        <f t="shared" si="163"/>
        <v>0</v>
      </c>
    </row>
    <row r="385" spans="1:21" x14ac:dyDescent="0.2">
      <c r="A385" s="122" t="s">
        <v>22</v>
      </c>
      <c r="B385" s="122" t="s">
        <v>217</v>
      </c>
      <c r="C385" s="122"/>
      <c r="D385" s="124">
        <f>SUM(D370,D384)</f>
        <v>0</v>
      </c>
      <c r="E385" s="124">
        <f t="shared" ref="E385:U385" si="164">SUM(E370,E384)</f>
        <v>0</v>
      </c>
      <c r="F385" s="124">
        <f t="shared" si="164"/>
        <v>0</v>
      </c>
      <c r="G385" s="124">
        <f t="shared" si="164"/>
        <v>0</v>
      </c>
      <c r="H385" s="124">
        <f t="shared" si="164"/>
        <v>0</v>
      </c>
      <c r="I385" s="124">
        <f t="shared" si="164"/>
        <v>0</v>
      </c>
      <c r="J385" s="124">
        <f t="shared" si="164"/>
        <v>0</v>
      </c>
      <c r="K385" s="124">
        <f t="shared" si="164"/>
        <v>0</v>
      </c>
      <c r="L385" s="124">
        <f t="shared" si="164"/>
        <v>0</v>
      </c>
      <c r="M385" s="124">
        <f t="shared" si="164"/>
        <v>0</v>
      </c>
      <c r="N385" s="124">
        <f t="shared" si="164"/>
        <v>0</v>
      </c>
      <c r="O385" s="124">
        <f t="shared" si="164"/>
        <v>0</v>
      </c>
      <c r="P385" s="124">
        <f t="shared" si="164"/>
        <v>0</v>
      </c>
      <c r="Q385" s="124">
        <f t="shared" si="164"/>
        <v>0</v>
      </c>
      <c r="R385" s="124">
        <f t="shared" si="164"/>
        <v>0</v>
      </c>
      <c r="S385" s="124">
        <f t="shared" si="164"/>
        <v>0</v>
      </c>
      <c r="T385" s="124">
        <f t="shared" si="164"/>
        <v>0</v>
      </c>
      <c r="U385" s="124">
        <f t="shared" si="164"/>
        <v>0</v>
      </c>
    </row>
    <row r="386" spans="1:21" x14ac:dyDescent="0.2">
      <c r="A386" s="120"/>
      <c r="B386" s="120"/>
      <c r="C386" s="120"/>
      <c r="D386" s="4"/>
      <c r="E386" s="185"/>
      <c r="F386" s="185"/>
      <c r="G386" s="195"/>
      <c r="H386" s="185"/>
      <c r="I386" s="185"/>
      <c r="J386" s="195"/>
      <c r="K386" s="185"/>
      <c r="L386" s="185"/>
      <c r="M386" s="195"/>
      <c r="N386" s="185"/>
      <c r="O386" s="185"/>
      <c r="P386" s="195"/>
      <c r="Q386" s="185"/>
      <c r="R386" s="185"/>
      <c r="S386" s="195"/>
      <c r="T386" s="195"/>
      <c r="U386" s="195"/>
    </row>
    <row r="387" spans="1:21" x14ac:dyDescent="0.2">
      <c r="A387" s="25" t="s">
        <v>222</v>
      </c>
      <c r="B387" s="25" t="s">
        <v>0</v>
      </c>
      <c r="C387" s="25"/>
      <c r="D387" s="3">
        <v>0</v>
      </c>
      <c r="E387" s="186">
        <v>0</v>
      </c>
      <c r="F387" s="189">
        <v>0</v>
      </c>
      <c r="G387" s="196">
        <f t="shared" ref="G387:G397" si="165">SUM(D387:F387)</f>
        <v>0</v>
      </c>
      <c r="H387" s="192">
        <v>0</v>
      </c>
      <c r="I387" s="186">
        <v>0</v>
      </c>
      <c r="J387" s="196">
        <f t="shared" ref="J387:J397" si="166">SUM(G387:I387)</f>
        <v>0</v>
      </c>
      <c r="K387" s="186">
        <v>0</v>
      </c>
      <c r="L387" s="186">
        <v>0</v>
      </c>
      <c r="M387" s="196">
        <f t="shared" ref="M387:M397" si="167">SUM(J387:L387)</f>
        <v>0</v>
      </c>
      <c r="N387" s="186">
        <v>0</v>
      </c>
      <c r="O387" s="186">
        <v>0</v>
      </c>
      <c r="P387" s="196">
        <f t="shared" ref="P387:P397" si="168">SUM(M387:O387)</f>
        <v>0</v>
      </c>
      <c r="Q387" s="186">
        <v>0</v>
      </c>
      <c r="R387" s="186">
        <v>0</v>
      </c>
      <c r="S387" s="196">
        <f t="shared" ref="S387:S397" si="169">SUM(P387:R387)</f>
        <v>0</v>
      </c>
      <c r="T387" s="196">
        <f>SUM(E387,H387,K387,N387,Q387)</f>
        <v>0</v>
      </c>
      <c r="U387" s="196">
        <f>SUM(F387,I387,L387,O387,R387)</f>
        <v>0</v>
      </c>
    </row>
    <row r="388" spans="1:21" x14ac:dyDescent="0.2">
      <c r="A388" s="8" t="s">
        <v>223</v>
      </c>
      <c r="B388" s="8" t="s">
        <v>1</v>
      </c>
      <c r="C388" s="8"/>
      <c r="D388" s="2">
        <v>0</v>
      </c>
      <c r="E388" s="187">
        <v>0</v>
      </c>
      <c r="F388" s="190">
        <v>0</v>
      </c>
      <c r="G388" s="197">
        <f t="shared" si="165"/>
        <v>0</v>
      </c>
      <c r="H388" s="193">
        <v>0</v>
      </c>
      <c r="I388" s="187">
        <v>0</v>
      </c>
      <c r="J388" s="197">
        <f t="shared" si="166"/>
        <v>0</v>
      </c>
      <c r="K388" s="187">
        <v>0</v>
      </c>
      <c r="L388" s="187">
        <v>0</v>
      </c>
      <c r="M388" s="197">
        <f t="shared" si="167"/>
        <v>0</v>
      </c>
      <c r="N388" s="187">
        <v>0</v>
      </c>
      <c r="O388" s="187">
        <v>0</v>
      </c>
      <c r="P388" s="197">
        <f t="shared" si="168"/>
        <v>0</v>
      </c>
      <c r="Q388" s="187">
        <v>0</v>
      </c>
      <c r="R388" s="187">
        <v>0</v>
      </c>
      <c r="S388" s="197">
        <f t="shared" si="169"/>
        <v>0</v>
      </c>
      <c r="T388" s="197">
        <f t="shared" ref="T388:U397" si="170">SUM(E388,H388,K388,N388,Q388)</f>
        <v>0</v>
      </c>
      <c r="U388" s="197">
        <f t="shared" si="170"/>
        <v>0</v>
      </c>
    </row>
    <row r="389" spans="1:21" x14ac:dyDescent="0.2">
      <c r="A389" s="8" t="s">
        <v>224</v>
      </c>
      <c r="B389" s="8" t="s">
        <v>212</v>
      </c>
      <c r="C389" s="8"/>
      <c r="D389" s="2">
        <v>0</v>
      </c>
      <c r="E389" s="187">
        <v>0</v>
      </c>
      <c r="F389" s="190">
        <v>0</v>
      </c>
      <c r="G389" s="197">
        <f t="shared" si="165"/>
        <v>0</v>
      </c>
      <c r="H389" s="193">
        <v>0</v>
      </c>
      <c r="I389" s="187">
        <v>0</v>
      </c>
      <c r="J389" s="197">
        <f t="shared" si="166"/>
        <v>0</v>
      </c>
      <c r="K389" s="187">
        <v>0</v>
      </c>
      <c r="L389" s="187">
        <v>0</v>
      </c>
      <c r="M389" s="197">
        <f t="shared" si="167"/>
        <v>0</v>
      </c>
      <c r="N389" s="187">
        <v>0</v>
      </c>
      <c r="O389" s="187">
        <v>0</v>
      </c>
      <c r="P389" s="197">
        <f t="shared" si="168"/>
        <v>0</v>
      </c>
      <c r="Q389" s="187">
        <v>0</v>
      </c>
      <c r="R389" s="187">
        <v>0</v>
      </c>
      <c r="S389" s="197">
        <f t="shared" si="169"/>
        <v>0</v>
      </c>
      <c r="T389" s="197">
        <f t="shared" si="170"/>
        <v>0</v>
      </c>
      <c r="U389" s="197">
        <f t="shared" si="170"/>
        <v>0</v>
      </c>
    </row>
    <row r="390" spans="1:21" x14ac:dyDescent="0.2">
      <c r="A390" s="7" t="s">
        <v>225</v>
      </c>
      <c r="B390" s="8" t="s">
        <v>213</v>
      </c>
      <c r="C390" s="8"/>
      <c r="D390" s="2"/>
      <c r="E390" s="187">
        <v>0</v>
      </c>
      <c r="F390" s="190">
        <v>0</v>
      </c>
      <c r="G390" s="197">
        <f t="shared" si="165"/>
        <v>0</v>
      </c>
      <c r="H390" s="193">
        <v>0</v>
      </c>
      <c r="I390" s="187">
        <v>0</v>
      </c>
      <c r="J390" s="197">
        <f t="shared" si="166"/>
        <v>0</v>
      </c>
      <c r="K390" s="187">
        <v>0</v>
      </c>
      <c r="L390" s="187">
        <v>0</v>
      </c>
      <c r="M390" s="197">
        <f t="shared" si="167"/>
        <v>0</v>
      </c>
      <c r="N390" s="187">
        <v>0</v>
      </c>
      <c r="O390" s="187">
        <v>0</v>
      </c>
      <c r="P390" s="197">
        <f t="shared" si="168"/>
        <v>0</v>
      </c>
      <c r="Q390" s="187">
        <v>0</v>
      </c>
      <c r="R390" s="187">
        <v>0</v>
      </c>
      <c r="S390" s="197">
        <f t="shared" si="169"/>
        <v>0</v>
      </c>
      <c r="T390" s="197">
        <f t="shared" si="170"/>
        <v>0</v>
      </c>
      <c r="U390" s="197">
        <f t="shared" si="170"/>
        <v>0</v>
      </c>
    </row>
    <row r="391" spans="1:21" x14ac:dyDescent="0.2">
      <c r="A391" s="7" t="s">
        <v>226</v>
      </c>
      <c r="B391" s="8" t="s">
        <v>214</v>
      </c>
      <c r="C391" s="8"/>
      <c r="D391" s="2"/>
      <c r="E391" s="187">
        <v>0</v>
      </c>
      <c r="F391" s="190">
        <v>0</v>
      </c>
      <c r="G391" s="197">
        <f t="shared" si="165"/>
        <v>0</v>
      </c>
      <c r="H391" s="193">
        <v>0</v>
      </c>
      <c r="I391" s="187">
        <v>0</v>
      </c>
      <c r="J391" s="197">
        <f t="shared" si="166"/>
        <v>0</v>
      </c>
      <c r="K391" s="187">
        <v>0</v>
      </c>
      <c r="L391" s="187">
        <v>0</v>
      </c>
      <c r="M391" s="197">
        <f t="shared" si="167"/>
        <v>0</v>
      </c>
      <c r="N391" s="187">
        <v>0</v>
      </c>
      <c r="O391" s="187">
        <v>0</v>
      </c>
      <c r="P391" s="197">
        <f t="shared" si="168"/>
        <v>0</v>
      </c>
      <c r="Q391" s="187">
        <v>0</v>
      </c>
      <c r="R391" s="187">
        <v>0</v>
      </c>
      <c r="S391" s="197">
        <f t="shared" si="169"/>
        <v>0</v>
      </c>
      <c r="T391" s="197">
        <f t="shared" si="170"/>
        <v>0</v>
      </c>
      <c r="U391" s="197">
        <f t="shared" si="170"/>
        <v>0</v>
      </c>
    </row>
    <row r="392" spans="1:21" x14ac:dyDescent="0.2">
      <c r="A392" s="7" t="s">
        <v>227</v>
      </c>
      <c r="B392" s="8" t="s">
        <v>215</v>
      </c>
      <c r="C392" s="8"/>
      <c r="D392" s="2"/>
      <c r="E392" s="187">
        <v>0</v>
      </c>
      <c r="F392" s="190">
        <v>0</v>
      </c>
      <c r="G392" s="197">
        <f t="shared" si="165"/>
        <v>0</v>
      </c>
      <c r="H392" s="193">
        <v>0</v>
      </c>
      <c r="I392" s="187">
        <v>0</v>
      </c>
      <c r="J392" s="197">
        <f t="shared" si="166"/>
        <v>0</v>
      </c>
      <c r="K392" s="187">
        <v>0</v>
      </c>
      <c r="L392" s="187">
        <v>0</v>
      </c>
      <c r="M392" s="197">
        <f t="shared" si="167"/>
        <v>0</v>
      </c>
      <c r="N392" s="187">
        <v>0</v>
      </c>
      <c r="O392" s="187">
        <v>0</v>
      </c>
      <c r="P392" s="197">
        <f t="shared" si="168"/>
        <v>0</v>
      </c>
      <c r="Q392" s="187">
        <v>0</v>
      </c>
      <c r="R392" s="187">
        <v>0</v>
      </c>
      <c r="S392" s="197">
        <f t="shared" si="169"/>
        <v>0</v>
      </c>
      <c r="T392" s="197">
        <f t="shared" si="170"/>
        <v>0</v>
      </c>
      <c r="U392" s="197">
        <f t="shared" si="170"/>
        <v>0</v>
      </c>
    </row>
    <row r="393" spans="1:21" x14ac:dyDescent="0.2">
      <c r="A393" s="7" t="s">
        <v>228</v>
      </c>
      <c r="B393" s="8" t="s">
        <v>216</v>
      </c>
      <c r="C393" s="8"/>
      <c r="D393" s="2"/>
      <c r="E393" s="187">
        <v>0</v>
      </c>
      <c r="F393" s="190">
        <v>0</v>
      </c>
      <c r="G393" s="197">
        <f t="shared" si="165"/>
        <v>0</v>
      </c>
      <c r="H393" s="193">
        <v>0</v>
      </c>
      <c r="I393" s="187">
        <v>0</v>
      </c>
      <c r="J393" s="197">
        <f t="shared" si="166"/>
        <v>0</v>
      </c>
      <c r="K393" s="187">
        <v>0</v>
      </c>
      <c r="L393" s="187">
        <v>0</v>
      </c>
      <c r="M393" s="197">
        <f t="shared" si="167"/>
        <v>0</v>
      </c>
      <c r="N393" s="187">
        <v>0</v>
      </c>
      <c r="O393" s="187">
        <v>0</v>
      </c>
      <c r="P393" s="197">
        <f t="shared" si="168"/>
        <v>0</v>
      </c>
      <c r="Q393" s="187">
        <v>0</v>
      </c>
      <c r="R393" s="187">
        <v>0</v>
      </c>
      <c r="S393" s="197">
        <f t="shared" si="169"/>
        <v>0</v>
      </c>
      <c r="T393" s="197">
        <f t="shared" si="170"/>
        <v>0</v>
      </c>
      <c r="U393" s="197">
        <f t="shared" si="170"/>
        <v>0</v>
      </c>
    </row>
    <row r="394" spans="1:21" x14ac:dyDescent="0.2">
      <c r="A394" s="7" t="s">
        <v>232</v>
      </c>
      <c r="B394" s="8" t="s">
        <v>233</v>
      </c>
      <c r="C394" s="8"/>
      <c r="D394" s="2"/>
      <c r="E394" s="187">
        <v>0</v>
      </c>
      <c r="F394" s="190">
        <v>0</v>
      </c>
      <c r="G394" s="197">
        <f t="shared" si="165"/>
        <v>0</v>
      </c>
      <c r="H394" s="193">
        <v>0</v>
      </c>
      <c r="I394" s="187">
        <v>0</v>
      </c>
      <c r="J394" s="197">
        <f t="shared" si="166"/>
        <v>0</v>
      </c>
      <c r="K394" s="187">
        <v>0</v>
      </c>
      <c r="L394" s="187">
        <v>0</v>
      </c>
      <c r="M394" s="197">
        <f t="shared" si="167"/>
        <v>0</v>
      </c>
      <c r="N394" s="187">
        <v>0</v>
      </c>
      <c r="O394" s="187">
        <v>0</v>
      </c>
      <c r="P394" s="197">
        <f t="shared" si="168"/>
        <v>0</v>
      </c>
      <c r="Q394" s="187">
        <v>0</v>
      </c>
      <c r="R394" s="187">
        <v>0</v>
      </c>
      <c r="S394" s="197">
        <f t="shared" si="169"/>
        <v>0</v>
      </c>
      <c r="T394" s="197">
        <f t="shared" si="170"/>
        <v>0</v>
      </c>
      <c r="U394" s="197">
        <f t="shared" si="170"/>
        <v>0</v>
      </c>
    </row>
    <row r="395" spans="1:21" x14ac:dyDescent="0.2">
      <c r="A395" s="7" t="s">
        <v>229</v>
      </c>
      <c r="B395" s="8" t="s">
        <v>218</v>
      </c>
      <c r="C395" s="8"/>
      <c r="D395" s="2"/>
      <c r="E395" s="187">
        <v>0</v>
      </c>
      <c r="F395" s="190">
        <v>0</v>
      </c>
      <c r="G395" s="197">
        <f t="shared" si="165"/>
        <v>0</v>
      </c>
      <c r="H395" s="193">
        <v>0</v>
      </c>
      <c r="I395" s="187">
        <v>0</v>
      </c>
      <c r="J395" s="197">
        <f t="shared" si="166"/>
        <v>0</v>
      </c>
      <c r="K395" s="187">
        <v>0</v>
      </c>
      <c r="L395" s="187">
        <v>0</v>
      </c>
      <c r="M395" s="197">
        <f t="shared" si="167"/>
        <v>0</v>
      </c>
      <c r="N395" s="187">
        <v>0</v>
      </c>
      <c r="O395" s="187">
        <v>0</v>
      </c>
      <c r="P395" s="197">
        <f t="shared" si="168"/>
        <v>0</v>
      </c>
      <c r="Q395" s="187">
        <v>0</v>
      </c>
      <c r="R395" s="187">
        <v>0</v>
      </c>
      <c r="S395" s="197">
        <f t="shared" si="169"/>
        <v>0</v>
      </c>
      <c r="T395" s="197">
        <f t="shared" si="170"/>
        <v>0</v>
      </c>
      <c r="U395" s="197">
        <f t="shared" si="170"/>
        <v>0</v>
      </c>
    </row>
    <row r="396" spans="1:21" x14ac:dyDescent="0.2">
      <c r="A396" s="7" t="s">
        <v>230</v>
      </c>
      <c r="B396" s="8" t="s">
        <v>219</v>
      </c>
      <c r="C396" s="8"/>
      <c r="D396" s="2"/>
      <c r="E396" s="187">
        <v>0</v>
      </c>
      <c r="F396" s="190">
        <v>0</v>
      </c>
      <c r="G396" s="197">
        <f t="shared" si="165"/>
        <v>0</v>
      </c>
      <c r="H396" s="193">
        <v>0</v>
      </c>
      <c r="I396" s="187">
        <v>0</v>
      </c>
      <c r="J396" s="197">
        <f t="shared" si="166"/>
        <v>0</v>
      </c>
      <c r="K396" s="187">
        <v>0</v>
      </c>
      <c r="L396" s="187">
        <v>0</v>
      </c>
      <c r="M396" s="197">
        <f t="shared" si="167"/>
        <v>0</v>
      </c>
      <c r="N396" s="187">
        <v>0</v>
      </c>
      <c r="O396" s="187">
        <v>0</v>
      </c>
      <c r="P396" s="197">
        <f t="shared" si="168"/>
        <v>0</v>
      </c>
      <c r="Q396" s="187">
        <v>0</v>
      </c>
      <c r="R396" s="187">
        <v>0</v>
      </c>
      <c r="S396" s="197">
        <f t="shared" si="169"/>
        <v>0</v>
      </c>
      <c r="T396" s="197">
        <f t="shared" si="170"/>
        <v>0</v>
      </c>
      <c r="U396" s="197">
        <f t="shared" si="170"/>
        <v>0</v>
      </c>
    </row>
    <row r="397" spans="1:21" x14ac:dyDescent="0.2">
      <c r="A397" s="8" t="s">
        <v>231</v>
      </c>
      <c r="B397" s="8" t="s">
        <v>220</v>
      </c>
      <c r="C397" s="8"/>
      <c r="D397" s="135"/>
      <c r="E397" s="188">
        <v>0</v>
      </c>
      <c r="F397" s="191">
        <v>0</v>
      </c>
      <c r="G397" s="198">
        <f t="shared" si="165"/>
        <v>0</v>
      </c>
      <c r="H397" s="194">
        <v>0</v>
      </c>
      <c r="I397" s="188">
        <v>0</v>
      </c>
      <c r="J397" s="198">
        <f t="shared" si="166"/>
        <v>0</v>
      </c>
      <c r="K397" s="188">
        <v>0</v>
      </c>
      <c r="L397" s="188">
        <v>0</v>
      </c>
      <c r="M397" s="198">
        <f t="shared" si="167"/>
        <v>0</v>
      </c>
      <c r="N397" s="188">
        <v>0</v>
      </c>
      <c r="O397" s="188">
        <v>0</v>
      </c>
      <c r="P397" s="198">
        <f t="shared" si="168"/>
        <v>0</v>
      </c>
      <c r="Q397" s="188">
        <v>0</v>
      </c>
      <c r="R397" s="188">
        <v>0</v>
      </c>
      <c r="S397" s="198">
        <f t="shared" si="169"/>
        <v>0</v>
      </c>
      <c r="T397" s="198">
        <f t="shared" si="170"/>
        <v>0</v>
      </c>
      <c r="U397" s="198">
        <f t="shared" si="170"/>
        <v>0</v>
      </c>
    </row>
    <row r="398" spans="1:21" x14ac:dyDescent="0.2">
      <c r="A398" s="122"/>
      <c r="B398" s="122" t="s">
        <v>234</v>
      </c>
      <c r="C398" s="130"/>
      <c r="D398" s="124">
        <f>SUM(D387:D397)</f>
        <v>0</v>
      </c>
      <c r="E398" s="124">
        <f t="shared" ref="E398:U398" si="171">SUM(E387:E397)</f>
        <v>0</v>
      </c>
      <c r="F398" s="124">
        <f t="shared" si="171"/>
        <v>0</v>
      </c>
      <c r="G398" s="124">
        <f t="shared" si="171"/>
        <v>0</v>
      </c>
      <c r="H398" s="124">
        <f t="shared" si="171"/>
        <v>0</v>
      </c>
      <c r="I398" s="124">
        <f t="shared" si="171"/>
        <v>0</v>
      </c>
      <c r="J398" s="124">
        <f t="shared" si="171"/>
        <v>0</v>
      </c>
      <c r="K398" s="124">
        <f t="shared" si="171"/>
        <v>0</v>
      </c>
      <c r="L398" s="124">
        <f t="shared" si="171"/>
        <v>0</v>
      </c>
      <c r="M398" s="124">
        <f t="shared" si="171"/>
        <v>0</v>
      </c>
      <c r="N398" s="124">
        <f t="shared" si="171"/>
        <v>0</v>
      </c>
      <c r="O398" s="124">
        <f t="shared" si="171"/>
        <v>0</v>
      </c>
      <c r="P398" s="124">
        <f t="shared" si="171"/>
        <v>0</v>
      </c>
      <c r="Q398" s="124">
        <f t="shared" si="171"/>
        <v>0</v>
      </c>
      <c r="R398" s="124">
        <f t="shared" si="171"/>
        <v>0</v>
      </c>
      <c r="S398" s="124">
        <f t="shared" si="171"/>
        <v>0</v>
      </c>
      <c r="T398" s="124">
        <f t="shared" si="171"/>
        <v>0</v>
      </c>
      <c r="U398" s="124">
        <f t="shared" si="171"/>
        <v>0</v>
      </c>
    </row>
    <row r="399" spans="1:21" x14ac:dyDescent="0.2">
      <c r="A399" s="172"/>
      <c r="B399" s="172"/>
      <c r="C399" s="120"/>
      <c r="G399" s="195"/>
      <c r="J399" s="195"/>
      <c r="M399" s="195"/>
      <c r="P399" s="195"/>
      <c r="S399" s="195"/>
      <c r="T399" s="195"/>
      <c r="U399" s="195"/>
    </row>
    <row r="400" spans="1:21" x14ac:dyDescent="0.2">
      <c r="A400" s="172"/>
      <c r="B400" s="176" t="s">
        <v>240</v>
      </c>
      <c r="C400" s="120"/>
      <c r="D400" s="136">
        <f>D398-D385</f>
        <v>0</v>
      </c>
      <c r="E400" s="136">
        <f>E398-E385</f>
        <v>0</v>
      </c>
      <c r="F400" s="136">
        <f>F398-F385</f>
        <v>0</v>
      </c>
      <c r="G400" s="136"/>
      <c r="H400" s="136">
        <f>H398-H385</f>
        <v>0</v>
      </c>
      <c r="I400" s="136">
        <f>I398-I385</f>
        <v>0</v>
      </c>
      <c r="J400" s="136"/>
      <c r="K400" s="136">
        <f>K398-K385</f>
        <v>0</v>
      </c>
      <c r="L400" s="136">
        <f>L398-L385</f>
        <v>0</v>
      </c>
      <c r="M400" s="136"/>
      <c r="N400" s="136">
        <f>N398-N385</f>
        <v>0</v>
      </c>
      <c r="O400" s="136">
        <f>O398-O385</f>
        <v>0</v>
      </c>
      <c r="P400" s="136"/>
      <c r="Q400" s="136">
        <f>Q398-Q385</f>
        <v>0</v>
      </c>
      <c r="R400" s="136">
        <f>R398-R385</f>
        <v>0</v>
      </c>
      <c r="S400" s="136"/>
      <c r="T400" s="136">
        <f>T398-T385</f>
        <v>0</v>
      </c>
      <c r="U400" s="136">
        <f>U398-U385</f>
        <v>0</v>
      </c>
    </row>
    <row r="401" spans="1:21" x14ac:dyDescent="0.2">
      <c r="A401" s="134" t="s">
        <v>165</v>
      </c>
      <c r="B401" s="134" t="s">
        <v>166</v>
      </c>
      <c r="C401" s="134" t="s">
        <v>190</v>
      </c>
      <c r="D401" s="154" t="s">
        <v>29</v>
      </c>
      <c r="E401" s="155" t="s">
        <v>2</v>
      </c>
      <c r="F401" s="155" t="s">
        <v>2</v>
      </c>
      <c r="G401" s="154" t="s">
        <v>41</v>
      </c>
      <c r="H401" s="156" t="s">
        <v>34</v>
      </c>
      <c r="I401" s="156" t="s">
        <v>34</v>
      </c>
      <c r="J401" s="154" t="s">
        <v>41</v>
      </c>
      <c r="K401" s="157" t="s">
        <v>35</v>
      </c>
      <c r="L401" s="157" t="s">
        <v>35</v>
      </c>
      <c r="M401" s="154" t="s">
        <v>41</v>
      </c>
      <c r="N401" s="158" t="s">
        <v>38</v>
      </c>
      <c r="O401" s="158" t="s">
        <v>38</v>
      </c>
      <c r="P401" s="154" t="s">
        <v>41</v>
      </c>
      <c r="Q401" s="159" t="s">
        <v>39</v>
      </c>
      <c r="R401" s="159" t="s">
        <v>39</v>
      </c>
      <c r="S401" s="199" t="s">
        <v>41</v>
      </c>
      <c r="T401" s="246" t="s">
        <v>239</v>
      </c>
      <c r="U401" s="247"/>
    </row>
    <row r="402" spans="1:21" x14ac:dyDescent="0.2">
      <c r="A402" s="111" t="s">
        <v>7</v>
      </c>
      <c r="B402" s="112" t="s">
        <v>294</v>
      </c>
      <c r="C402" s="113" t="s">
        <v>192</v>
      </c>
      <c r="D402" s="163" t="s">
        <v>31</v>
      </c>
      <c r="E402" s="163" t="s">
        <v>164</v>
      </c>
      <c r="F402" s="163" t="s">
        <v>164</v>
      </c>
      <c r="G402" s="163" t="s">
        <v>31</v>
      </c>
      <c r="H402" s="163" t="s">
        <v>164</v>
      </c>
      <c r="I402" s="163" t="s">
        <v>164</v>
      </c>
      <c r="J402" s="163" t="s">
        <v>238</v>
      </c>
      <c r="K402" s="163" t="s">
        <v>164</v>
      </c>
      <c r="L402" s="163" t="s">
        <v>164</v>
      </c>
      <c r="M402" s="163" t="s">
        <v>238</v>
      </c>
      <c r="N402" s="163" t="s">
        <v>164</v>
      </c>
      <c r="O402" s="163" t="s">
        <v>164</v>
      </c>
      <c r="P402" s="163" t="s">
        <v>238</v>
      </c>
      <c r="Q402" s="163" t="s">
        <v>164</v>
      </c>
      <c r="R402" s="163" t="s">
        <v>164</v>
      </c>
      <c r="S402" s="200" t="s">
        <v>31</v>
      </c>
      <c r="T402" s="200" t="s">
        <v>164</v>
      </c>
      <c r="U402" s="200" t="s">
        <v>164</v>
      </c>
    </row>
    <row r="403" spans="1:21" x14ac:dyDescent="0.2">
      <c r="A403" s="111"/>
      <c r="B403" s="114"/>
      <c r="C403" s="114"/>
      <c r="D403" s="163" t="s">
        <v>262</v>
      </c>
      <c r="E403" s="163" t="s">
        <v>126</v>
      </c>
      <c r="F403" s="163" t="s">
        <v>221</v>
      </c>
      <c r="G403" s="163"/>
      <c r="H403" s="163" t="s">
        <v>126</v>
      </c>
      <c r="I403" s="163" t="s">
        <v>221</v>
      </c>
      <c r="J403" s="163" t="s">
        <v>31</v>
      </c>
      <c r="K403" s="163" t="s">
        <v>126</v>
      </c>
      <c r="L403" s="163" t="s">
        <v>221</v>
      </c>
      <c r="M403" s="163" t="s">
        <v>31</v>
      </c>
      <c r="N403" s="163" t="s">
        <v>126</v>
      </c>
      <c r="O403" s="163" t="s">
        <v>221</v>
      </c>
      <c r="P403" s="163" t="s">
        <v>31</v>
      </c>
      <c r="Q403" s="163" t="s">
        <v>126</v>
      </c>
      <c r="R403" s="163" t="s">
        <v>221</v>
      </c>
      <c r="S403" s="200" t="s">
        <v>253</v>
      </c>
      <c r="T403" s="200" t="s">
        <v>126</v>
      </c>
      <c r="U403" s="200" t="s">
        <v>221</v>
      </c>
    </row>
    <row r="404" spans="1:21" x14ac:dyDescent="0.2">
      <c r="A404" s="115"/>
      <c r="B404" s="115"/>
      <c r="C404" s="115"/>
      <c r="D404" s="167"/>
      <c r="E404" s="168" t="s">
        <v>54</v>
      </c>
      <c r="F404" s="168" t="s">
        <v>55</v>
      </c>
      <c r="G404" s="167"/>
      <c r="H404" s="168" t="s">
        <v>54</v>
      </c>
      <c r="I404" s="168" t="s">
        <v>55</v>
      </c>
      <c r="J404" s="167"/>
      <c r="K404" s="168" t="s">
        <v>54</v>
      </c>
      <c r="L404" s="168" t="s">
        <v>55</v>
      </c>
      <c r="M404" s="167"/>
      <c r="N404" s="168" t="s">
        <v>54</v>
      </c>
      <c r="O404" s="168" t="s">
        <v>55</v>
      </c>
      <c r="P404" s="167"/>
      <c r="Q404" s="168" t="s">
        <v>54</v>
      </c>
      <c r="R404" s="168" t="s">
        <v>55</v>
      </c>
      <c r="S404" s="201"/>
      <c r="T404" s="202" t="s">
        <v>54</v>
      </c>
      <c r="U404" s="202" t="s">
        <v>55</v>
      </c>
    </row>
    <row r="405" spans="1:21" x14ac:dyDescent="0.2">
      <c r="A405" s="116" t="s">
        <v>2</v>
      </c>
      <c r="B405" s="116" t="s">
        <v>34</v>
      </c>
      <c r="C405" s="116" t="s">
        <v>35</v>
      </c>
      <c r="D405" s="169" t="s">
        <v>2</v>
      </c>
      <c r="E405" s="169" t="s">
        <v>34</v>
      </c>
      <c r="F405" s="169" t="s">
        <v>35</v>
      </c>
      <c r="G405" s="169" t="s">
        <v>38</v>
      </c>
      <c r="H405" s="169" t="s">
        <v>39</v>
      </c>
      <c r="I405" s="169" t="s">
        <v>36</v>
      </c>
      <c r="J405" s="169" t="s">
        <v>40</v>
      </c>
      <c r="K405" s="169" t="s">
        <v>37</v>
      </c>
      <c r="L405" s="169" t="s">
        <v>154</v>
      </c>
      <c r="M405" s="169" t="s">
        <v>12</v>
      </c>
      <c r="N405" s="169" t="s">
        <v>13</v>
      </c>
      <c r="O405" s="169" t="s">
        <v>14</v>
      </c>
      <c r="P405" s="169" t="s">
        <v>15</v>
      </c>
      <c r="Q405" s="169" t="s">
        <v>16</v>
      </c>
      <c r="R405" s="169" t="s">
        <v>17</v>
      </c>
      <c r="S405" s="203" t="s">
        <v>18</v>
      </c>
      <c r="T405" s="203" t="s">
        <v>18</v>
      </c>
      <c r="U405" s="203" t="s">
        <v>18</v>
      </c>
    </row>
    <row r="406" spans="1:21" x14ac:dyDescent="0.2">
      <c r="A406" s="117" t="s">
        <v>2</v>
      </c>
      <c r="B406" s="117" t="s">
        <v>193</v>
      </c>
      <c r="C406" s="118"/>
      <c r="D406" s="4">
        <v>0</v>
      </c>
      <c r="E406" s="183">
        <v>0</v>
      </c>
      <c r="F406" s="183">
        <v>0</v>
      </c>
      <c r="G406" s="195">
        <f>SUM(D406:F406)</f>
        <v>0</v>
      </c>
      <c r="H406" s="183">
        <v>0</v>
      </c>
      <c r="I406" s="183">
        <v>0</v>
      </c>
      <c r="J406" s="195">
        <f>SUM(G406:I406)</f>
        <v>0</v>
      </c>
      <c r="K406" s="183">
        <v>0</v>
      </c>
      <c r="L406" s="183">
        <v>0</v>
      </c>
      <c r="M406" s="195">
        <f>SUM(J406:L406)</f>
        <v>0</v>
      </c>
      <c r="N406" s="183">
        <v>0</v>
      </c>
      <c r="O406" s="183">
        <v>0</v>
      </c>
      <c r="P406" s="195">
        <f>SUM(M406:O406)</f>
        <v>0</v>
      </c>
      <c r="Q406" s="183">
        <v>0</v>
      </c>
      <c r="R406" s="183">
        <v>0</v>
      </c>
      <c r="S406" s="195">
        <f>SUM(P406:R406)</f>
        <v>0</v>
      </c>
      <c r="T406" s="195">
        <f>SUM(E406,H406,K406,N406,Q406)</f>
        <v>0</v>
      </c>
      <c r="U406" s="195">
        <f>SUM(F406,I406,L406,O406,R406)</f>
        <v>0</v>
      </c>
    </row>
    <row r="407" spans="1:21" x14ac:dyDescent="0.2">
      <c r="A407" s="119" t="s">
        <v>34</v>
      </c>
      <c r="B407" s="120" t="s">
        <v>194</v>
      </c>
      <c r="C407" s="120"/>
      <c r="D407" s="4"/>
      <c r="E407" s="183">
        <v>0</v>
      </c>
      <c r="F407" s="183">
        <v>0</v>
      </c>
      <c r="G407" s="195">
        <f>SUM(D407:F407)</f>
        <v>0</v>
      </c>
      <c r="H407" s="183">
        <v>0</v>
      </c>
      <c r="I407" s="183">
        <v>0</v>
      </c>
      <c r="J407" s="195">
        <f>SUM(G407:I407)</f>
        <v>0</v>
      </c>
      <c r="K407" s="183">
        <v>0</v>
      </c>
      <c r="L407" s="183">
        <v>0</v>
      </c>
      <c r="M407" s="195">
        <f>SUM(J407:L407)</f>
        <v>0</v>
      </c>
      <c r="N407" s="183">
        <v>0</v>
      </c>
      <c r="O407" s="183">
        <v>0</v>
      </c>
      <c r="P407" s="195">
        <f>SUM(M407:O407)</f>
        <v>0</v>
      </c>
      <c r="Q407" s="183">
        <v>0</v>
      </c>
      <c r="R407" s="183">
        <v>0</v>
      </c>
      <c r="S407" s="195">
        <f>SUM(P407:R407)</f>
        <v>0</v>
      </c>
      <c r="T407" s="195">
        <f>SUM(E407,H407,K407,N407,Q407)</f>
        <v>0</v>
      </c>
      <c r="U407" s="195">
        <f>SUM(F407,I407,L407,O407,R407)</f>
        <v>0</v>
      </c>
    </row>
    <row r="408" spans="1:21" x14ac:dyDescent="0.2">
      <c r="A408" s="121" t="s">
        <v>35</v>
      </c>
      <c r="B408" s="122" t="s">
        <v>195</v>
      </c>
      <c r="C408" s="123"/>
      <c r="D408" s="124">
        <f>SUM(D406:D407)</f>
        <v>0</v>
      </c>
      <c r="E408" s="124">
        <f t="shared" ref="E408:U408" si="172">SUM(E406:E407)</f>
        <v>0</v>
      </c>
      <c r="F408" s="124">
        <f t="shared" si="172"/>
        <v>0</v>
      </c>
      <c r="G408" s="124">
        <f t="shared" si="172"/>
        <v>0</v>
      </c>
      <c r="H408" s="124">
        <f t="shared" si="172"/>
        <v>0</v>
      </c>
      <c r="I408" s="124">
        <f t="shared" si="172"/>
        <v>0</v>
      </c>
      <c r="J408" s="124">
        <f t="shared" si="172"/>
        <v>0</v>
      </c>
      <c r="K408" s="124">
        <f t="shared" si="172"/>
        <v>0</v>
      </c>
      <c r="L408" s="124">
        <f t="shared" si="172"/>
        <v>0</v>
      </c>
      <c r="M408" s="124">
        <f t="shared" si="172"/>
        <v>0</v>
      </c>
      <c r="N408" s="124">
        <f t="shared" si="172"/>
        <v>0</v>
      </c>
      <c r="O408" s="124">
        <f t="shared" si="172"/>
        <v>0</v>
      </c>
      <c r="P408" s="124">
        <f t="shared" si="172"/>
        <v>0</v>
      </c>
      <c r="Q408" s="124">
        <f t="shared" si="172"/>
        <v>0</v>
      </c>
      <c r="R408" s="124">
        <f t="shared" si="172"/>
        <v>0</v>
      </c>
      <c r="S408" s="124">
        <f t="shared" si="172"/>
        <v>0</v>
      </c>
      <c r="T408" s="124">
        <f t="shared" si="172"/>
        <v>0</v>
      </c>
      <c r="U408" s="124">
        <f t="shared" si="172"/>
        <v>0</v>
      </c>
    </row>
    <row r="409" spans="1:21" x14ac:dyDescent="0.2">
      <c r="A409" s="125" t="s">
        <v>38</v>
      </c>
      <c r="B409" s="126" t="s">
        <v>196</v>
      </c>
      <c r="C409" s="126"/>
      <c r="D409" s="127">
        <v>0</v>
      </c>
      <c r="E409" s="184">
        <v>0</v>
      </c>
      <c r="F409" s="184">
        <v>0</v>
      </c>
      <c r="G409" s="195">
        <f>SUM(D409:F409)</f>
        <v>0</v>
      </c>
      <c r="H409" s="184">
        <v>0</v>
      </c>
      <c r="I409" s="184">
        <v>0</v>
      </c>
      <c r="J409" s="195">
        <f>SUM(G409:I409)</f>
        <v>0</v>
      </c>
      <c r="K409" s="184">
        <v>0</v>
      </c>
      <c r="L409" s="184">
        <v>0</v>
      </c>
      <c r="M409" s="195">
        <f>SUM(J409:L409)</f>
        <v>0</v>
      </c>
      <c r="N409" s="184">
        <v>0</v>
      </c>
      <c r="O409" s="184">
        <v>0</v>
      </c>
      <c r="P409" s="195">
        <f>SUM(M409:O409)</f>
        <v>0</v>
      </c>
      <c r="Q409" s="184">
        <v>0</v>
      </c>
      <c r="R409" s="184">
        <v>0</v>
      </c>
      <c r="S409" s="195">
        <f>SUM(P409:R409)</f>
        <v>0</v>
      </c>
      <c r="T409" s="195">
        <f>SUM(E409,H409,K409,N409,Q409)</f>
        <v>0</v>
      </c>
      <c r="U409" s="195">
        <f>SUM(F409,I409,L409,O409,R409)</f>
        <v>0</v>
      </c>
    </row>
    <row r="410" spans="1:21" x14ac:dyDescent="0.2">
      <c r="A410" s="121" t="s">
        <v>39</v>
      </c>
      <c r="B410" s="122" t="s">
        <v>197</v>
      </c>
      <c r="C410" s="122"/>
      <c r="D410" s="124">
        <f>SUM(D408:D409)</f>
        <v>0</v>
      </c>
      <c r="E410" s="124">
        <f t="shared" ref="E410:U410" si="173">SUM(E408:E409)</f>
        <v>0</v>
      </c>
      <c r="F410" s="124">
        <f t="shared" si="173"/>
        <v>0</v>
      </c>
      <c r="G410" s="124">
        <f t="shared" si="173"/>
        <v>0</v>
      </c>
      <c r="H410" s="124">
        <f t="shared" si="173"/>
        <v>0</v>
      </c>
      <c r="I410" s="124">
        <f t="shared" si="173"/>
        <v>0</v>
      </c>
      <c r="J410" s="124">
        <f t="shared" si="173"/>
        <v>0</v>
      </c>
      <c r="K410" s="124">
        <f t="shared" si="173"/>
        <v>0</v>
      </c>
      <c r="L410" s="124">
        <f t="shared" si="173"/>
        <v>0</v>
      </c>
      <c r="M410" s="124">
        <f t="shared" si="173"/>
        <v>0</v>
      </c>
      <c r="N410" s="124">
        <f t="shared" si="173"/>
        <v>0</v>
      </c>
      <c r="O410" s="124">
        <f t="shared" si="173"/>
        <v>0</v>
      </c>
      <c r="P410" s="124">
        <f t="shared" si="173"/>
        <v>0</v>
      </c>
      <c r="Q410" s="124">
        <f t="shared" si="173"/>
        <v>0</v>
      </c>
      <c r="R410" s="124">
        <f t="shared" si="173"/>
        <v>0</v>
      </c>
      <c r="S410" s="124">
        <f t="shared" si="173"/>
        <v>0</v>
      </c>
      <c r="T410" s="124">
        <f t="shared" si="173"/>
        <v>0</v>
      </c>
      <c r="U410" s="124">
        <f t="shared" si="173"/>
        <v>0</v>
      </c>
    </row>
    <row r="411" spans="1:21" x14ac:dyDescent="0.2">
      <c r="A411" s="128" t="s">
        <v>36</v>
      </c>
      <c r="B411" s="120" t="s">
        <v>198</v>
      </c>
      <c r="C411" s="120"/>
      <c r="D411" s="4">
        <v>0</v>
      </c>
      <c r="E411" s="183">
        <v>0</v>
      </c>
      <c r="F411" s="183">
        <v>0</v>
      </c>
      <c r="G411" s="195">
        <f>SUM(D411:F411)</f>
        <v>0</v>
      </c>
      <c r="H411" s="183">
        <v>0</v>
      </c>
      <c r="I411" s="183">
        <v>0</v>
      </c>
      <c r="J411" s="195">
        <f>SUM(G411:I411)</f>
        <v>0</v>
      </c>
      <c r="K411" s="183">
        <v>0</v>
      </c>
      <c r="L411" s="183">
        <v>0</v>
      </c>
      <c r="M411" s="195">
        <f>SUM(J411:L411)</f>
        <v>0</v>
      </c>
      <c r="N411" s="183">
        <v>0</v>
      </c>
      <c r="O411" s="183">
        <v>0</v>
      </c>
      <c r="P411" s="195">
        <f>SUM(M411:O411)</f>
        <v>0</v>
      </c>
      <c r="Q411" s="183">
        <v>0</v>
      </c>
      <c r="R411" s="183">
        <v>0</v>
      </c>
      <c r="S411" s="195">
        <f>SUM(P411:R411)</f>
        <v>0</v>
      </c>
      <c r="T411" s="195">
        <f>SUM(E411,H411,K411,N411,Q411)</f>
        <v>0</v>
      </c>
      <c r="U411" s="195">
        <f>SUM(F411,I411,L411,O411,R411)</f>
        <v>0</v>
      </c>
    </row>
    <row r="412" spans="1:21" x14ac:dyDescent="0.2">
      <c r="A412" s="128" t="s">
        <v>40</v>
      </c>
      <c r="B412" s="120" t="s">
        <v>199</v>
      </c>
      <c r="C412" s="120"/>
      <c r="D412" s="4">
        <v>0</v>
      </c>
      <c r="E412" s="183">
        <v>0</v>
      </c>
      <c r="F412" s="183">
        <v>0</v>
      </c>
      <c r="G412" s="195">
        <f>SUM(D412:F412)</f>
        <v>0</v>
      </c>
      <c r="H412" s="183">
        <v>0</v>
      </c>
      <c r="I412" s="183">
        <v>0</v>
      </c>
      <c r="J412" s="195">
        <f>SUM(G412:I412)</f>
        <v>0</v>
      </c>
      <c r="K412" s="183">
        <v>0</v>
      </c>
      <c r="L412" s="183">
        <v>0</v>
      </c>
      <c r="M412" s="195">
        <f>SUM(J412:L412)</f>
        <v>0</v>
      </c>
      <c r="N412" s="183">
        <v>0</v>
      </c>
      <c r="O412" s="183">
        <v>0</v>
      </c>
      <c r="P412" s="195">
        <f>SUM(M412:O412)</f>
        <v>0</v>
      </c>
      <c r="Q412" s="183">
        <v>0</v>
      </c>
      <c r="R412" s="183">
        <v>0</v>
      </c>
      <c r="S412" s="195">
        <f>SUM(P412:R412)</f>
        <v>0</v>
      </c>
      <c r="T412" s="195">
        <f>SUM(E412,H412,K412,N412,Q412)</f>
        <v>0</v>
      </c>
      <c r="U412" s="195">
        <f>SUM(F412,I412,L412,O412,R412)</f>
        <v>0</v>
      </c>
    </row>
    <row r="413" spans="1:21" x14ac:dyDescent="0.2">
      <c r="A413" s="121" t="s">
        <v>37</v>
      </c>
      <c r="B413" s="122" t="s">
        <v>200</v>
      </c>
      <c r="C413" s="122"/>
      <c r="D413" s="124">
        <f>SUM(D411:D412)</f>
        <v>0</v>
      </c>
      <c r="E413" s="124">
        <f t="shared" ref="E413:U413" si="174">SUM(E411:E412)</f>
        <v>0</v>
      </c>
      <c r="F413" s="124">
        <f t="shared" si="174"/>
        <v>0</v>
      </c>
      <c r="G413" s="124">
        <f t="shared" si="174"/>
        <v>0</v>
      </c>
      <c r="H413" s="124">
        <f t="shared" si="174"/>
        <v>0</v>
      </c>
      <c r="I413" s="124">
        <f t="shared" si="174"/>
        <v>0</v>
      </c>
      <c r="J413" s="124">
        <f t="shared" si="174"/>
        <v>0</v>
      </c>
      <c r="K413" s="124">
        <f t="shared" si="174"/>
        <v>0</v>
      </c>
      <c r="L413" s="124">
        <f t="shared" si="174"/>
        <v>0</v>
      </c>
      <c r="M413" s="124">
        <f t="shared" si="174"/>
        <v>0</v>
      </c>
      <c r="N413" s="124">
        <f t="shared" si="174"/>
        <v>0</v>
      </c>
      <c r="O413" s="124">
        <f t="shared" si="174"/>
        <v>0</v>
      </c>
      <c r="P413" s="124">
        <f t="shared" si="174"/>
        <v>0</v>
      </c>
      <c r="Q413" s="124">
        <f t="shared" si="174"/>
        <v>0</v>
      </c>
      <c r="R413" s="124">
        <f t="shared" si="174"/>
        <v>0</v>
      </c>
      <c r="S413" s="124">
        <f t="shared" si="174"/>
        <v>0</v>
      </c>
      <c r="T413" s="124">
        <f t="shared" si="174"/>
        <v>0</v>
      </c>
      <c r="U413" s="124">
        <f t="shared" si="174"/>
        <v>0</v>
      </c>
    </row>
    <row r="414" spans="1:21" x14ac:dyDescent="0.2">
      <c r="A414" s="128" t="s">
        <v>154</v>
      </c>
      <c r="B414" s="120" t="s">
        <v>201</v>
      </c>
      <c r="C414" s="120"/>
      <c r="D414" s="4">
        <v>0</v>
      </c>
      <c r="E414" s="183">
        <v>0</v>
      </c>
      <c r="F414" s="183">
        <v>0</v>
      </c>
      <c r="G414" s="195">
        <f>SUM(D414:F414)</f>
        <v>0</v>
      </c>
      <c r="H414" s="183">
        <v>0</v>
      </c>
      <c r="I414" s="183">
        <v>0</v>
      </c>
      <c r="J414" s="195">
        <f>SUM(G414:I414)</f>
        <v>0</v>
      </c>
      <c r="K414" s="183">
        <v>0</v>
      </c>
      <c r="L414" s="183">
        <v>0</v>
      </c>
      <c r="M414" s="195">
        <f>SUM(J414:L414)</f>
        <v>0</v>
      </c>
      <c r="N414" s="183">
        <v>0</v>
      </c>
      <c r="O414" s="183">
        <v>0</v>
      </c>
      <c r="P414" s="195">
        <f>SUM(M414:O414)</f>
        <v>0</v>
      </c>
      <c r="Q414" s="183">
        <v>0</v>
      </c>
      <c r="R414" s="183">
        <v>0</v>
      </c>
      <c r="S414" s="195">
        <f>SUM(P414:R414)</f>
        <v>0</v>
      </c>
      <c r="T414" s="195">
        <f>SUM(E414,H414,K414,N414,Q414)</f>
        <v>0</v>
      </c>
      <c r="U414" s="195">
        <f>SUM(F414,I414,L414,O414,R414)</f>
        <v>0</v>
      </c>
    </row>
    <row r="415" spans="1:21" x14ac:dyDescent="0.2">
      <c r="A415" s="128" t="s">
        <v>12</v>
      </c>
      <c r="B415" s="120" t="s">
        <v>202</v>
      </c>
      <c r="C415" s="120"/>
      <c r="D415" s="4">
        <v>0</v>
      </c>
      <c r="E415" s="183">
        <v>0</v>
      </c>
      <c r="F415" s="183">
        <v>0</v>
      </c>
      <c r="G415" s="195">
        <f>SUM(D415:F415)</f>
        <v>0</v>
      </c>
      <c r="H415" s="183">
        <v>0</v>
      </c>
      <c r="I415" s="183">
        <v>0</v>
      </c>
      <c r="J415" s="195">
        <f>SUM(G415:I415)</f>
        <v>0</v>
      </c>
      <c r="K415" s="183">
        <v>0</v>
      </c>
      <c r="L415" s="183">
        <v>0</v>
      </c>
      <c r="M415" s="195">
        <f>SUM(J415:L415)</f>
        <v>0</v>
      </c>
      <c r="N415" s="183">
        <v>0</v>
      </c>
      <c r="O415" s="183">
        <v>0</v>
      </c>
      <c r="P415" s="195">
        <f>SUM(M415:O415)</f>
        <v>0</v>
      </c>
      <c r="Q415" s="183">
        <v>0</v>
      </c>
      <c r="R415" s="183">
        <v>0</v>
      </c>
      <c r="S415" s="195">
        <f>SUM(P415:R415)</f>
        <v>0</v>
      </c>
      <c r="T415" s="195">
        <f>SUM(E415,H415,K415,N415,Q415)</f>
        <v>0</v>
      </c>
      <c r="U415" s="195">
        <f>SUM(F415,I415,L415,O415,R415)</f>
        <v>0</v>
      </c>
    </row>
    <row r="416" spans="1:21" x14ac:dyDescent="0.2">
      <c r="A416" s="129" t="s">
        <v>13</v>
      </c>
      <c r="B416" s="130" t="s">
        <v>203</v>
      </c>
      <c r="C416" s="130"/>
      <c r="D416" s="6">
        <f>SUM(D414:D415)</f>
        <v>0</v>
      </c>
      <c r="E416" s="124">
        <f t="shared" ref="E416:U416" si="175">SUM(E414:E415)</f>
        <v>0</v>
      </c>
      <c r="F416" s="124">
        <f t="shared" si="175"/>
        <v>0</v>
      </c>
      <c r="G416" s="124">
        <f t="shared" si="175"/>
        <v>0</v>
      </c>
      <c r="H416" s="124">
        <f t="shared" si="175"/>
        <v>0</v>
      </c>
      <c r="I416" s="124">
        <f t="shared" si="175"/>
        <v>0</v>
      </c>
      <c r="J416" s="124">
        <f t="shared" si="175"/>
        <v>0</v>
      </c>
      <c r="K416" s="124">
        <f t="shared" si="175"/>
        <v>0</v>
      </c>
      <c r="L416" s="124">
        <f t="shared" si="175"/>
        <v>0</v>
      </c>
      <c r="M416" s="124">
        <f t="shared" si="175"/>
        <v>0</v>
      </c>
      <c r="N416" s="124">
        <f t="shared" si="175"/>
        <v>0</v>
      </c>
      <c r="O416" s="124">
        <f t="shared" si="175"/>
        <v>0</v>
      </c>
      <c r="P416" s="124">
        <f t="shared" si="175"/>
        <v>0</v>
      </c>
      <c r="Q416" s="124">
        <f t="shared" si="175"/>
        <v>0</v>
      </c>
      <c r="R416" s="124">
        <f t="shared" si="175"/>
        <v>0</v>
      </c>
      <c r="S416" s="124">
        <f t="shared" si="175"/>
        <v>0</v>
      </c>
      <c r="T416" s="124">
        <f t="shared" si="175"/>
        <v>0</v>
      </c>
      <c r="U416" s="124">
        <f t="shared" si="175"/>
        <v>0</v>
      </c>
    </row>
    <row r="417" spans="1:21" x14ac:dyDescent="0.2">
      <c r="A417" s="128" t="s">
        <v>14</v>
      </c>
      <c r="B417" s="120" t="s">
        <v>204</v>
      </c>
      <c r="C417" s="120"/>
      <c r="D417" s="4">
        <v>0</v>
      </c>
      <c r="E417" s="183">
        <v>0</v>
      </c>
      <c r="F417" s="183">
        <v>0</v>
      </c>
      <c r="G417" s="195">
        <f>SUM(D417:F417)</f>
        <v>0</v>
      </c>
      <c r="H417" s="183">
        <v>0</v>
      </c>
      <c r="I417" s="183">
        <v>0</v>
      </c>
      <c r="J417" s="195">
        <f>SUM(G417:I417)</f>
        <v>0</v>
      </c>
      <c r="K417" s="183">
        <v>0</v>
      </c>
      <c r="L417" s="183">
        <v>0</v>
      </c>
      <c r="M417" s="195">
        <f>SUM(J417:L417)</f>
        <v>0</v>
      </c>
      <c r="N417" s="183">
        <v>0</v>
      </c>
      <c r="O417" s="183">
        <v>0</v>
      </c>
      <c r="P417" s="195">
        <f>SUM(M417:O417)</f>
        <v>0</v>
      </c>
      <c r="Q417" s="183">
        <v>0</v>
      </c>
      <c r="R417" s="183">
        <v>0</v>
      </c>
      <c r="S417" s="195">
        <f>SUM(P417:R417)</f>
        <v>0</v>
      </c>
      <c r="T417" s="195">
        <f>SUM(E417,H417,K417,N417,Q417)</f>
        <v>0</v>
      </c>
      <c r="U417" s="195">
        <f>SUM(F417,I417,L417,O417,R417)</f>
        <v>0</v>
      </c>
    </row>
    <row r="418" spans="1:21" x14ac:dyDescent="0.2">
      <c r="A418" s="128" t="s">
        <v>15</v>
      </c>
      <c r="B418" s="120" t="s">
        <v>205</v>
      </c>
      <c r="C418" s="131"/>
      <c r="D418" s="4">
        <v>0</v>
      </c>
      <c r="E418" s="183">
        <v>0</v>
      </c>
      <c r="F418" s="183">
        <v>0</v>
      </c>
      <c r="G418" s="195">
        <f>SUM(D418:F418)</f>
        <v>0</v>
      </c>
      <c r="H418" s="183">
        <v>0</v>
      </c>
      <c r="I418" s="183">
        <v>0</v>
      </c>
      <c r="J418" s="195">
        <f>SUM(G418:I418)</f>
        <v>0</v>
      </c>
      <c r="K418" s="183">
        <v>0</v>
      </c>
      <c r="L418" s="183">
        <v>0</v>
      </c>
      <c r="M418" s="195">
        <f>SUM(J418:L418)</f>
        <v>0</v>
      </c>
      <c r="N418" s="183">
        <v>0</v>
      </c>
      <c r="O418" s="183">
        <v>0</v>
      </c>
      <c r="P418" s="195">
        <f>SUM(M418:O418)</f>
        <v>0</v>
      </c>
      <c r="Q418" s="183">
        <v>0</v>
      </c>
      <c r="R418" s="183">
        <v>0</v>
      </c>
      <c r="S418" s="195">
        <f>SUM(P418:R418)</f>
        <v>0</v>
      </c>
      <c r="T418" s="195">
        <f>SUM(E418,H418,K418,N418,Q418)</f>
        <v>0</v>
      </c>
      <c r="U418" s="195">
        <f>SUM(F418,I418,L418,O418,R418)</f>
        <v>0</v>
      </c>
    </row>
    <row r="419" spans="1:21" x14ac:dyDescent="0.2">
      <c r="A419" s="130" t="s">
        <v>16</v>
      </c>
      <c r="B419" s="130" t="s">
        <v>206</v>
      </c>
      <c r="C419" s="130"/>
      <c r="D419" s="6">
        <f>SUM(D417:D418)</f>
        <v>0</v>
      </c>
      <c r="E419" s="124">
        <f t="shared" ref="E419:U419" si="176">SUM(E417:E418)</f>
        <v>0</v>
      </c>
      <c r="F419" s="124">
        <f t="shared" si="176"/>
        <v>0</v>
      </c>
      <c r="G419" s="124">
        <f t="shared" si="176"/>
        <v>0</v>
      </c>
      <c r="H419" s="124">
        <f t="shared" si="176"/>
        <v>0</v>
      </c>
      <c r="I419" s="124">
        <f t="shared" si="176"/>
        <v>0</v>
      </c>
      <c r="J419" s="124">
        <f t="shared" si="176"/>
        <v>0</v>
      </c>
      <c r="K419" s="124">
        <f t="shared" si="176"/>
        <v>0</v>
      </c>
      <c r="L419" s="124">
        <f t="shared" si="176"/>
        <v>0</v>
      </c>
      <c r="M419" s="124">
        <f t="shared" si="176"/>
        <v>0</v>
      </c>
      <c r="N419" s="124">
        <f t="shared" si="176"/>
        <v>0</v>
      </c>
      <c r="O419" s="124">
        <f t="shared" si="176"/>
        <v>0</v>
      </c>
      <c r="P419" s="124">
        <f t="shared" si="176"/>
        <v>0</v>
      </c>
      <c r="Q419" s="124">
        <f t="shared" si="176"/>
        <v>0</v>
      </c>
      <c r="R419" s="124">
        <f t="shared" si="176"/>
        <v>0</v>
      </c>
      <c r="S419" s="124">
        <f t="shared" si="176"/>
        <v>0</v>
      </c>
      <c r="T419" s="124">
        <f t="shared" si="176"/>
        <v>0</v>
      </c>
      <c r="U419" s="124">
        <f t="shared" si="176"/>
        <v>0</v>
      </c>
    </row>
    <row r="420" spans="1:21" x14ac:dyDescent="0.2">
      <c r="A420" s="122" t="s">
        <v>17</v>
      </c>
      <c r="B420" s="122" t="s">
        <v>207</v>
      </c>
      <c r="C420" s="122"/>
      <c r="D420" s="124">
        <f>SUM(D416,D419)</f>
        <v>0</v>
      </c>
      <c r="E420" s="124">
        <f t="shared" ref="E420:U420" si="177">SUM(E416,E419)</f>
        <v>0</v>
      </c>
      <c r="F420" s="124">
        <f t="shared" si="177"/>
        <v>0</v>
      </c>
      <c r="G420" s="124">
        <f t="shared" si="177"/>
        <v>0</v>
      </c>
      <c r="H420" s="124">
        <f t="shared" si="177"/>
        <v>0</v>
      </c>
      <c r="I420" s="124">
        <f t="shared" si="177"/>
        <v>0</v>
      </c>
      <c r="J420" s="124">
        <f t="shared" si="177"/>
        <v>0</v>
      </c>
      <c r="K420" s="124">
        <f t="shared" si="177"/>
        <v>0</v>
      </c>
      <c r="L420" s="124">
        <f t="shared" si="177"/>
        <v>0</v>
      </c>
      <c r="M420" s="124">
        <f t="shared" si="177"/>
        <v>0</v>
      </c>
      <c r="N420" s="124">
        <f t="shared" si="177"/>
        <v>0</v>
      </c>
      <c r="O420" s="124">
        <f t="shared" si="177"/>
        <v>0</v>
      </c>
      <c r="P420" s="124">
        <f t="shared" si="177"/>
        <v>0</v>
      </c>
      <c r="Q420" s="124">
        <f t="shared" si="177"/>
        <v>0</v>
      </c>
      <c r="R420" s="124">
        <f t="shared" si="177"/>
        <v>0</v>
      </c>
      <c r="S420" s="124">
        <f t="shared" si="177"/>
        <v>0</v>
      </c>
      <c r="T420" s="124">
        <f t="shared" si="177"/>
        <v>0</v>
      </c>
      <c r="U420" s="124">
        <f t="shared" si="177"/>
        <v>0</v>
      </c>
    </row>
    <row r="421" spans="1:21" x14ac:dyDescent="0.2">
      <c r="A421" s="120" t="s">
        <v>18</v>
      </c>
      <c r="B421" s="120" t="s">
        <v>208</v>
      </c>
      <c r="C421" s="120"/>
      <c r="D421" s="4">
        <v>0</v>
      </c>
      <c r="E421" s="183">
        <v>0</v>
      </c>
      <c r="F421" s="183">
        <v>0</v>
      </c>
      <c r="G421" s="195">
        <f>SUM(D421:F421)</f>
        <v>0</v>
      </c>
      <c r="H421" s="183">
        <v>0</v>
      </c>
      <c r="I421" s="183">
        <v>0</v>
      </c>
      <c r="J421" s="195">
        <f>SUM(G421:I421)</f>
        <v>0</v>
      </c>
      <c r="K421" s="183">
        <v>0</v>
      </c>
      <c r="L421" s="183">
        <v>0</v>
      </c>
      <c r="M421" s="195">
        <f>SUM(J421:L421)</f>
        <v>0</v>
      </c>
      <c r="N421" s="183">
        <v>0</v>
      </c>
      <c r="O421" s="183">
        <v>0</v>
      </c>
      <c r="P421" s="195">
        <f>SUM(M421:O421)</f>
        <v>0</v>
      </c>
      <c r="Q421" s="183">
        <v>0</v>
      </c>
      <c r="R421" s="183">
        <v>0</v>
      </c>
      <c r="S421" s="195">
        <f>SUM(P421:R421)</f>
        <v>0</v>
      </c>
      <c r="T421" s="195">
        <f>SUM(E421,H421,K421,N421,Q421)</f>
        <v>0</v>
      </c>
      <c r="U421" s="195">
        <f>SUM(F421,I421,L421,O421,R421)</f>
        <v>0</v>
      </c>
    </row>
    <row r="422" spans="1:21" x14ac:dyDescent="0.2">
      <c r="A422" s="120" t="s">
        <v>19</v>
      </c>
      <c r="B422" s="120" t="s">
        <v>209</v>
      </c>
      <c r="C422" s="120"/>
      <c r="D422" s="4">
        <v>0</v>
      </c>
      <c r="E422" s="183">
        <v>0</v>
      </c>
      <c r="F422" s="183">
        <v>0</v>
      </c>
      <c r="G422" s="195">
        <f>SUM(D422:F422)</f>
        <v>0</v>
      </c>
      <c r="H422" s="183">
        <v>0</v>
      </c>
      <c r="I422" s="183">
        <v>0</v>
      </c>
      <c r="J422" s="195">
        <f>SUM(G422:I422)</f>
        <v>0</v>
      </c>
      <c r="K422" s="183">
        <v>0</v>
      </c>
      <c r="L422" s="183">
        <v>0</v>
      </c>
      <c r="M422" s="195">
        <f>SUM(J422:L422)</f>
        <v>0</v>
      </c>
      <c r="N422" s="183">
        <v>0</v>
      </c>
      <c r="O422" s="183">
        <v>0</v>
      </c>
      <c r="P422" s="195">
        <f>SUM(M422:O422)</f>
        <v>0</v>
      </c>
      <c r="Q422" s="183">
        <v>0</v>
      </c>
      <c r="R422" s="183">
        <v>0</v>
      </c>
      <c r="S422" s="195">
        <f>SUM(P422:R422)</f>
        <v>0</v>
      </c>
      <c r="T422" s="195">
        <f>SUM(E422,H422,K422,N422,Q422)</f>
        <v>0</v>
      </c>
      <c r="U422" s="195">
        <f>SUM(F422,I422,L422,O422,R422)</f>
        <v>0</v>
      </c>
    </row>
    <row r="423" spans="1:21" x14ac:dyDescent="0.2">
      <c r="A423" s="122" t="s">
        <v>20</v>
      </c>
      <c r="B423" s="122" t="s">
        <v>210</v>
      </c>
      <c r="C423" s="122"/>
      <c r="D423" s="124">
        <f>SUM(D421:D422)</f>
        <v>0</v>
      </c>
      <c r="E423" s="124">
        <f t="shared" ref="E423:U423" si="178">SUM(E421:E422)</f>
        <v>0</v>
      </c>
      <c r="F423" s="124">
        <f t="shared" si="178"/>
        <v>0</v>
      </c>
      <c r="G423" s="124">
        <f t="shared" si="178"/>
        <v>0</v>
      </c>
      <c r="H423" s="124">
        <f t="shared" si="178"/>
        <v>0</v>
      </c>
      <c r="I423" s="124">
        <f t="shared" si="178"/>
        <v>0</v>
      </c>
      <c r="J423" s="124">
        <f t="shared" si="178"/>
        <v>0</v>
      </c>
      <c r="K423" s="124">
        <f t="shared" si="178"/>
        <v>0</v>
      </c>
      <c r="L423" s="124">
        <f t="shared" si="178"/>
        <v>0</v>
      </c>
      <c r="M423" s="124">
        <f t="shared" si="178"/>
        <v>0</v>
      </c>
      <c r="N423" s="124">
        <f t="shared" si="178"/>
        <v>0</v>
      </c>
      <c r="O423" s="124">
        <f t="shared" si="178"/>
        <v>0</v>
      </c>
      <c r="P423" s="124">
        <f t="shared" si="178"/>
        <v>0</v>
      </c>
      <c r="Q423" s="124">
        <f t="shared" si="178"/>
        <v>0</v>
      </c>
      <c r="R423" s="124">
        <f t="shared" si="178"/>
        <v>0</v>
      </c>
      <c r="S423" s="124">
        <f t="shared" si="178"/>
        <v>0</v>
      </c>
      <c r="T423" s="124">
        <f t="shared" si="178"/>
        <v>0</v>
      </c>
      <c r="U423" s="124">
        <f t="shared" si="178"/>
        <v>0</v>
      </c>
    </row>
    <row r="424" spans="1:21" x14ac:dyDescent="0.2">
      <c r="A424" s="122" t="s">
        <v>21</v>
      </c>
      <c r="B424" s="122" t="s">
        <v>211</v>
      </c>
      <c r="C424" s="122"/>
      <c r="D424" s="124">
        <f>SUM(D413,D420,D423)</f>
        <v>0</v>
      </c>
      <c r="E424" s="124">
        <f t="shared" ref="E424:U424" si="179">SUM(E413,E420,E423)</f>
        <v>0</v>
      </c>
      <c r="F424" s="124">
        <f t="shared" si="179"/>
        <v>0</v>
      </c>
      <c r="G424" s="124">
        <f t="shared" si="179"/>
        <v>0</v>
      </c>
      <c r="H424" s="124">
        <f t="shared" si="179"/>
        <v>0</v>
      </c>
      <c r="I424" s="124">
        <f t="shared" si="179"/>
        <v>0</v>
      </c>
      <c r="J424" s="124">
        <f t="shared" si="179"/>
        <v>0</v>
      </c>
      <c r="K424" s="124">
        <f t="shared" si="179"/>
        <v>0</v>
      </c>
      <c r="L424" s="124">
        <f t="shared" si="179"/>
        <v>0</v>
      </c>
      <c r="M424" s="124">
        <f t="shared" si="179"/>
        <v>0</v>
      </c>
      <c r="N424" s="124">
        <f t="shared" si="179"/>
        <v>0</v>
      </c>
      <c r="O424" s="124">
        <f t="shared" si="179"/>
        <v>0</v>
      </c>
      <c r="P424" s="124">
        <f t="shared" si="179"/>
        <v>0</v>
      </c>
      <c r="Q424" s="124">
        <f t="shared" si="179"/>
        <v>0</v>
      </c>
      <c r="R424" s="124">
        <f t="shared" si="179"/>
        <v>0</v>
      </c>
      <c r="S424" s="124">
        <f t="shared" si="179"/>
        <v>0</v>
      </c>
      <c r="T424" s="124">
        <f t="shared" si="179"/>
        <v>0</v>
      </c>
      <c r="U424" s="124">
        <f t="shared" si="179"/>
        <v>0</v>
      </c>
    </row>
    <row r="425" spans="1:21" x14ac:dyDescent="0.2">
      <c r="A425" s="122" t="s">
        <v>22</v>
      </c>
      <c r="B425" s="122" t="s">
        <v>217</v>
      </c>
      <c r="C425" s="122"/>
      <c r="D425" s="124">
        <f>SUM(D410,D424)</f>
        <v>0</v>
      </c>
      <c r="E425" s="124">
        <f t="shared" ref="E425:U425" si="180">SUM(E410,E424)</f>
        <v>0</v>
      </c>
      <c r="F425" s="124">
        <f t="shared" si="180"/>
        <v>0</v>
      </c>
      <c r="G425" s="124">
        <f t="shared" si="180"/>
        <v>0</v>
      </c>
      <c r="H425" s="124">
        <f t="shared" si="180"/>
        <v>0</v>
      </c>
      <c r="I425" s="124">
        <f t="shared" si="180"/>
        <v>0</v>
      </c>
      <c r="J425" s="124">
        <f t="shared" si="180"/>
        <v>0</v>
      </c>
      <c r="K425" s="124">
        <f t="shared" si="180"/>
        <v>0</v>
      </c>
      <c r="L425" s="124">
        <f t="shared" si="180"/>
        <v>0</v>
      </c>
      <c r="M425" s="124">
        <f t="shared" si="180"/>
        <v>0</v>
      </c>
      <c r="N425" s="124">
        <f t="shared" si="180"/>
        <v>0</v>
      </c>
      <c r="O425" s="124">
        <f t="shared" si="180"/>
        <v>0</v>
      </c>
      <c r="P425" s="124">
        <f t="shared" si="180"/>
        <v>0</v>
      </c>
      <c r="Q425" s="124">
        <f t="shared" si="180"/>
        <v>0</v>
      </c>
      <c r="R425" s="124">
        <f t="shared" si="180"/>
        <v>0</v>
      </c>
      <c r="S425" s="124">
        <f t="shared" si="180"/>
        <v>0</v>
      </c>
      <c r="T425" s="124">
        <f t="shared" si="180"/>
        <v>0</v>
      </c>
      <c r="U425" s="124">
        <f t="shared" si="180"/>
        <v>0</v>
      </c>
    </row>
    <row r="426" spans="1:21" x14ac:dyDescent="0.2">
      <c r="A426" s="120"/>
      <c r="B426" s="120"/>
      <c r="C426" s="120"/>
      <c r="D426" s="4"/>
      <c r="E426" s="185"/>
      <c r="F426" s="185"/>
      <c r="G426" s="195"/>
      <c r="H426" s="185"/>
      <c r="I426" s="185"/>
      <c r="J426" s="195"/>
      <c r="K426" s="185"/>
      <c r="L426" s="185"/>
      <c r="M426" s="195"/>
      <c r="N426" s="185"/>
      <c r="O426" s="185"/>
      <c r="P426" s="195"/>
      <c r="Q426" s="185"/>
      <c r="R426" s="185"/>
      <c r="S426" s="195"/>
      <c r="T426" s="195"/>
      <c r="U426" s="195"/>
    </row>
    <row r="427" spans="1:21" x14ac:dyDescent="0.2">
      <c r="A427" s="25" t="s">
        <v>222</v>
      </c>
      <c r="B427" s="25" t="s">
        <v>0</v>
      </c>
      <c r="C427" s="236"/>
      <c r="D427" s="3"/>
      <c r="E427" s="186">
        <v>0</v>
      </c>
      <c r="F427" s="189">
        <v>0</v>
      </c>
      <c r="G427" s="196">
        <f t="shared" ref="G427:G437" si="181">SUM(D427:F427)</f>
        <v>0</v>
      </c>
      <c r="H427" s="192">
        <v>0</v>
      </c>
      <c r="I427" s="186">
        <v>0</v>
      </c>
      <c r="J427" s="196">
        <f t="shared" ref="J427:J437" si="182">SUM(G427:I427)</f>
        <v>0</v>
      </c>
      <c r="K427" s="186">
        <v>0</v>
      </c>
      <c r="L427" s="186">
        <v>0</v>
      </c>
      <c r="M427" s="196">
        <f t="shared" ref="M427:M437" si="183">SUM(J427:L427)</f>
        <v>0</v>
      </c>
      <c r="N427" s="186">
        <v>0</v>
      </c>
      <c r="O427" s="186">
        <v>0</v>
      </c>
      <c r="P427" s="196">
        <f t="shared" ref="P427:P437" si="184">SUM(M427:O427)</f>
        <v>0</v>
      </c>
      <c r="Q427" s="186">
        <v>0</v>
      </c>
      <c r="R427" s="186">
        <v>0</v>
      </c>
      <c r="S427" s="196">
        <f t="shared" ref="S427:S437" si="185">SUM(P427:R427)</f>
        <v>0</v>
      </c>
      <c r="T427" s="196">
        <f>SUM(E427,H427,K427,N427,Q427)</f>
        <v>0</v>
      </c>
      <c r="U427" s="196">
        <f>SUM(F427,I427,L427,O427,R427)</f>
        <v>0</v>
      </c>
    </row>
    <row r="428" spans="1:21" x14ac:dyDescent="0.2">
      <c r="A428" s="8" t="s">
        <v>223</v>
      </c>
      <c r="B428" s="8" t="s">
        <v>1</v>
      </c>
      <c r="C428" s="214"/>
      <c r="D428" s="2"/>
      <c r="E428" s="187">
        <v>0</v>
      </c>
      <c r="F428" s="190">
        <v>0</v>
      </c>
      <c r="G428" s="197">
        <f t="shared" si="181"/>
        <v>0</v>
      </c>
      <c r="H428" s="193">
        <v>0</v>
      </c>
      <c r="I428" s="187">
        <v>0</v>
      </c>
      <c r="J428" s="197">
        <f t="shared" si="182"/>
        <v>0</v>
      </c>
      <c r="K428" s="187">
        <v>0</v>
      </c>
      <c r="L428" s="187">
        <v>0</v>
      </c>
      <c r="M428" s="197">
        <f t="shared" si="183"/>
        <v>0</v>
      </c>
      <c r="N428" s="187">
        <v>0</v>
      </c>
      <c r="O428" s="187">
        <v>0</v>
      </c>
      <c r="P428" s="197">
        <f t="shared" si="184"/>
        <v>0</v>
      </c>
      <c r="Q428" s="187">
        <v>0</v>
      </c>
      <c r="R428" s="187">
        <v>0</v>
      </c>
      <c r="S428" s="197">
        <f t="shared" si="185"/>
        <v>0</v>
      </c>
      <c r="T428" s="197">
        <f t="shared" ref="T428:U437" si="186">SUM(E428,H428,K428,N428,Q428)</f>
        <v>0</v>
      </c>
      <c r="U428" s="197">
        <f t="shared" si="186"/>
        <v>0</v>
      </c>
    </row>
    <row r="429" spans="1:21" x14ac:dyDescent="0.2">
      <c r="A429" s="8" t="s">
        <v>224</v>
      </c>
      <c r="B429" s="8" t="s">
        <v>212</v>
      </c>
      <c r="C429" s="214"/>
      <c r="D429" s="2"/>
      <c r="E429" s="187">
        <v>0</v>
      </c>
      <c r="F429" s="190">
        <v>0</v>
      </c>
      <c r="G429" s="197">
        <f t="shared" si="181"/>
        <v>0</v>
      </c>
      <c r="H429" s="193">
        <v>0</v>
      </c>
      <c r="I429" s="187">
        <v>0</v>
      </c>
      <c r="J429" s="197">
        <f t="shared" si="182"/>
        <v>0</v>
      </c>
      <c r="K429" s="187">
        <v>0</v>
      </c>
      <c r="L429" s="187">
        <v>0</v>
      </c>
      <c r="M429" s="197">
        <f t="shared" si="183"/>
        <v>0</v>
      </c>
      <c r="N429" s="187">
        <v>0</v>
      </c>
      <c r="O429" s="187">
        <v>0</v>
      </c>
      <c r="P429" s="197">
        <f t="shared" si="184"/>
        <v>0</v>
      </c>
      <c r="Q429" s="187">
        <v>0</v>
      </c>
      <c r="R429" s="187">
        <v>0</v>
      </c>
      <c r="S429" s="197">
        <f t="shared" si="185"/>
        <v>0</v>
      </c>
      <c r="T429" s="197">
        <f t="shared" si="186"/>
        <v>0</v>
      </c>
      <c r="U429" s="197">
        <f t="shared" si="186"/>
        <v>0</v>
      </c>
    </row>
    <row r="430" spans="1:21" x14ac:dyDescent="0.2">
      <c r="A430" s="7" t="s">
        <v>225</v>
      </c>
      <c r="B430" s="8" t="s">
        <v>213</v>
      </c>
      <c r="C430" s="214"/>
      <c r="D430" s="2"/>
      <c r="E430" s="187">
        <v>0</v>
      </c>
      <c r="F430" s="190">
        <v>0</v>
      </c>
      <c r="G430" s="197">
        <f t="shared" si="181"/>
        <v>0</v>
      </c>
      <c r="H430" s="193">
        <v>0</v>
      </c>
      <c r="I430" s="187">
        <v>0</v>
      </c>
      <c r="J430" s="197">
        <f t="shared" si="182"/>
        <v>0</v>
      </c>
      <c r="K430" s="187">
        <v>0</v>
      </c>
      <c r="L430" s="187">
        <v>0</v>
      </c>
      <c r="M430" s="197">
        <f t="shared" si="183"/>
        <v>0</v>
      </c>
      <c r="N430" s="187">
        <v>0</v>
      </c>
      <c r="O430" s="187">
        <v>0</v>
      </c>
      <c r="P430" s="197">
        <f t="shared" si="184"/>
        <v>0</v>
      </c>
      <c r="Q430" s="187">
        <v>0</v>
      </c>
      <c r="R430" s="187">
        <v>0</v>
      </c>
      <c r="S430" s="197">
        <f t="shared" si="185"/>
        <v>0</v>
      </c>
      <c r="T430" s="197">
        <f t="shared" si="186"/>
        <v>0</v>
      </c>
      <c r="U430" s="197">
        <f t="shared" si="186"/>
        <v>0</v>
      </c>
    </row>
    <row r="431" spans="1:21" x14ac:dyDescent="0.2">
      <c r="A431" s="7" t="s">
        <v>226</v>
      </c>
      <c r="B431" s="8" t="s">
        <v>214</v>
      </c>
      <c r="C431" s="214"/>
      <c r="D431" s="2"/>
      <c r="E431" s="187">
        <v>0</v>
      </c>
      <c r="F431" s="190">
        <v>0</v>
      </c>
      <c r="G431" s="197">
        <f t="shared" si="181"/>
        <v>0</v>
      </c>
      <c r="H431" s="193">
        <v>0</v>
      </c>
      <c r="I431" s="187">
        <v>0</v>
      </c>
      <c r="J431" s="197">
        <f t="shared" si="182"/>
        <v>0</v>
      </c>
      <c r="K431" s="187">
        <v>0</v>
      </c>
      <c r="L431" s="187">
        <v>0</v>
      </c>
      <c r="M431" s="197">
        <f t="shared" si="183"/>
        <v>0</v>
      </c>
      <c r="N431" s="187">
        <v>0</v>
      </c>
      <c r="O431" s="187">
        <v>0</v>
      </c>
      <c r="P431" s="197">
        <f t="shared" si="184"/>
        <v>0</v>
      </c>
      <c r="Q431" s="187">
        <v>0</v>
      </c>
      <c r="R431" s="187">
        <v>0</v>
      </c>
      <c r="S431" s="197">
        <f t="shared" si="185"/>
        <v>0</v>
      </c>
      <c r="T431" s="197">
        <f t="shared" si="186"/>
        <v>0</v>
      </c>
      <c r="U431" s="197">
        <f t="shared" si="186"/>
        <v>0</v>
      </c>
    </row>
    <row r="432" spans="1:21" x14ac:dyDescent="0.2">
      <c r="A432" s="7" t="s">
        <v>227</v>
      </c>
      <c r="B432" s="8" t="s">
        <v>215</v>
      </c>
      <c r="C432" s="214"/>
      <c r="D432" s="2"/>
      <c r="E432" s="187">
        <v>0</v>
      </c>
      <c r="F432" s="190">
        <v>0</v>
      </c>
      <c r="G432" s="197">
        <f t="shared" si="181"/>
        <v>0</v>
      </c>
      <c r="H432" s="193">
        <v>0</v>
      </c>
      <c r="I432" s="187">
        <v>0</v>
      </c>
      <c r="J432" s="197">
        <f t="shared" si="182"/>
        <v>0</v>
      </c>
      <c r="K432" s="187">
        <v>0</v>
      </c>
      <c r="L432" s="187">
        <v>0</v>
      </c>
      <c r="M432" s="197">
        <f t="shared" si="183"/>
        <v>0</v>
      </c>
      <c r="N432" s="187">
        <v>0</v>
      </c>
      <c r="O432" s="187">
        <v>0</v>
      </c>
      <c r="P432" s="197">
        <f t="shared" si="184"/>
        <v>0</v>
      </c>
      <c r="Q432" s="187">
        <v>0</v>
      </c>
      <c r="R432" s="187">
        <v>0</v>
      </c>
      <c r="S432" s="197">
        <f t="shared" si="185"/>
        <v>0</v>
      </c>
      <c r="T432" s="197">
        <f t="shared" si="186"/>
        <v>0</v>
      </c>
      <c r="U432" s="197">
        <f t="shared" si="186"/>
        <v>0</v>
      </c>
    </row>
    <row r="433" spans="1:21" x14ac:dyDescent="0.2">
      <c r="A433" s="7" t="s">
        <v>228</v>
      </c>
      <c r="B433" s="8" t="s">
        <v>216</v>
      </c>
      <c r="C433" s="214"/>
      <c r="D433" s="2"/>
      <c r="E433" s="187">
        <v>0</v>
      </c>
      <c r="F433" s="190">
        <v>0</v>
      </c>
      <c r="G433" s="197">
        <f t="shared" si="181"/>
        <v>0</v>
      </c>
      <c r="H433" s="193">
        <v>0</v>
      </c>
      <c r="I433" s="187">
        <v>0</v>
      </c>
      <c r="J433" s="197">
        <f t="shared" si="182"/>
        <v>0</v>
      </c>
      <c r="K433" s="187">
        <v>0</v>
      </c>
      <c r="L433" s="187">
        <v>0</v>
      </c>
      <c r="M433" s="197">
        <f t="shared" si="183"/>
        <v>0</v>
      </c>
      <c r="N433" s="187">
        <v>0</v>
      </c>
      <c r="O433" s="187">
        <v>0</v>
      </c>
      <c r="P433" s="197">
        <f t="shared" si="184"/>
        <v>0</v>
      </c>
      <c r="Q433" s="187">
        <v>0</v>
      </c>
      <c r="R433" s="187">
        <v>0</v>
      </c>
      <c r="S433" s="197">
        <f t="shared" si="185"/>
        <v>0</v>
      </c>
      <c r="T433" s="197">
        <f t="shared" si="186"/>
        <v>0</v>
      </c>
      <c r="U433" s="197">
        <f t="shared" si="186"/>
        <v>0</v>
      </c>
    </row>
    <row r="434" spans="1:21" x14ac:dyDescent="0.2">
      <c r="A434" s="7" t="s">
        <v>232</v>
      </c>
      <c r="B434" s="8" t="s">
        <v>233</v>
      </c>
      <c r="C434" s="214"/>
      <c r="D434" s="2"/>
      <c r="E434" s="187">
        <v>0</v>
      </c>
      <c r="F434" s="190">
        <v>0</v>
      </c>
      <c r="G434" s="197">
        <f t="shared" si="181"/>
        <v>0</v>
      </c>
      <c r="H434" s="193">
        <v>0</v>
      </c>
      <c r="I434" s="187">
        <v>0</v>
      </c>
      <c r="J434" s="197">
        <f t="shared" si="182"/>
        <v>0</v>
      </c>
      <c r="K434" s="187">
        <v>0</v>
      </c>
      <c r="L434" s="187">
        <v>0</v>
      </c>
      <c r="M434" s="197">
        <f t="shared" si="183"/>
        <v>0</v>
      </c>
      <c r="N434" s="187">
        <v>0</v>
      </c>
      <c r="O434" s="187">
        <v>0</v>
      </c>
      <c r="P434" s="197">
        <f t="shared" si="184"/>
        <v>0</v>
      </c>
      <c r="Q434" s="187">
        <v>0</v>
      </c>
      <c r="R434" s="187">
        <v>0</v>
      </c>
      <c r="S434" s="197">
        <f t="shared" si="185"/>
        <v>0</v>
      </c>
      <c r="T434" s="197">
        <f t="shared" si="186"/>
        <v>0</v>
      </c>
      <c r="U434" s="197">
        <f t="shared" si="186"/>
        <v>0</v>
      </c>
    </row>
    <row r="435" spans="1:21" x14ac:dyDescent="0.2">
      <c r="A435" s="7" t="s">
        <v>229</v>
      </c>
      <c r="B435" s="8" t="s">
        <v>218</v>
      </c>
      <c r="C435" s="214"/>
      <c r="D435" s="2"/>
      <c r="E435" s="187">
        <v>0</v>
      </c>
      <c r="F435" s="190">
        <v>0</v>
      </c>
      <c r="G435" s="197">
        <f t="shared" si="181"/>
        <v>0</v>
      </c>
      <c r="H435" s="193">
        <v>0</v>
      </c>
      <c r="I435" s="187">
        <v>0</v>
      </c>
      <c r="J435" s="197">
        <f t="shared" si="182"/>
        <v>0</v>
      </c>
      <c r="K435" s="187">
        <v>0</v>
      </c>
      <c r="L435" s="187">
        <v>0</v>
      </c>
      <c r="M435" s="197">
        <f t="shared" si="183"/>
        <v>0</v>
      </c>
      <c r="N435" s="187">
        <v>0</v>
      </c>
      <c r="O435" s="187">
        <v>0</v>
      </c>
      <c r="P435" s="197">
        <f t="shared" si="184"/>
        <v>0</v>
      </c>
      <c r="Q435" s="187">
        <v>0</v>
      </c>
      <c r="R435" s="187">
        <v>0</v>
      </c>
      <c r="S435" s="197">
        <f t="shared" si="185"/>
        <v>0</v>
      </c>
      <c r="T435" s="197">
        <f t="shared" si="186"/>
        <v>0</v>
      </c>
      <c r="U435" s="197">
        <f t="shared" si="186"/>
        <v>0</v>
      </c>
    </row>
    <row r="436" spans="1:21" x14ac:dyDescent="0.2">
      <c r="A436" s="7" t="s">
        <v>230</v>
      </c>
      <c r="B436" s="8" t="s">
        <v>219</v>
      </c>
      <c r="C436" s="214"/>
      <c r="D436" s="2"/>
      <c r="E436" s="187">
        <v>0</v>
      </c>
      <c r="F436" s="190">
        <v>0</v>
      </c>
      <c r="G436" s="197">
        <f t="shared" si="181"/>
        <v>0</v>
      </c>
      <c r="H436" s="193">
        <v>0</v>
      </c>
      <c r="I436" s="187">
        <v>0</v>
      </c>
      <c r="J436" s="197">
        <f t="shared" si="182"/>
        <v>0</v>
      </c>
      <c r="K436" s="187">
        <v>0</v>
      </c>
      <c r="L436" s="187">
        <v>0</v>
      </c>
      <c r="M436" s="197">
        <f t="shared" si="183"/>
        <v>0</v>
      </c>
      <c r="N436" s="187">
        <v>0</v>
      </c>
      <c r="O436" s="187">
        <v>0</v>
      </c>
      <c r="P436" s="197">
        <f t="shared" si="184"/>
        <v>0</v>
      </c>
      <c r="Q436" s="187">
        <v>0</v>
      </c>
      <c r="R436" s="187">
        <v>0</v>
      </c>
      <c r="S436" s="197">
        <f t="shared" si="185"/>
        <v>0</v>
      </c>
      <c r="T436" s="197">
        <f t="shared" si="186"/>
        <v>0</v>
      </c>
      <c r="U436" s="197">
        <f t="shared" si="186"/>
        <v>0</v>
      </c>
    </row>
    <row r="437" spans="1:21" x14ac:dyDescent="0.2">
      <c r="A437" s="8" t="s">
        <v>231</v>
      </c>
      <c r="B437" s="8" t="s">
        <v>220</v>
      </c>
      <c r="C437" s="214"/>
      <c r="D437" s="135"/>
      <c r="E437" s="188">
        <v>0</v>
      </c>
      <c r="F437" s="191">
        <v>0</v>
      </c>
      <c r="G437" s="198">
        <f t="shared" si="181"/>
        <v>0</v>
      </c>
      <c r="H437" s="194">
        <v>0</v>
      </c>
      <c r="I437" s="188">
        <v>0</v>
      </c>
      <c r="J437" s="198">
        <f t="shared" si="182"/>
        <v>0</v>
      </c>
      <c r="K437" s="188">
        <v>0</v>
      </c>
      <c r="L437" s="188">
        <v>0</v>
      </c>
      <c r="M437" s="198">
        <f t="shared" si="183"/>
        <v>0</v>
      </c>
      <c r="N437" s="188">
        <v>0</v>
      </c>
      <c r="O437" s="188">
        <v>0</v>
      </c>
      <c r="P437" s="198">
        <f t="shared" si="184"/>
        <v>0</v>
      </c>
      <c r="Q437" s="188">
        <v>0</v>
      </c>
      <c r="R437" s="188">
        <v>0</v>
      </c>
      <c r="S437" s="198">
        <f t="shared" si="185"/>
        <v>0</v>
      </c>
      <c r="T437" s="198">
        <f t="shared" si="186"/>
        <v>0</v>
      </c>
      <c r="U437" s="198">
        <f t="shared" si="186"/>
        <v>0</v>
      </c>
    </row>
    <row r="438" spans="1:21" x14ac:dyDescent="0.2">
      <c r="A438" s="122"/>
      <c r="B438" s="122" t="s">
        <v>234</v>
      </c>
      <c r="C438" s="237"/>
      <c r="D438" s="124">
        <f>SUM(D427:D437)</f>
        <v>0</v>
      </c>
      <c r="E438" s="124">
        <f t="shared" ref="E438:U438" si="187">SUM(E427:E437)</f>
        <v>0</v>
      </c>
      <c r="F438" s="124">
        <f t="shared" si="187"/>
        <v>0</v>
      </c>
      <c r="G438" s="124">
        <f t="shared" si="187"/>
        <v>0</v>
      </c>
      <c r="H438" s="124">
        <f t="shared" si="187"/>
        <v>0</v>
      </c>
      <c r="I438" s="124">
        <f t="shared" si="187"/>
        <v>0</v>
      </c>
      <c r="J438" s="124">
        <f t="shared" si="187"/>
        <v>0</v>
      </c>
      <c r="K438" s="124">
        <f t="shared" si="187"/>
        <v>0</v>
      </c>
      <c r="L438" s="124">
        <f t="shared" si="187"/>
        <v>0</v>
      </c>
      <c r="M438" s="124">
        <f t="shared" si="187"/>
        <v>0</v>
      </c>
      <c r="N438" s="124">
        <f t="shared" si="187"/>
        <v>0</v>
      </c>
      <c r="O438" s="124">
        <f t="shared" si="187"/>
        <v>0</v>
      </c>
      <c r="P438" s="124">
        <f t="shared" si="187"/>
        <v>0</v>
      </c>
      <c r="Q438" s="124">
        <f t="shared" si="187"/>
        <v>0</v>
      </c>
      <c r="R438" s="124">
        <f t="shared" si="187"/>
        <v>0</v>
      </c>
      <c r="S438" s="124">
        <f t="shared" si="187"/>
        <v>0</v>
      </c>
      <c r="T438" s="124">
        <f t="shared" si="187"/>
        <v>0</v>
      </c>
      <c r="U438" s="124">
        <f t="shared" si="187"/>
        <v>0</v>
      </c>
    </row>
    <row r="439" spans="1:21" x14ac:dyDescent="0.2">
      <c r="A439" s="172"/>
      <c r="B439" s="172"/>
      <c r="C439" s="120"/>
      <c r="G439" s="195"/>
      <c r="J439" s="195"/>
      <c r="M439" s="195"/>
      <c r="P439" s="195"/>
      <c r="S439" s="195"/>
      <c r="T439" s="195"/>
      <c r="U439" s="195"/>
    </row>
    <row r="440" spans="1:21" x14ac:dyDescent="0.2">
      <c r="A440" s="172"/>
      <c r="B440" s="176" t="s">
        <v>240</v>
      </c>
      <c r="C440" s="120"/>
      <c r="D440" s="136">
        <f>D438-D425</f>
        <v>0</v>
      </c>
      <c r="E440" s="136">
        <f>E438-E425</f>
        <v>0</v>
      </c>
      <c r="F440" s="136">
        <f>F438-F425</f>
        <v>0</v>
      </c>
      <c r="G440" s="136"/>
      <c r="H440" s="136">
        <f>H438-H425</f>
        <v>0</v>
      </c>
      <c r="I440" s="136">
        <f>I438-I425</f>
        <v>0</v>
      </c>
      <c r="J440" s="136"/>
      <c r="K440" s="136">
        <f>K438-K425</f>
        <v>0</v>
      </c>
      <c r="L440" s="136">
        <f>L438-L425</f>
        <v>0</v>
      </c>
      <c r="M440" s="136"/>
      <c r="N440" s="136">
        <f>N438-N425</f>
        <v>0</v>
      </c>
      <c r="O440" s="136">
        <f>O438-O425</f>
        <v>0</v>
      </c>
      <c r="P440" s="136"/>
      <c r="Q440" s="136">
        <f>Q438-Q425</f>
        <v>0</v>
      </c>
      <c r="R440" s="136">
        <f>R438-R425</f>
        <v>0</v>
      </c>
      <c r="S440" s="136"/>
      <c r="T440" s="136">
        <f>T438-T425</f>
        <v>0</v>
      </c>
      <c r="U440" s="136">
        <f>U438-U425</f>
        <v>0</v>
      </c>
    </row>
    <row r="441" spans="1:21" x14ac:dyDescent="0.2">
      <c r="A441" s="134" t="s">
        <v>165</v>
      </c>
      <c r="B441" s="134" t="s">
        <v>166</v>
      </c>
      <c r="C441" s="134" t="s">
        <v>190</v>
      </c>
      <c r="D441" s="154" t="s">
        <v>29</v>
      </c>
      <c r="E441" s="155" t="s">
        <v>2</v>
      </c>
      <c r="F441" s="155" t="s">
        <v>2</v>
      </c>
      <c r="G441" s="154" t="s">
        <v>41</v>
      </c>
      <c r="H441" s="156" t="s">
        <v>34</v>
      </c>
      <c r="I441" s="156" t="s">
        <v>34</v>
      </c>
      <c r="J441" s="154" t="s">
        <v>41</v>
      </c>
      <c r="K441" s="157" t="s">
        <v>35</v>
      </c>
      <c r="L441" s="157" t="s">
        <v>35</v>
      </c>
      <c r="M441" s="154" t="s">
        <v>41</v>
      </c>
      <c r="N441" s="158" t="s">
        <v>38</v>
      </c>
      <c r="O441" s="158" t="s">
        <v>38</v>
      </c>
      <c r="P441" s="154" t="s">
        <v>41</v>
      </c>
      <c r="Q441" s="159" t="s">
        <v>39</v>
      </c>
      <c r="R441" s="159" t="s">
        <v>39</v>
      </c>
      <c r="S441" s="199" t="s">
        <v>41</v>
      </c>
      <c r="T441" s="246" t="s">
        <v>239</v>
      </c>
      <c r="U441" s="247"/>
    </row>
    <row r="442" spans="1:21" x14ac:dyDescent="0.2">
      <c r="A442" s="111" t="s">
        <v>7</v>
      </c>
      <c r="B442" s="112" t="s">
        <v>295</v>
      </c>
      <c r="C442" s="113" t="s">
        <v>192</v>
      </c>
      <c r="D442" s="163" t="s">
        <v>31</v>
      </c>
      <c r="E442" s="163" t="s">
        <v>164</v>
      </c>
      <c r="F442" s="163" t="s">
        <v>164</v>
      </c>
      <c r="G442" s="163" t="s">
        <v>31</v>
      </c>
      <c r="H442" s="163" t="s">
        <v>164</v>
      </c>
      <c r="I442" s="163" t="s">
        <v>164</v>
      </c>
      <c r="J442" s="163" t="s">
        <v>238</v>
      </c>
      <c r="K442" s="163" t="s">
        <v>164</v>
      </c>
      <c r="L442" s="163" t="s">
        <v>164</v>
      </c>
      <c r="M442" s="163" t="s">
        <v>238</v>
      </c>
      <c r="N442" s="163" t="s">
        <v>164</v>
      </c>
      <c r="O442" s="163" t="s">
        <v>164</v>
      </c>
      <c r="P442" s="163" t="s">
        <v>238</v>
      </c>
      <c r="Q442" s="163" t="s">
        <v>164</v>
      </c>
      <c r="R442" s="163" t="s">
        <v>164</v>
      </c>
      <c r="S442" s="200" t="s">
        <v>31</v>
      </c>
      <c r="T442" s="200" t="s">
        <v>164</v>
      </c>
      <c r="U442" s="200" t="s">
        <v>164</v>
      </c>
    </row>
    <row r="443" spans="1:21" x14ac:dyDescent="0.2">
      <c r="A443" s="111"/>
      <c r="B443" s="114"/>
      <c r="C443" s="114"/>
      <c r="D443" s="163" t="s">
        <v>297</v>
      </c>
      <c r="E443" s="163" t="s">
        <v>126</v>
      </c>
      <c r="F443" s="163" t="s">
        <v>221</v>
      </c>
      <c r="G443" s="163"/>
      <c r="H443" s="163" t="s">
        <v>126</v>
      </c>
      <c r="I443" s="163" t="s">
        <v>221</v>
      </c>
      <c r="J443" s="163" t="s">
        <v>31</v>
      </c>
      <c r="K443" s="163" t="s">
        <v>126</v>
      </c>
      <c r="L443" s="163" t="s">
        <v>221</v>
      </c>
      <c r="M443" s="163" t="s">
        <v>31</v>
      </c>
      <c r="N443" s="163" t="s">
        <v>126</v>
      </c>
      <c r="O443" s="163" t="s">
        <v>221</v>
      </c>
      <c r="P443" s="163" t="s">
        <v>31</v>
      </c>
      <c r="Q443" s="163" t="s">
        <v>126</v>
      </c>
      <c r="R443" s="163" t="s">
        <v>221</v>
      </c>
      <c r="S443" s="200" t="s">
        <v>253</v>
      </c>
      <c r="T443" s="200" t="s">
        <v>126</v>
      </c>
      <c r="U443" s="200" t="s">
        <v>221</v>
      </c>
    </row>
    <row r="444" spans="1:21" x14ac:dyDescent="0.2">
      <c r="A444" s="115"/>
      <c r="B444" s="115"/>
      <c r="C444" s="115"/>
      <c r="D444" s="167"/>
      <c r="E444" s="168" t="s">
        <v>54</v>
      </c>
      <c r="F444" s="168" t="s">
        <v>55</v>
      </c>
      <c r="G444" s="167"/>
      <c r="H444" s="168" t="s">
        <v>54</v>
      </c>
      <c r="I444" s="168" t="s">
        <v>55</v>
      </c>
      <c r="J444" s="167"/>
      <c r="K444" s="168" t="s">
        <v>54</v>
      </c>
      <c r="L444" s="168" t="s">
        <v>55</v>
      </c>
      <c r="M444" s="167"/>
      <c r="N444" s="168" t="s">
        <v>54</v>
      </c>
      <c r="O444" s="168" t="s">
        <v>55</v>
      </c>
      <c r="P444" s="167"/>
      <c r="Q444" s="168" t="s">
        <v>54</v>
      </c>
      <c r="R444" s="168" t="s">
        <v>55</v>
      </c>
      <c r="S444" s="201"/>
      <c r="T444" s="202" t="s">
        <v>54</v>
      </c>
      <c r="U444" s="202" t="s">
        <v>55</v>
      </c>
    </row>
    <row r="445" spans="1:21" x14ac:dyDescent="0.2">
      <c r="A445" s="116" t="s">
        <v>2</v>
      </c>
      <c r="B445" s="116" t="s">
        <v>34</v>
      </c>
      <c r="C445" s="116" t="s">
        <v>35</v>
      </c>
      <c r="D445" s="169" t="s">
        <v>2</v>
      </c>
      <c r="E445" s="169" t="s">
        <v>34</v>
      </c>
      <c r="F445" s="169" t="s">
        <v>35</v>
      </c>
      <c r="G445" s="169" t="s">
        <v>38</v>
      </c>
      <c r="H445" s="169" t="s">
        <v>39</v>
      </c>
      <c r="I445" s="169" t="s">
        <v>36</v>
      </c>
      <c r="J445" s="169" t="s">
        <v>40</v>
      </c>
      <c r="K445" s="169" t="s">
        <v>37</v>
      </c>
      <c r="L445" s="169" t="s">
        <v>154</v>
      </c>
      <c r="M445" s="169" t="s">
        <v>12</v>
      </c>
      <c r="N445" s="169" t="s">
        <v>13</v>
      </c>
      <c r="O445" s="169" t="s">
        <v>14</v>
      </c>
      <c r="P445" s="169" t="s">
        <v>15</v>
      </c>
      <c r="Q445" s="169" t="s">
        <v>16</v>
      </c>
      <c r="R445" s="169" t="s">
        <v>17</v>
      </c>
      <c r="S445" s="203" t="s">
        <v>18</v>
      </c>
      <c r="T445" s="203" t="s">
        <v>18</v>
      </c>
      <c r="U445" s="203" t="s">
        <v>18</v>
      </c>
    </row>
    <row r="446" spans="1:21" x14ac:dyDescent="0.2">
      <c r="A446" s="117" t="s">
        <v>2</v>
      </c>
      <c r="B446" s="117" t="s">
        <v>193</v>
      </c>
      <c r="C446" s="118"/>
      <c r="D446" s="4">
        <v>0</v>
      </c>
      <c r="E446" s="183">
        <v>0</v>
      </c>
      <c r="F446" s="183">
        <v>0</v>
      </c>
      <c r="G446" s="195">
        <f>SUM(D446:F446)</f>
        <v>0</v>
      </c>
      <c r="H446" s="183">
        <v>0</v>
      </c>
      <c r="I446" s="183">
        <v>0</v>
      </c>
      <c r="J446" s="195">
        <f>SUM(G446:I446)</f>
        <v>0</v>
      </c>
      <c r="K446" s="183">
        <v>0</v>
      </c>
      <c r="L446" s="183">
        <v>0</v>
      </c>
      <c r="M446" s="195">
        <f>SUM(J446:L446)</f>
        <v>0</v>
      </c>
      <c r="N446" s="183">
        <v>0</v>
      </c>
      <c r="O446" s="183">
        <v>0</v>
      </c>
      <c r="P446" s="195">
        <f>SUM(M446:O446)</f>
        <v>0</v>
      </c>
      <c r="Q446" s="183">
        <v>0</v>
      </c>
      <c r="R446" s="183">
        <v>0</v>
      </c>
      <c r="S446" s="195">
        <f>SUM(P446:R446)</f>
        <v>0</v>
      </c>
      <c r="T446" s="195">
        <f>SUM(E446,H446,K446,N446,Q446)</f>
        <v>0</v>
      </c>
      <c r="U446" s="195">
        <f>SUM(F446,I446,L446,O446,R446)</f>
        <v>0</v>
      </c>
    </row>
    <row r="447" spans="1:21" x14ac:dyDescent="0.2">
      <c r="A447" s="119" t="s">
        <v>34</v>
      </c>
      <c r="B447" s="120" t="s">
        <v>194</v>
      </c>
      <c r="C447" s="120"/>
      <c r="D447" s="4"/>
      <c r="E447" s="183">
        <v>0</v>
      </c>
      <c r="F447" s="183">
        <v>0</v>
      </c>
      <c r="G447" s="195">
        <f>SUM(D447:F447)</f>
        <v>0</v>
      </c>
      <c r="H447" s="183">
        <v>0</v>
      </c>
      <c r="I447" s="183">
        <v>0</v>
      </c>
      <c r="J447" s="195">
        <f>SUM(G447:I447)</f>
        <v>0</v>
      </c>
      <c r="K447" s="183">
        <v>0</v>
      </c>
      <c r="L447" s="183">
        <v>0</v>
      </c>
      <c r="M447" s="195">
        <f>SUM(J447:L447)</f>
        <v>0</v>
      </c>
      <c r="N447" s="183">
        <v>0</v>
      </c>
      <c r="O447" s="183">
        <v>0</v>
      </c>
      <c r="P447" s="195">
        <f>SUM(M447:O447)</f>
        <v>0</v>
      </c>
      <c r="Q447" s="183">
        <v>0</v>
      </c>
      <c r="R447" s="183">
        <v>0</v>
      </c>
      <c r="S447" s="195">
        <f>SUM(P447:R447)</f>
        <v>0</v>
      </c>
      <c r="T447" s="195">
        <f>SUM(E447,H447,K447,N447,Q447)</f>
        <v>0</v>
      </c>
      <c r="U447" s="195">
        <f>SUM(F447,I447,L447,O447,R447)</f>
        <v>0</v>
      </c>
    </row>
    <row r="448" spans="1:21" x14ac:dyDescent="0.2">
      <c r="A448" s="121" t="s">
        <v>35</v>
      </c>
      <c r="B448" s="122" t="s">
        <v>195</v>
      </c>
      <c r="C448" s="123"/>
      <c r="D448" s="124">
        <f>SUM(D446:D447)</f>
        <v>0</v>
      </c>
      <c r="E448" s="124">
        <f t="shared" ref="E448:U448" si="188">SUM(E446:E447)</f>
        <v>0</v>
      </c>
      <c r="F448" s="124">
        <f t="shared" si="188"/>
        <v>0</v>
      </c>
      <c r="G448" s="124">
        <f t="shared" si="188"/>
        <v>0</v>
      </c>
      <c r="H448" s="124">
        <f t="shared" si="188"/>
        <v>0</v>
      </c>
      <c r="I448" s="124">
        <f t="shared" si="188"/>
        <v>0</v>
      </c>
      <c r="J448" s="124">
        <f t="shared" si="188"/>
        <v>0</v>
      </c>
      <c r="K448" s="124">
        <f t="shared" si="188"/>
        <v>0</v>
      </c>
      <c r="L448" s="124">
        <f t="shared" si="188"/>
        <v>0</v>
      </c>
      <c r="M448" s="124">
        <f t="shared" si="188"/>
        <v>0</v>
      </c>
      <c r="N448" s="124">
        <f t="shared" si="188"/>
        <v>0</v>
      </c>
      <c r="O448" s="124">
        <f t="shared" si="188"/>
        <v>0</v>
      </c>
      <c r="P448" s="124">
        <f t="shared" si="188"/>
        <v>0</v>
      </c>
      <c r="Q448" s="124">
        <f t="shared" si="188"/>
        <v>0</v>
      </c>
      <c r="R448" s="124">
        <f t="shared" si="188"/>
        <v>0</v>
      </c>
      <c r="S448" s="124">
        <f t="shared" si="188"/>
        <v>0</v>
      </c>
      <c r="T448" s="124">
        <f t="shared" si="188"/>
        <v>0</v>
      </c>
      <c r="U448" s="124">
        <f t="shared" si="188"/>
        <v>0</v>
      </c>
    </row>
    <row r="449" spans="1:21" x14ac:dyDescent="0.2">
      <c r="A449" s="125" t="s">
        <v>38</v>
      </c>
      <c r="B449" s="126" t="s">
        <v>196</v>
      </c>
      <c r="C449" s="126"/>
      <c r="D449" s="127">
        <v>0</v>
      </c>
      <c r="E449" s="184">
        <v>0</v>
      </c>
      <c r="F449" s="184">
        <v>0</v>
      </c>
      <c r="G449" s="195">
        <f>SUM(D449:F449)</f>
        <v>0</v>
      </c>
      <c r="H449" s="184">
        <v>0</v>
      </c>
      <c r="I449" s="184">
        <v>0</v>
      </c>
      <c r="J449" s="195">
        <f>SUM(G449:I449)</f>
        <v>0</v>
      </c>
      <c r="K449" s="184">
        <v>0</v>
      </c>
      <c r="L449" s="184">
        <v>0</v>
      </c>
      <c r="M449" s="195">
        <f>SUM(J449:L449)</f>
        <v>0</v>
      </c>
      <c r="N449" s="184">
        <v>0</v>
      </c>
      <c r="O449" s="184">
        <v>0</v>
      </c>
      <c r="P449" s="195">
        <f>SUM(M449:O449)</f>
        <v>0</v>
      </c>
      <c r="Q449" s="184">
        <v>0</v>
      </c>
      <c r="R449" s="184">
        <v>0</v>
      </c>
      <c r="S449" s="195">
        <f>SUM(P449:R449)</f>
        <v>0</v>
      </c>
      <c r="T449" s="195">
        <f>SUM(E449,H449,K449,N449,Q449)</f>
        <v>0</v>
      </c>
      <c r="U449" s="195">
        <f>SUM(F449,I449,L449,O449,R449)</f>
        <v>0</v>
      </c>
    </row>
    <row r="450" spans="1:21" x14ac:dyDescent="0.2">
      <c r="A450" s="121" t="s">
        <v>39</v>
      </c>
      <c r="B450" s="122" t="s">
        <v>197</v>
      </c>
      <c r="C450" s="122"/>
      <c r="D450" s="124">
        <f>SUM(D448:D449)</f>
        <v>0</v>
      </c>
      <c r="E450" s="124">
        <f t="shared" ref="E450:U450" si="189">SUM(E448:E449)</f>
        <v>0</v>
      </c>
      <c r="F450" s="124">
        <f t="shared" si="189"/>
        <v>0</v>
      </c>
      <c r="G450" s="124">
        <f t="shared" si="189"/>
        <v>0</v>
      </c>
      <c r="H450" s="124">
        <f t="shared" si="189"/>
        <v>0</v>
      </c>
      <c r="I450" s="124">
        <f t="shared" si="189"/>
        <v>0</v>
      </c>
      <c r="J450" s="124">
        <f t="shared" si="189"/>
        <v>0</v>
      </c>
      <c r="K450" s="124">
        <f t="shared" si="189"/>
        <v>0</v>
      </c>
      <c r="L450" s="124">
        <f t="shared" si="189"/>
        <v>0</v>
      </c>
      <c r="M450" s="124">
        <f t="shared" si="189"/>
        <v>0</v>
      </c>
      <c r="N450" s="124">
        <f t="shared" si="189"/>
        <v>0</v>
      </c>
      <c r="O450" s="124">
        <f t="shared" si="189"/>
        <v>0</v>
      </c>
      <c r="P450" s="124">
        <f t="shared" si="189"/>
        <v>0</v>
      </c>
      <c r="Q450" s="124">
        <f t="shared" si="189"/>
        <v>0</v>
      </c>
      <c r="R450" s="124">
        <f t="shared" si="189"/>
        <v>0</v>
      </c>
      <c r="S450" s="124">
        <f t="shared" si="189"/>
        <v>0</v>
      </c>
      <c r="T450" s="124">
        <f t="shared" si="189"/>
        <v>0</v>
      </c>
      <c r="U450" s="124">
        <f t="shared" si="189"/>
        <v>0</v>
      </c>
    </row>
    <row r="451" spans="1:21" x14ac:dyDescent="0.2">
      <c r="A451" s="128" t="s">
        <v>36</v>
      </c>
      <c r="B451" s="120" t="s">
        <v>198</v>
      </c>
      <c r="C451" s="120"/>
      <c r="D451" s="4">
        <v>0</v>
      </c>
      <c r="E451" s="183">
        <v>0</v>
      </c>
      <c r="F451" s="183">
        <v>0</v>
      </c>
      <c r="G451" s="195">
        <f>SUM(D451:F451)</f>
        <v>0</v>
      </c>
      <c r="H451" s="183">
        <v>0</v>
      </c>
      <c r="I451" s="183">
        <v>0</v>
      </c>
      <c r="J451" s="195">
        <f>SUM(G451:I451)</f>
        <v>0</v>
      </c>
      <c r="K451" s="183">
        <v>0</v>
      </c>
      <c r="L451" s="183">
        <v>0</v>
      </c>
      <c r="M451" s="195">
        <f>SUM(J451:L451)</f>
        <v>0</v>
      </c>
      <c r="N451" s="183">
        <v>0</v>
      </c>
      <c r="O451" s="183">
        <v>0</v>
      </c>
      <c r="P451" s="195">
        <f>SUM(M451:O451)</f>
        <v>0</v>
      </c>
      <c r="Q451" s="183">
        <v>0</v>
      </c>
      <c r="R451" s="183">
        <v>0</v>
      </c>
      <c r="S451" s="195">
        <f>SUM(P451:R451)</f>
        <v>0</v>
      </c>
      <c r="T451" s="195">
        <f>SUM(E451,H451,K451,N451,Q451)</f>
        <v>0</v>
      </c>
      <c r="U451" s="195">
        <f>SUM(F451,I451,L451,O451,R451)</f>
        <v>0</v>
      </c>
    </row>
    <row r="452" spans="1:21" x14ac:dyDescent="0.2">
      <c r="A452" s="128" t="s">
        <v>40</v>
      </c>
      <c r="B452" s="120" t="s">
        <v>199</v>
      </c>
      <c r="C452" s="120"/>
      <c r="D452" s="4">
        <v>0</v>
      </c>
      <c r="E452" s="183">
        <v>0</v>
      </c>
      <c r="F452" s="183">
        <v>0</v>
      </c>
      <c r="G452" s="195">
        <f>SUM(D452:F452)</f>
        <v>0</v>
      </c>
      <c r="H452" s="183">
        <v>0</v>
      </c>
      <c r="I452" s="183">
        <v>0</v>
      </c>
      <c r="J452" s="195">
        <f>SUM(G452:I452)</f>
        <v>0</v>
      </c>
      <c r="K452" s="183">
        <v>0</v>
      </c>
      <c r="L452" s="183">
        <v>0</v>
      </c>
      <c r="M452" s="195">
        <f>SUM(J452:L452)</f>
        <v>0</v>
      </c>
      <c r="N452" s="183">
        <v>0</v>
      </c>
      <c r="O452" s="183">
        <v>0</v>
      </c>
      <c r="P452" s="195">
        <f>SUM(M452:O452)</f>
        <v>0</v>
      </c>
      <c r="Q452" s="183">
        <v>0</v>
      </c>
      <c r="R452" s="183">
        <v>0</v>
      </c>
      <c r="S452" s="195">
        <f>SUM(P452:R452)</f>
        <v>0</v>
      </c>
      <c r="T452" s="195">
        <f>SUM(E452,H452,K452,N452,Q452)</f>
        <v>0</v>
      </c>
      <c r="U452" s="195">
        <f>SUM(F452,I452,L452,O452,R452)</f>
        <v>0</v>
      </c>
    </row>
    <row r="453" spans="1:21" x14ac:dyDescent="0.2">
      <c r="A453" s="121" t="s">
        <v>37</v>
      </c>
      <c r="B453" s="122" t="s">
        <v>200</v>
      </c>
      <c r="C453" s="122"/>
      <c r="D453" s="124">
        <f>SUM(D451:D452)</f>
        <v>0</v>
      </c>
      <c r="E453" s="124">
        <f t="shared" ref="E453:U453" si="190">SUM(E451:E452)</f>
        <v>0</v>
      </c>
      <c r="F453" s="124">
        <f t="shared" si="190"/>
        <v>0</v>
      </c>
      <c r="G453" s="124">
        <f t="shared" si="190"/>
        <v>0</v>
      </c>
      <c r="H453" s="124">
        <f t="shared" si="190"/>
        <v>0</v>
      </c>
      <c r="I453" s="124">
        <f t="shared" si="190"/>
        <v>0</v>
      </c>
      <c r="J453" s="124">
        <f t="shared" si="190"/>
        <v>0</v>
      </c>
      <c r="K453" s="124">
        <f t="shared" si="190"/>
        <v>0</v>
      </c>
      <c r="L453" s="124">
        <f t="shared" si="190"/>
        <v>0</v>
      </c>
      <c r="M453" s="124">
        <f t="shared" si="190"/>
        <v>0</v>
      </c>
      <c r="N453" s="124">
        <f t="shared" si="190"/>
        <v>0</v>
      </c>
      <c r="O453" s="124">
        <f t="shared" si="190"/>
        <v>0</v>
      </c>
      <c r="P453" s="124">
        <f t="shared" si="190"/>
        <v>0</v>
      </c>
      <c r="Q453" s="124">
        <f t="shared" si="190"/>
        <v>0</v>
      </c>
      <c r="R453" s="124">
        <f t="shared" si="190"/>
        <v>0</v>
      </c>
      <c r="S453" s="124">
        <f t="shared" si="190"/>
        <v>0</v>
      </c>
      <c r="T453" s="124">
        <f t="shared" si="190"/>
        <v>0</v>
      </c>
      <c r="U453" s="124">
        <f t="shared" si="190"/>
        <v>0</v>
      </c>
    </row>
    <row r="454" spans="1:21" x14ac:dyDescent="0.2">
      <c r="A454" s="128" t="s">
        <v>154</v>
      </c>
      <c r="B454" s="120" t="s">
        <v>201</v>
      </c>
      <c r="C454" s="120"/>
      <c r="D454" s="4">
        <v>0</v>
      </c>
      <c r="E454" s="183">
        <v>0</v>
      </c>
      <c r="F454" s="183">
        <v>0</v>
      </c>
      <c r="G454" s="195">
        <f>SUM(D454:F454)</f>
        <v>0</v>
      </c>
      <c r="H454" s="183">
        <v>0</v>
      </c>
      <c r="I454" s="183">
        <v>0</v>
      </c>
      <c r="J454" s="195">
        <f>SUM(G454:I454)</f>
        <v>0</v>
      </c>
      <c r="K454" s="183">
        <v>0</v>
      </c>
      <c r="L454" s="183">
        <v>0</v>
      </c>
      <c r="M454" s="195">
        <f>SUM(J454:L454)</f>
        <v>0</v>
      </c>
      <c r="N454" s="183">
        <v>0</v>
      </c>
      <c r="O454" s="183">
        <v>0</v>
      </c>
      <c r="P454" s="195">
        <f>SUM(M454:O454)</f>
        <v>0</v>
      </c>
      <c r="Q454" s="183">
        <v>0</v>
      </c>
      <c r="R454" s="183">
        <v>0</v>
      </c>
      <c r="S454" s="195">
        <f>SUM(P454:R454)</f>
        <v>0</v>
      </c>
      <c r="T454" s="195">
        <f>SUM(E454,H454,K454,N454,Q454)</f>
        <v>0</v>
      </c>
      <c r="U454" s="195">
        <f>SUM(F454,I454,L454,O454,R454)</f>
        <v>0</v>
      </c>
    </row>
    <row r="455" spans="1:21" x14ac:dyDescent="0.2">
      <c r="A455" s="128" t="s">
        <v>12</v>
      </c>
      <c r="B455" s="120" t="s">
        <v>202</v>
      </c>
      <c r="C455" s="120"/>
      <c r="D455" s="4">
        <v>0</v>
      </c>
      <c r="E455" s="183">
        <v>0</v>
      </c>
      <c r="F455" s="183">
        <v>0</v>
      </c>
      <c r="G455" s="195">
        <f>SUM(D455:F455)</f>
        <v>0</v>
      </c>
      <c r="H455" s="183">
        <v>0</v>
      </c>
      <c r="I455" s="183">
        <v>0</v>
      </c>
      <c r="J455" s="195">
        <f>SUM(G455:I455)</f>
        <v>0</v>
      </c>
      <c r="K455" s="183">
        <v>0</v>
      </c>
      <c r="L455" s="183">
        <v>0</v>
      </c>
      <c r="M455" s="195">
        <f>SUM(J455:L455)</f>
        <v>0</v>
      </c>
      <c r="N455" s="183">
        <v>0</v>
      </c>
      <c r="O455" s="183">
        <v>0</v>
      </c>
      <c r="P455" s="195">
        <f>SUM(M455:O455)</f>
        <v>0</v>
      </c>
      <c r="Q455" s="183">
        <v>0</v>
      </c>
      <c r="R455" s="183">
        <v>0</v>
      </c>
      <c r="S455" s="195">
        <f>SUM(P455:R455)</f>
        <v>0</v>
      </c>
      <c r="T455" s="195">
        <f>SUM(E455,H455,K455,N455,Q455)</f>
        <v>0</v>
      </c>
      <c r="U455" s="195">
        <f>SUM(F455,I455,L455,O455,R455)</f>
        <v>0</v>
      </c>
    </row>
    <row r="456" spans="1:21" x14ac:dyDescent="0.2">
      <c r="A456" s="129" t="s">
        <v>13</v>
      </c>
      <c r="B456" s="130" t="s">
        <v>203</v>
      </c>
      <c r="C456" s="130"/>
      <c r="D456" s="6">
        <f>SUM(D454:D455)</f>
        <v>0</v>
      </c>
      <c r="E456" s="124">
        <f t="shared" ref="E456:U456" si="191">SUM(E454:E455)</f>
        <v>0</v>
      </c>
      <c r="F456" s="124">
        <f t="shared" si="191"/>
        <v>0</v>
      </c>
      <c r="G456" s="124">
        <f t="shared" si="191"/>
        <v>0</v>
      </c>
      <c r="H456" s="124">
        <f t="shared" si="191"/>
        <v>0</v>
      </c>
      <c r="I456" s="124">
        <f t="shared" si="191"/>
        <v>0</v>
      </c>
      <c r="J456" s="124">
        <f t="shared" si="191"/>
        <v>0</v>
      </c>
      <c r="K456" s="124">
        <f t="shared" si="191"/>
        <v>0</v>
      </c>
      <c r="L456" s="124">
        <f t="shared" si="191"/>
        <v>0</v>
      </c>
      <c r="M456" s="124">
        <f t="shared" si="191"/>
        <v>0</v>
      </c>
      <c r="N456" s="124">
        <f t="shared" si="191"/>
        <v>0</v>
      </c>
      <c r="O456" s="124">
        <f t="shared" si="191"/>
        <v>0</v>
      </c>
      <c r="P456" s="124">
        <f t="shared" si="191"/>
        <v>0</v>
      </c>
      <c r="Q456" s="124">
        <f t="shared" si="191"/>
        <v>0</v>
      </c>
      <c r="R456" s="124">
        <f t="shared" si="191"/>
        <v>0</v>
      </c>
      <c r="S456" s="124">
        <f t="shared" si="191"/>
        <v>0</v>
      </c>
      <c r="T456" s="124">
        <f t="shared" si="191"/>
        <v>0</v>
      </c>
      <c r="U456" s="124">
        <f t="shared" si="191"/>
        <v>0</v>
      </c>
    </row>
    <row r="457" spans="1:21" x14ac:dyDescent="0.2">
      <c r="A457" s="128" t="s">
        <v>14</v>
      </c>
      <c r="B457" s="120" t="s">
        <v>204</v>
      </c>
      <c r="C457" s="120"/>
      <c r="D457" s="4">
        <v>0</v>
      </c>
      <c r="E457" s="183">
        <v>0</v>
      </c>
      <c r="F457" s="183">
        <v>0</v>
      </c>
      <c r="G457" s="195">
        <f>SUM(D457:F457)</f>
        <v>0</v>
      </c>
      <c r="H457" s="183">
        <v>0</v>
      </c>
      <c r="I457" s="183">
        <v>0</v>
      </c>
      <c r="J457" s="195">
        <f>SUM(G457:I457)</f>
        <v>0</v>
      </c>
      <c r="K457" s="183">
        <v>0</v>
      </c>
      <c r="L457" s="183">
        <v>0</v>
      </c>
      <c r="M457" s="195">
        <f>SUM(J457:L457)</f>
        <v>0</v>
      </c>
      <c r="N457" s="183">
        <v>0</v>
      </c>
      <c r="O457" s="183">
        <v>0</v>
      </c>
      <c r="P457" s="195">
        <f>SUM(M457:O457)</f>
        <v>0</v>
      </c>
      <c r="Q457" s="183">
        <v>0</v>
      </c>
      <c r="R457" s="183">
        <v>0</v>
      </c>
      <c r="S457" s="195">
        <f>SUM(P457:R457)</f>
        <v>0</v>
      </c>
      <c r="T457" s="195">
        <f>SUM(E457,H457,K457,N457,Q457)</f>
        <v>0</v>
      </c>
      <c r="U457" s="195">
        <f>SUM(F457,I457,L457,O457,R457)</f>
        <v>0</v>
      </c>
    </row>
    <row r="458" spans="1:21" x14ac:dyDescent="0.2">
      <c r="A458" s="128" t="s">
        <v>15</v>
      </c>
      <c r="B458" s="120" t="s">
        <v>205</v>
      </c>
      <c r="C458" s="131"/>
      <c r="D458" s="4">
        <v>0</v>
      </c>
      <c r="E458" s="183">
        <v>0</v>
      </c>
      <c r="F458" s="183">
        <v>0</v>
      </c>
      <c r="G458" s="195">
        <f>SUM(D458:F458)</f>
        <v>0</v>
      </c>
      <c r="H458" s="183">
        <v>0</v>
      </c>
      <c r="I458" s="183">
        <v>0</v>
      </c>
      <c r="J458" s="195">
        <f>SUM(G458:I458)</f>
        <v>0</v>
      </c>
      <c r="K458" s="183">
        <v>0</v>
      </c>
      <c r="L458" s="183">
        <v>0</v>
      </c>
      <c r="M458" s="195">
        <f>SUM(J458:L458)</f>
        <v>0</v>
      </c>
      <c r="N458" s="183">
        <v>0</v>
      </c>
      <c r="O458" s="183">
        <v>0</v>
      </c>
      <c r="P458" s="195">
        <f>SUM(M458:O458)</f>
        <v>0</v>
      </c>
      <c r="Q458" s="183">
        <v>0</v>
      </c>
      <c r="R458" s="183">
        <v>0</v>
      </c>
      <c r="S458" s="195">
        <f>SUM(P458:R458)</f>
        <v>0</v>
      </c>
      <c r="T458" s="195">
        <f>SUM(E458,H458,K458,N458,Q458)</f>
        <v>0</v>
      </c>
      <c r="U458" s="195">
        <f>SUM(F458,I458,L458,O458,R458)</f>
        <v>0</v>
      </c>
    </row>
    <row r="459" spans="1:21" x14ac:dyDescent="0.2">
      <c r="A459" s="130" t="s">
        <v>16</v>
      </c>
      <c r="B459" s="130" t="s">
        <v>206</v>
      </c>
      <c r="C459" s="130"/>
      <c r="D459" s="6">
        <f>SUM(D457:D458)</f>
        <v>0</v>
      </c>
      <c r="E459" s="124">
        <f t="shared" ref="E459:U459" si="192">SUM(E457:E458)</f>
        <v>0</v>
      </c>
      <c r="F459" s="124">
        <f t="shared" si="192"/>
        <v>0</v>
      </c>
      <c r="G459" s="124">
        <f t="shared" si="192"/>
        <v>0</v>
      </c>
      <c r="H459" s="124">
        <f t="shared" si="192"/>
        <v>0</v>
      </c>
      <c r="I459" s="124">
        <f t="shared" si="192"/>
        <v>0</v>
      </c>
      <c r="J459" s="124">
        <f t="shared" si="192"/>
        <v>0</v>
      </c>
      <c r="K459" s="124">
        <f t="shared" si="192"/>
        <v>0</v>
      </c>
      <c r="L459" s="124">
        <f t="shared" si="192"/>
        <v>0</v>
      </c>
      <c r="M459" s="124">
        <f t="shared" si="192"/>
        <v>0</v>
      </c>
      <c r="N459" s="124">
        <f t="shared" si="192"/>
        <v>0</v>
      </c>
      <c r="O459" s="124">
        <f t="shared" si="192"/>
        <v>0</v>
      </c>
      <c r="P459" s="124">
        <f t="shared" si="192"/>
        <v>0</v>
      </c>
      <c r="Q459" s="124">
        <f t="shared" si="192"/>
        <v>0</v>
      </c>
      <c r="R459" s="124">
        <f t="shared" si="192"/>
        <v>0</v>
      </c>
      <c r="S459" s="124">
        <f t="shared" si="192"/>
        <v>0</v>
      </c>
      <c r="T459" s="124">
        <f t="shared" si="192"/>
        <v>0</v>
      </c>
      <c r="U459" s="124">
        <f t="shared" si="192"/>
        <v>0</v>
      </c>
    </row>
    <row r="460" spans="1:21" x14ac:dyDescent="0.2">
      <c r="A460" s="122" t="s">
        <v>17</v>
      </c>
      <c r="B460" s="122" t="s">
        <v>207</v>
      </c>
      <c r="C460" s="122"/>
      <c r="D460" s="124">
        <f>SUM(D456,D459)</f>
        <v>0</v>
      </c>
      <c r="E460" s="124">
        <f t="shared" ref="E460:U460" si="193">SUM(E456,E459)</f>
        <v>0</v>
      </c>
      <c r="F460" s="124">
        <f t="shared" si="193"/>
        <v>0</v>
      </c>
      <c r="G460" s="124">
        <f t="shared" si="193"/>
        <v>0</v>
      </c>
      <c r="H460" s="124">
        <f t="shared" si="193"/>
        <v>0</v>
      </c>
      <c r="I460" s="124">
        <f t="shared" si="193"/>
        <v>0</v>
      </c>
      <c r="J460" s="124">
        <f t="shared" si="193"/>
        <v>0</v>
      </c>
      <c r="K460" s="124">
        <f t="shared" si="193"/>
        <v>0</v>
      </c>
      <c r="L460" s="124">
        <f t="shared" si="193"/>
        <v>0</v>
      </c>
      <c r="M460" s="124">
        <f t="shared" si="193"/>
        <v>0</v>
      </c>
      <c r="N460" s="124">
        <f t="shared" si="193"/>
        <v>0</v>
      </c>
      <c r="O460" s="124">
        <f t="shared" si="193"/>
        <v>0</v>
      </c>
      <c r="P460" s="124">
        <f t="shared" si="193"/>
        <v>0</v>
      </c>
      <c r="Q460" s="124">
        <f t="shared" si="193"/>
        <v>0</v>
      </c>
      <c r="R460" s="124">
        <f t="shared" si="193"/>
        <v>0</v>
      </c>
      <c r="S460" s="124">
        <f t="shared" si="193"/>
        <v>0</v>
      </c>
      <c r="T460" s="124">
        <f t="shared" si="193"/>
        <v>0</v>
      </c>
      <c r="U460" s="124">
        <f t="shared" si="193"/>
        <v>0</v>
      </c>
    </row>
    <row r="461" spans="1:21" x14ac:dyDescent="0.2">
      <c r="A461" s="120" t="s">
        <v>18</v>
      </c>
      <c r="B461" s="120" t="s">
        <v>208</v>
      </c>
      <c r="C461" s="120"/>
      <c r="D461" s="4">
        <v>0</v>
      </c>
      <c r="E461" s="183">
        <v>0</v>
      </c>
      <c r="F461" s="183">
        <v>0</v>
      </c>
      <c r="G461" s="195">
        <f>SUM(D461:F461)</f>
        <v>0</v>
      </c>
      <c r="H461" s="183">
        <v>0</v>
      </c>
      <c r="I461" s="183">
        <v>0</v>
      </c>
      <c r="J461" s="195">
        <f>SUM(G461:I461)</f>
        <v>0</v>
      </c>
      <c r="K461" s="183">
        <v>0</v>
      </c>
      <c r="L461" s="183">
        <v>0</v>
      </c>
      <c r="M461" s="195">
        <f>SUM(J461:L461)</f>
        <v>0</v>
      </c>
      <c r="N461" s="183">
        <v>0</v>
      </c>
      <c r="O461" s="183">
        <v>0</v>
      </c>
      <c r="P461" s="195">
        <f>SUM(M461:O461)</f>
        <v>0</v>
      </c>
      <c r="Q461" s="183">
        <v>0</v>
      </c>
      <c r="R461" s="183">
        <v>0</v>
      </c>
      <c r="S461" s="195">
        <f>SUM(P461:R461)</f>
        <v>0</v>
      </c>
      <c r="T461" s="195">
        <f>SUM(E461,H461,K461,N461,Q461)</f>
        <v>0</v>
      </c>
      <c r="U461" s="195">
        <f>SUM(F461,I461,L461,O461,R461)</f>
        <v>0</v>
      </c>
    </row>
    <row r="462" spans="1:21" x14ac:dyDescent="0.2">
      <c r="A462" s="120" t="s">
        <v>19</v>
      </c>
      <c r="B462" s="120" t="s">
        <v>209</v>
      </c>
      <c r="C462" s="120"/>
      <c r="D462" s="4">
        <v>0</v>
      </c>
      <c r="E462" s="183">
        <v>0</v>
      </c>
      <c r="F462" s="183">
        <v>0</v>
      </c>
      <c r="G462" s="195">
        <f>SUM(D462:F462)</f>
        <v>0</v>
      </c>
      <c r="H462" s="183">
        <v>0</v>
      </c>
      <c r="I462" s="183">
        <v>0</v>
      </c>
      <c r="J462" s="195">
        <f>SUM(G462:I462)</f>
        <v>0</v>
      </c>
      <c r="K462" s="183">
        <v>0</v>
      </c>
      <c r="L462" s="183">
        <v>0</v>
      </c>
      <c r="M462" s="195">
        <f>SUM(J462:L462)</f>
        <v>0</v>
      </c>
      <c r="N462" s="183">
        <v>0</v>
      </c>
      <c r="O462" s="183">
        <v>0</v>
      </c>
      <c r="P462" s="195">
        <f>SUM(M462:O462)</f>
        <v>0</v>
      </c>
      <c r="Q462" s="183">
        <v>0</v>
      </c>
      <c r="R462" s="183">
        <v>0</v>
      </c>
      <c r="S462" s="195">
        <f>SUM(P462:R462)</f>
        <v>0</v>
      </c>
      <c r="T462" s="195">
        <f>SUM(E462,H462,K462,N462,Q462)</f>
        <v>0</v>
      </c>
      <c r="U462" s="195">
        <f>SUM(F462,I462,L462,O462,R462)</f>
        <v>0</v>
      </c>
    </row>
    <row r="463" spans="1:21" x14ac:dyDescent="0.2">
      <c r="A463" s="122" t="s">
        <v>20</v>
      </c>
      <c r="B463" s="122" t="s">
        <v>210</v>
      </c>
      <c r="C463" s="122"/>
      <c r="D463" s="124">
        <f>SUM(D461:D462)</f>
        <v>0</v>
      </c>
      <c r="E463" s="124">
        <f t="shared" ref="E463:U463" si="194">SUM(E461:E462)</f>
        <v>0</v>
      </c>
      <c r="F463" s="124">
        <f t="shared" si="194"/>
        <v>0</v>
      </c>
      <c r="G463" s="124">
        <f t="shared" si="194"/>
        <v>0</v>
      </c>
      <c r="H463" s="124">
        <f t="shared" si="194"/>
        <v>0</v>
      </c>
      <c r="I463" s="124">
        <f t="shared" si="194"/>
        <v>0</v>
      </c>
      <c r="J463" s="124">
        <f t="shared" si="194"/>
        <v>0</v>
      </c>
      <c r="K463" s="124">
        <f t="shared" si="194"/>
        <v>0</v>
      </c>
      <c r="L463" s="124">
        <f t="shared" si="194"/>
        <v>0</v>
      </c>
      <c r="M463" s="124">
        <f t="shared" si="194"/>
        <v>0</v>
      </c>
      <c r="N463" s="124">
        <f t="shared" si="194"/>
        <v>0</v>
      </c>
      <c r="O463" s="124">
        <f t="shared" si="194"/>
        <v>0</v>
      </c>
      <c r="P463" s="124">
        <f t="shared" si="194"/>
        <v>0</v>
      </c>
      <c r="Q463" s="124">
        <f t="shared" si="194"/>
        <v>0</v>
      </c>
      <c r="R463" s="124">
        <f t="shared" si="194"/>
        <v>0</v>
      </c>
      <c r="S463" s="124">
        <f t="shared" si="194"/>
        <v>0</v>
      </c>
      <c r="T463" s="124">
        <f t="shared" si="194"/>
        <v>0</v>
      </c>
      <c r="U463" s="124">
        <f t="shared" si="194"/>
        <v>0</v>
      </c>
    </row>
    <row r="464" spans="1:21" x14ac:dyDescent="0.2">
      <c r="A464" s="122" t="s">
        <v>21</v>
      </c>
      <c r="B464" s="122" t="s">
        <v>211</v>
      </c>
      <c r="C464" s="122"/>
      <c r="D464" s="124">
        <f>SUM(D453,D460,D463)</f>
        <v>0</v>
      </c>
      <c r="E464" s="124">
        <f t="shared" ref="E464:U464" si="195">SUM(E453,E460,E463)</f>
        <v>0</v>
      </c>
      <c r="F464" s="124">
        <f t="shared" si="195"/>
        <v>0</v>
      </c>
      <c r="G464" s="124">
        <f t="shared" si="195"/>
        <v>0</v>
      </c>
      <c r="H464" s="124">
        <f t="shared" si="195"/>
        <v>0</v>
      </c>
      <c r="I464" s="124">
        <f t="shared" si="195"/>
        <v>0</v>
      </c>
      <c r="J464" s="124">
        <f t="shared" si="195"/>
        <v>0</v>
      </c>
      <c r="K464" s="124">
        <f t="shared" si="195"/>
        <v>0</v>
      </c>
      <c r="L464" s="124">
        <f t="shared" si="195"/>
        <v>0</v>
      </c>
      <c r="M464" s="124">
        <f t="shared" si="195"/>
        <v>0</v>
      </c>
      <c r="N464" s="124">
        <f t="shared" si="195"/>
        <v>0</v>
      </c>
      <c r="O464" s="124">
        <f t="shared" si="195"/>
        <v>0</v>
      </c>
      <c r="P464" s="124">
        <f t="shared" si="195"/>
        <v>0</v>
      </c>
      <c r="Q464" s="124">
        <f t="shared" si="195"/>
        <v>0</v>
      </c>
      <c r="R464" s="124">
        <f t="shared" si="195"/>
        <v>0</v>
      </c>
      <c r="S464" s="124">
        <f t="shared" si="195"/>
        <v>0</v>
      </c>
      <c r="T464" s="124">
        <f t="shared" si="195"/>
        <v>0</v>
      </c>
      <c r="U464" s="124">
        <f t="shared" si="195"/>
        <v>0</v>
      </c>
    </row>
    <row r="465" spans="1:21" x14ac:dyDescent="0.2">
      <c r="A465" s="122" t="s">
        <v>22</v>
      </c>
      <c r="B465" s="122" t="s">
        <v>217</v>
      </c>
      <c r="C465" s="122"/>
      <c r="D465" s="124">
        <f>SUM(D450,D464)</f>
        <v>0</v>
      </c>
      <c r="E465" s="124">
        <f t="shared" ref="E465:U465" si="196">SUM(E450,E464)</f>
        <v>0</v>
      </c>
      <c r="F465" s="124">
        <f t="shared" si="196"/>
        <v>0</v>
      </c>
      <c r="G465" s="124">
        <f t="shared" si="196"/>
        <v>0</v>
      </c>
      <c r="H465" s="124">
        <f t="shared" si="196"/>
        <v>0</v>
      </c>
      <c r="I465" s="124">
        <f t="shared" si="196"/>
        <v>0</v>
      </c>
      <c r="J465" s="124">
        <f t="shared" si="196"/>
        <v>0</v>
      </c>
      <c r="K465" s="124">
        <f t="shared" si="196"/>
        <v>0</v>
      </c>
      <c r="L465" s="124">
        <f t="shared" si="196"/>
        <v>0</v>
      </c>
      <c r="M465" s="124">
        <f t="shared" si="196"/>
        <v>0</v>
      </c>
      <c r="N465" s="124">
        <f t="shared" si="196"/>
        <v>0</v>
      </c>
      <c r="O465" s="124">
        <f t="shared" si="196"/>
        <v>0</v>
      </c>
      <c r="P465" s="124">
        <f t="shared" si="196"/>
        <v>0</v>
      </c>
      <c r="Q465" s="124">
        <f t="shared" si="196"/>
        <v>0</v>
      </c>
      <c r="R465" s="124">
        <f t="shared" si="196"/>
        <v>0</v>
      </c>
      <c r="S465" s="124">
        <f t="shared" si="196"/>
        <v>0</v>
      </c>
      <c r="T465" s="124">
        <f t="shared" si="196"/>
        <v>0</v>
      </c>
      <c r="U465" s="124">
        <f t="shared" si="196"/>
        <v>0</v>
      </c>
    </row>
    <row r="466" spans="1:21" x14ac:dyDescent="0.2">
      <c r="A466" s="120"/>
      <c r="B466" s="120"/>
      <c r="C466" s="120"/>
      <c r="D466" s="4"/>
      <c r="E466" s="185"/>
      <c r="F466" s="185"/>
      <c r="G466" s="195"/>
      <c r="H466" s="185"/>
      <c r="I466" s="185"/>
      <c r="J466" s="195"/>
      <c r="K466" s="185"/>
      <c r="L466" s="185"/>
      <c r="M466" s="195"/>
      <c r="N466" s="185"/>
      <c r="O466" s="185"/>
      <c r="P466" s="195"/>
      <c r="Q466" s="185"/>
      <c r="R466" s="185"/>
      <c r="S466" s="195"/>
      <c r="T466" s="195"/>
      <c r="U466" s="195"/>
    </row>
    <row r="467" spans="1:21" x14ac:dyDescent="0.2">
      <c r="A467" s="25" t="s">
        <v>222</v>
      </c>
      <c r="B467" s="25" t="s">
        <v>0</v>
      </c>
      <c r="C467" s="25"/>
      <c r="D467" s="3"/>
      <c r="E467" s="186">
        <v>0</v>
      </c>
      <c r="F467" s="189">
        <v>0</v>
      </c>
      <c r="G467" s="196">
        <f t="shared" ref="G467:G477" si="197">SUM(D467:F467)</f>
        <v>0</v>
      </c>
      <c r="H467" s="192">
        <v>0</v>
      </c>
      <c r="I467" s="186">
        <v>0</v>
      </c>
      <c r="J467" s="196">
        <f t="shared" ref="J467:J477" si="198">SUM(G467:I467)</f>
        <v>0</v>
      </c>
      <c r="K467" s="186">
        <v>0</v>
      </c>
      <c r="L467" s="186">
        <v>0</v>
      </c>
      <c r="M467" s="196">
        <f t="shared" ref="M467:M477" si="199">SUM(J467:L467)</f>
        <v>0</v>
      </c>
      <c r="N467" s="186">
        <v>0</v>
      </c>
      <c r="O467" s="186">
        <v>0</v>
      </c>
      <c r="P467" s="196">
        <f t="shared" ref="P467:P477" si="200">SUM(M467:O467)</f>
        <v>0</v>
      </c>
      <c r="Q467" s="186">
        <v>0</v>
      </c>
      <c r="R467" s="186">
        <v>0</v>
      </c>
      <c r="S467" s="196">
        <f t="shared" ref="S467:S477" si="201">SUM(P467:R467)</f>
        <v>0</v>
      </c>
      <c r="T467" s="196">
        <f>SUM(E467,H467,K467,N467,Q467)</f>
        <v>0</v>
      </c>
      <c r="U467" s="196">
        <f>SUM(F467,I467,L467,O467,R467)</f>
        <v>0</v>
      </c>
    </row>
    <row r="468" spans="1:21" x14ac:dyDescent="0.2">
      <c r="A468" s="8" t="s">
        <v>223</v>
      </c>
      <c r="B468" s="8" t="s">
        <v>1</v>
      </c>
      <c r="C468" s="8"/>
      <c r="D468" s="2"/>
      <c r="E468" s="187">
        <v>0</v>
      </c>
      <c r="F468" s="190">
        <v>0</v>
      </c>
      <c r="G468" s="197">
        <f t="shared" si="197"/>
        <v>0</v>
      </c>
      <c r="H468" s="193">
        <v>0</v>
      </c>
      <c r="I468" s="187">
        <v>0</v>
      </c>
      <c r="J468" s="197">
        <f t="shared" si="198"/>
        <v>0</v>
      </c>
      <c r="K468" s="187">
        <v>0</v>
      </c>
      <c r="L468" s="187">
        <v>0</v>
      </c>
      <c r="M468" s="197">
        <f t="shared" si="199"/>
        <v>0</v>
      </c>
      <c r="N468" s="187">
        <v>0</v>
      </c>
      <c r="O468" s="187">
        <v>0</v>
      </c>
      <c r="P468" s="197">
        <f t="shared" si="200"/>
        <v>0</v>
      </c>
      <c r="Q468" s="187">
        <v>0</v>
      </c>
      <c r="R468" s="187">
        <v>0</v>
      </c>
      <c r="S468" s="197">
        <f t="shared" si="201"/>
        <v>0</v>
      </c>
      <c r="T468" s="197">
        <f t="shared" ref="T468:U477" si="202">SUM(E468,H468,K468,N468,Q468)</f>
        <v>0</v>
      </c>
      <c r="U468" s="197">
        <f t="shared" si="202"/>
        <v>0</v>
      </c>
    </row>
    <row r="469" spans="1:21" x14ac:dyDescent="0.2">
      <c r="A469" s="8" t="s">
        <v>224</v>
      </c>
      <c r="B469" s="8" t="s">
        <v>212</v>
      </c>
      <c r="C469" s="8"/>
      <c r="D469" s="2"/>
      <c r="E469" s="187">
        <v>0</v>
      </c>
      <c r="F469" s="190">
        <v>0</v>
      </c>
      <c r="G469" s="197">
        <f t="shared" si="197"/>
        <v>0</v>
      </c>
      <c r="H469" s="193">
        <v>0</v>
      </c>
      <c r="I469" s="187">
        <v>0</v>
      </c>
      <c r="J469" s="197">
        <f t="shared" si="198"/>
        <v>0</v>
      </c>
      <c r="K469" s="187">
        <v>0</v>
      </c>
      <c r="L469" s="187">
        <v>0</v>
      </c>
      <c r="M469" s="197">
        <f t="shared" si="199"/>
        <v>0</v>
      </c>
      <c r="N469" s="187">
        <v>0</v>
      </c>
      <c r="O469" s="187">
        <v>0</v>
      </c>
      <c r="P469" s="197">
        <f t="shared" si="200"/>
        <v>0</v>
      </c>
      <c r="Q469" s="187">
        <v>0</v>
      </c>
      <c r="R469" s="187">
        <v>0</v>
      </c>
      <c r="S469" s="197">
        <f t="shared" si="201"/>
        <v>0</v>
      </c>
      <c r="T469" s="197">
        <f t="shared" si="202"/>
        <v>0</v>
      </c>
      <c r="U469" s="197">
        <f t="shared" si="202"/>
        <v>0</v>
      </c>
    </row>
    <row r="470" spans="1:21" x14ac:dyDescent="0.2">
      <c r="A470" s="7" t="s">
        <v>225</v>
      </c>
      <c r="B470" s="8" t="s">
        <v>213</v>
      </c>
      <c r="C470" s="8"/>
      <c r="D470" s="2"/>
      <c r="E470" s="187">
        <v>0</v>
      </c>
      <c r="F470" s="190">
        <v>0</v>
      </c>
      <c r="G470" s="197">
        <f t="shared" si="197"/>
        <v>0</v>
      </c>
      <c r="H470" s="193">
        <v>0</v>
      </c>
      <c r="I470" s="187">
        <v>0</v>
      </c>
      <c r="J470" s="197">
        <f t="shared" si="198"/>
        <v>0</v>
      </c>
      <c r="K470" s="187">
        <v>0</v>
      </c>
      <c r="L470" s="187">
        <v>0</v>
      </c>
      <c r="M470" s="197">
        <f t="shared" si="199"/>
        <v>0</v>
      </c>
      <c r="N470" s="187">
        <v>0</v>
      </c>
      <c r="O470" s="187">
        <v>0</v>
      </c>
      <c r="P470" s="197">
        <f t="shared" si="200"/>
        <v>0</v>
      </c>
      <c r="Q470" s="187">
        <v>0</v>
      </c>
      <c r="R470" s="187">
        <v>0</v>
      </c>
      <c r="S470" s="197">
        <f t="shared" si="201"/>
        <v>0</v>
      </c>
      <c r="T470" s="197">
        <f t="shared" si="202"/>
        <v>0</v>
      </c>
      <c r="U470" s="197">
        <f t="shared" si="202"/>
        <v>0</v>
      </c>
    </row>
    <row r="471" spans="1:21" x14ac:dyDescent="0.2">
      <c r="A471" s="7" t="s">
        <v>226</v>
      </c>
      <c r="B471" s="8" t="s">
        <v>214</v>
      </c>
      <c r="C471" s="8"/>
      <c r="D471" s="2"/>
      <c r="E471" s="187">
        <v>0</v>
      </c>
      <c r="F471" s="190">
        <v>0</v>
      </c>
      <c r="G471" s="197">
        <f t="shared" si="197"/>
        <v>0</v>
      </c>
      <c r="H471" s="193">
        <v>0</v>
      </c>
      <c r="I471" s="187">
        <v>0</v>
      </c>
      <c r="J471" s="197">
        <f t="shared" si="198"/>
        <v>0</v>
      </c>
      <c r="K471" s="187">
        <v>0</v>
      </c>
      <c r="L471" s="187">
        <v>0</v>
      </c>
      <c r="M471" s="197">
        <f t="shared" si="199"/>
        <v>0</v>
      </c>
      <c r="N471" s="187">
        <v>0</v>
      </c>
      <c r="O471" s="187">
        <v>0</v>
      </c>
      <c r="P471" s="197">
        <f t="shared" si="200"/>
        <v>0</v>
      </c>
      <c r="Q471" s="187">
        <v>0</v>
      </c>
      <c r="R471" s="187">
        <v>0</v>
      </c>
      <c r="S471" s="197">
        <f t="shared" si="201"/>
        <v>0</v>
      </c>
      <c r="T471" s="197">
        <f t="shared" si="202"/>
        <v>0</v>
      </c>
      <c r="U471" s="197">
        <f t="shared" si="202"/>
        <v>0</v>
      </c>
    </row>
    <row r="472" spans="1:21" x14ac:dyDescent="0.2">
      <c r="A472" s="7" t="s">
        <v>227</v>
      </c>
      <c r="B472" s="8" t="s">
        <v>215</v>
      </c>
      <c r="C472" s="8"/>
      <c r="D472" s="2"/>
      <c r="E472" s="187">
        <v>0</v>
      </c>
      <c r="F472" s="190">
        <v>0</v>
      </c>
      <c r="G472" s="197">
        <f t="shared" si="197"/>
        <v>0</v>
      </c>
      <c r="H472" s="193">
        <v>0</v>
      </c>
      <c r="I472" s="187">
        <v>0</v>
      </c>
      <c r="J472" s="197">
        <f t="shared" si="198"/>
        <v>0</v>
      </c>
      <c r="K472" s="187">
        <v>0</v>
      </c>
      <c r="L472" s="187">
        <v>0</v>
      </c>
      <c r="M472" s="197">
        <f t="shared" si="199"/>
        <v>0</v>
      </c>
      <c r="N472" s="187">
        <v>0</v>
      </c>
      <c r="O472" s="187">
        <v>0</v>
      </c>
      <c r="P472" s="197">
        <f t="shared" si="200"/>
        <v>0</v>
      </c>
      <c r="Q472" s="187">
        <v>0</v>
      </c>
      <c r="R472" s="187">
        <v>0</v>
      </c>
      <c r="S472" s="197">
        <f t="shared" si="201"/>
        <v>0</v>
      </c>
      <c r="T472" s="197">
        <f t="shared" si="202"/>
        <v>0</v>
      </c>
      <c r="U472" s="197">
        <f t="shared" si="202"/>
        <v>0</v>
      </c>
    </row>
    <row r="473" spans="1:21" x14ac:dyDescent="0.2">
      <c r="A473" s="7" t="s">
        <v>228</v>
      </c>
      <c r="B473" s="8" t="s">
        <v>216</v>
      </c>
      <c r="C473" s="8"/>
      <c r="D473" s="2"/>
      <c r="E473" s="187">
        <v>0</v>
      </c>
      <c r="F473" s="190">
        <v>0</v>
      </c>
      <c r="G473" s="197">
        <f t="shared" si="197"/>
        <v>0</v>
      </c>
      <c r="H473" s="193">
        <v>0</v>
      </c>
      <c r="I473" s="187">
        <v>0</v>
      </c>
      <c r="J473" s="197">
        <f t="shared" si="198"/>
        <v>0</v>
      </c>
      <c r="K473" s="187">
        <v>0</v>
      </c>
      <c r="L473" s="187">
        <v>0</v>
      </c>
      <c r="M473" s="197">
        <f t="shared" si="199"/>
        <v>0</v>
      </c>
      <c r="N473" s="187">
        <v>0</v>
      </c>
      <c r="O473" s="187">
        <v>0</v>
      </c>
      <c r="P473" s="197">
        <f t="shared" si="200"/>
        <v>0</v>
      </c>
      <c r="Q473" s="187">
        <v>0</v>
      </c>
      <c r="R473" s="187">
        <v>0</v>
      </c>
      <c r="S473" s="197">
        <f t="shared" si="201"/>
        <v>0</v>
      </c>
      <c r="T473" s="197">
        <f t="shared" si="202"/>
        <v>0</v>
      </c>
      <c r="U473" s="197">
        <f t="shared" si="202"/>
        <v>0</v>
      </c>
    </row>
    <row r="474" spans="1:21" x14ac:dyDescent="0.2">
      <c r="A474" s="7" t="s">
        <v>232</v>
      </c>
      <c r="B474" s="8" t="s">
        <v>233</v>
      </c>
      <c r="C474" s="8"/>
      <c r="D474" s="2"/>
      <c r="E474" s="187">
        <v>0</v>
      </c>
      <c r="F474" s="190">
        <v>0</v>
      </c>
      <c r="G474" s="197">
        <f t="shared" si="197"/>
        <v>0</v>
      </c>
      <c r="H474" s="193">
        <v>0</v>
      </c>
      <c r="I474" s="187">
        <v>0</v>
      </c>
      <c r="J474" s="197">
        <f t="shared" si="198"/>
        <v>0</v>
      </c>
      <c r="K474" s="187">
        <v>0</v>
      </c>
      <c r="L474" s="187">
        <v>0</v>
      </c>
      <c r="M474" s="197">
        <f t="shared" si="199"/>
        <v>0</v>
      </c>
      <c r="N474" s="187">
        <v>0</v>
      </c>
      <c r="O474" s="187">
        <v>0</v>
      </c>
      <c r="P474" s="197">
        <f t="shared" si="200"/>
        <v>0</v>
      </c>
      <c r="Q474" s="187">
        <v>0</v>
      </c>
      <c r="R474" s="187">
        <v>0</v>
      </c>
      <c r="S474" s="197">
        <f t="shared" si="201"/>
        <v>0</v>
      </c>
      <c r="T474" s="197">
        <f t="shared" si="202"/>
        <v>0</v>
      </c>
      <c r="U474" s="197">
        <f t="shared" si="202"/>
        <v>0</v>
      </c>
    </row>
    <row r="475" spans="1:21" x14ac:dyDescent="0.2">
      <c r="A475" s="7" t="s">
        <v>229</v>
      </c>
      <c r="B475" s="8" t="s">
        <v>218</v>
      </c>
      <c r="C475" s="8"/>
      <c r="D475" s="2"/>
      <c r="E475" s="187">
        <v>0</v>
      </c>
      <c r="F475" s="190">
        <v>0</v>
      </c>
      <c r="G475" s="197">
        <f t="shared" si="197"/>
        <v>0</v>
      </c>
      <c r="H475" s="193">
        <v>0</v>
      </c>
      <c r="I475" s="187">
        <v>0</v>
      </c>
      <c r="J475" s="197">
        <f t="shared" si="198"/>
        <v>0</v>
      </c>
      <c r="K475" s="187">
        <v>0</v>
      </c>
      <c r="L475" s="187">
        <v>0</v>
      </c>
      <c r="M475" s="197">
        <f t="shared" si="199"/>
        <v>0</v>
      </c>
      <c r="N475" s="187">
        <v>0</v>
      </c>
      <c r="O475" s="187">
        <v>0</v>
      </c>
      <c r="P475" s="197">
        <f t="shared" si="200"/>
        <v>0</v>
      </c>
      <c r="Q475" s="187">
        <v>0</v>
      </c>
      <c r="R475" s="187">
        <v>0</v>
      </c>
      <c r="S475" s="197">
        <f t="shared" si="201"/>
        <v>0</v>
      </c>
      <c r="T475" s="197">
        <f t="shared" si="202"/>
        <v>0</v>
      </c>
      <c r="U475" s="197">
        <f t="shared" si="202"/>
        <v>0</v>
      </c>
    </row>
    <row r="476" spans="1:21" x14ac:dyDescent="0.2">
      <c r="A476" s="7" t="s">
        <v>230</v>
      </c>
      <c r="B476" s="8" t="s">
        <v>219</v>
      </c>
      <c r="C476" s="8"/>
      <c r="D476" s="2"/>
      <c r="E476" s="187">
        <v>0</v>
      </c>
      <c r="F476" s="190">
        <v>0</v>
      </c>
      <c r="G476" s="197">
        <f t="shared" si="197"/>
        <v>0</v>
      </c>
      <c r="H476" s="193">
        <v>0</v>
      </c>
      <c r="I476" s="187">
        <v>0</v>
      </c>
      <c r="J476" s="197">
        <f t="shared" si="198"/>
        <v>0</v>
      </c>
      <c r="K476" s="187">
        <v>0</v>
      </c>
      <c r="L476" s="187">
        <v>0</v>
      </c>
      <c r="M476" s="197">
        <f t="shared" si="199"/>
        <v>0</v>
      </c>
      <c r="N476" s="187">
        <v>0</v>
      </c>
      <c r="O476" s="187">
        <v>0</v>
      </c>
      <c r="P476" s="197">
        <f t="shared" si="200"/>
        <v>0</v>
      </c>
      <c r="Q476" s="187">
        <v>0</v>
      </c>
      <c r="R476" s="187">
        <v>0</v>
      </c>
      <c r="S476" s="197">
        <f t="shared" si="201"/>
        <v>0</v>
      </c>
      <c r="T476" s="197">
        <f t="shared" si="202"/>
        <v>0</v>
      </c>
      <c r="U476" s="197">
        <f t="shared" si="202"/>
        <v>0</v>
      </c>
    </row>
    <row r="477" spans="1:21" x14ac:dyDescent="0.2">
      <c r="A477" s="8" t="s">
        <v>231</v>
      </c>
      <c r="B477" s="8" t="s">
        <v>220</v>
      </c>
      <c r="C477" s="8"/>
      <c r="D477" s="135"/>
      <c r="E477" s="188">
        <v>0</v>
      </c>
      <c r="F477" s="191">
        <v>0</v>
      </c>
      <c r="G477" s="198">
        <f t="shared" si="197"/>
        <v>0</v>
      </c>
      <c r="H477" s="194">
        <v>0</v>
      </c>
      <c r="I477" s="188">
        <v>0</v>
      </c>
      <c r="J477" s="198">
        <f t="shared" si="198"/>
        <v>0</v>
      </c>
      <c r="K477" s="188">
        <v>0</v>
      </c>
      <c r="L477" s="188">
        <v>0</v>
      </c>
      <c r="M477" s="198">
        <f t="shared" si="199"/>
        <v>0</v>
      </c>
      <c r="N477" s="188">
        <v>0</v>
      </c>
      <c r="O477" s="188">
        <v>0</v>
      </c>
      <c r="P477" s="198">
        <f t="shared" si="200"/>
        <v>0</v>
      </c>
      <c r="Q477" s="188">
        <v>0</v>
      </c>
      <c r="R477" s="188">
        <v>0</v>
      </c>
      <c r="S477" s="198">
        <f t="shared" si="201"/>
        <v>0</v>
      </c>
      <c r="T477" s="198">
        <f t="shared" si="202"/>
        <v>0</v>
      </c>
      <c r="U477" s="198">
        <f t="shared" si="202"/>
        <v>0</v>
      </c>
    </row>
    <row r="478" spans="1:21" x14ac:dyDescent="0.2">
      <c r="A478" s="122"/>
      <c r="B478" s="122" t="s">
        <v>234</v>
      </c>
      <c r="C478" s="130"/>
      <c r="D478" s="124">
        <f>SUM(D467:D477)</f>
        <v>0</v>
      </c>
      <c r="E478" s="124">
        <f t="shared" ref="E478:U478" si="203">SUM(E467:E477)</f>
        <v>0</v>
      </c>
      <c r="F478" s="124">
        <f t="shared" si="203"/>
        <v>0</v>
      </c>
      <c r="G478" s="124">
        <f t="shared" si="203"/>
        <v>0</v>
      </c>
      <c r="H478" s="124">
        <f t="shared" si="203"/>
        <v>0</v>
      </c>
      <c r="I478" s="124">
        <f t="shared" si="203"/>
        <v>0</v>
      </c>
      <c r="J478" s="124">
        <f t="shared" si="203"/>
        <v>0</v>
      </c>
      <c r="K478" s="124">
        <f t="shared" si="203"/>
        <v>0</v>
      </c>
      <c r="L478" s="124">
        <f t="shared" si="203"/>
        <v>0</v>
      </c>
      <c r="M478" s="124">
        <f t="shared" si="203"/>
        <v>0</v>
      </c>
      <c r="N478" s="124">
        <f t="shared" si="203"/>
        <v>0</v>
      </c>
      <c r="O478" s="124">
        <f t="shared" si="203"/>
        <v>0</v>
      </c>
      <c r="P478" s="124">
        <f t="shared" si="203"/>
        <v>0</v>
      </c>
      <c r="Q478" s="124">
        <f t="shared" si="203"/>
        <v>0</v>
      </c>
      <c r="R478" s="124">
        <f t="shared" si="203"/>
        <v>0</v>
      </c>
      <c r="S478" s="124">
        <f t="shared" si="203"/>
        <v>0</v>
      </c>
      <c r="T478" s="124">
        <f t="shared" si="203"/>
        <v>0</v>
      </c>
      <c r="U478" s="124">
        <f t="shared" si="203"/>
        <v>0</v>
      </c>
    </row>
    <row r="479" spans="1:21" x14ac:dyDescent="0.2">
      <c r="A479" s="172"/>
      <c r="B479" s="172"/>
      <c r="C479" s="120"/>
      <c r="G479" s="195"/>
      <c r="J479" s="195"/>
      <c r="M479" s="195"/>
      <c r="P479" s="195"/>
      <c r="S479" s="195"/>
      <c r="T479" s="195"/>
      <c r="U479" s="195"/>
    </row>
    <row r="480" spans="1:21" x14ac:dyDescent="0.2">
      <c r="A480" s="172"/>
      <c r="B480" s="176" t="s">
        <v>240</v>
      </c>
      <c r="C480" s="120"/>
      <c r="D480" s="136">
        <f>D478-D465</f>
        <v>0</v>
      </c>
      <c r="E480" s="136">
        <f>E478-E465</f>
        <v>0</v>
      </c>
      <c r="F480" s="136">
        <f>F478-F465</f>
        <v>0</v>
      </c>
      <c r="G480" s="136"/>
      <c r="H480" s="136">
        <f>H478-H465</f>
        <v>0</v>
      </c>
      <c r="I480" s="136">
        <f>I478-I465</f>
        <v>0</v>
      </c>
      <c r="J480" s="136"/>
      <c r="K480" s="136">
        <f>K478-K465</f>
        <v>0</v>
      </c>
      <c r="L480" s="136">
        <f>L478-L465</f>
        <v>0</v>
      </c>
      <c r="M480" s="136"/>
      <c r="N480" s="136">
        <f>N478-N465</f>
        <v>0</v>
      </c>
      <c r="O480" s="136">
        <f>O478-O465</f>
        <v>0</v>
      </c>
      <c r="P480" s="136"/>
      <c r="Q480" s="136">
        <f>Q478-Q465</f>
        <v>0</v>
      </c>
      <c r="R480" s="136">
        <f>R478-R465</f>
        <v>0</v>
      </c>
      <c r="S480" s="136"/>
      <c r="T480" s="136">
        <f>T478-T465</f>
        <v>0</v>
      </c>
      <c r="U480" s="136">
        <f>U478-U465</f>
        <v>0</v>
      </c>
    </row>
    <row r="481" spans="1:21" x14ac:dyDescent="0.2">
      <c r="A481" s="134" t="s">
        <v>165</v>
      </c>
      <c r="B481" s="134" t="s">
        <v>166</v>
      </c>
      <c r="C481" s="134" t="s">
        <v>190</v>
      </c>
      <c r="D481" s="154" t="s">
        <v>29</v>
      </c>
      <c r="E481" s="155" t="s">
        <v>2</v>
      </c>
      <c r="F481" s="155" t="s">
        <v>2</v>
      </c>
      <c r="G481" s="154" t="s">
        <v>41</v>
      </c>
      <c r="H481" s="156" t="s">
        <v>34</v>
      </c>
      <c r="I481" s="156" t="s">
        <v>34</v>
      </c>
      <c r="J481" s="154" t="s">
        <v>41</v>
      </c>
      <c r="K481" s="157" t="s">
        <v>35</v>
      </c>
      <c r="L481" s="157" t="s">
        <v>35</v>
      </c>
      <c r="M481" s="154" t="s">
        <v>41</v>
      </c>
      <c r="N481" s="158" t="s">
        <v>38</v>
      </c>
      <c r="O481" s="158" t="s">
        <v>38</v>
      </c>
      <c r="P481" s="154" t="s">
        <v>41</v>
      </c>
      <c r="Q481" s="159" t="s">
        <v>39</v>
      </c>
      <c r="R481" s="159" t="s">
        <v>39</v>
      </c>
      <c r="S481" s="199" t="s">
        <v>41</v>
      </c>
      <c r="T481" s="246" t="s">
        <v>239</v>
      </c>
      <c r="U481" s="247"/>
    </row>
    <row r="482" spans="1:21" x14ac:dyDescent="0.2">
      <c r="A482" s="111" t="s">
        <v>7</v>
      </c>
      <c r="B482" s="112" t="s">
        <v>296</v>
      </c>
      <c r="C482" s="113" t="s">
        <v>192</v>
      </c>
      <c r="D482" s="163" t="s">
        <v>31</v>
      </c>
      <c r="E482" s="163" t="s">
        <v>164</v>
      </c>
      <c r="F482" s="163" t="s">
        <v>164</v>
      </c>
      <c r="G482" s="163" t="s">
        <v>31</v>
      </c>
      <c r="H482" s="163" t="s">
        <v>164</v>
      </c>
      <c r="I482" s="163" t="s">
        <v>164</v>
      </c>
      <c r="J482" s="163" t="s">
        <v>238</v>
      </c>
      <c r="K482" s="163" t="s">
        <v>164</v>
      </c>
      <c r="L482" s="163" t="s">
        <v>164</v>
      </c>
      <c r="M482" s="163" t="s">
        <v>238</v>
      </c>
      <c r="N482" s="163" t="s">
        <v>164</v>
      </c>
      <c r="O482" s="163" t="s">
        <v>164</v>
      </c>
      <c r="P482" s="163" t="s">
        <v>238</v>
      </c>
      <c r="Q482" s="163" t="s">
        <v>164</v>
      </c>
      <c r="R482" s="163" t="s">
        <v>164</v>
      </c>
      <c r="S482" s="200" t="s">
        <v>31</v>
      </c>
      <c r="T482" s="200" t="s">
        <v>164</v>
      </c>
      <c r="U482" s="200" t="s">
        <v>164</v>
      </c>
    </row>
    <row r="483" spans="1:21" x14ac:dyDescent="0.2">
      <c r="A483" s="111"/>
      <c r="B483" s="114"/>
      <c r="C483" s="114"/>
      <c r="D483" s="163" t="s">
        <v>297</v>
      </c>
      <c r="E483" s="163" t="s">
        <v>126</v>
      </c>
      <c r="F483" s="163" t="s">
        <v>221</v>
      </c>
      <c r="G483" s="163"/>
      <c r="H483" s="163" t="s">
        <v>126</v>
      </c>
      <c r="I483" s="163" t="s">
        <v>221</v>
      </c>
      <c r="J483" s="163" t="s">
        <v>31</v>
      </c>
      <c r="K483" s="163" t="s">
        <v>126</v>
      </c>
      <c r="L483" s="163" t="s">
        <v>221</v>
      </c>
      <c r="M483" s="163" t="s">
        <v>31</v>
      </c>
      <c r="N483" s="163" t="s">
        <v>126</v>
      </c>
      <c r="O483" s="163" t="s">
        <v>221</v>
      </c>
      <c r="P483" s="163" t="s">
        <v>31</v>
      </c>
      <c r="Q483" s="163" t="s">
        <v>126</v>
      </c>
      <c r="R483" s="163" t="s">
        <v>221</v>
      </c>
      <c r="S483" s="200" t="s">
        <v>253</v>
      </c>
      <c r="T483" s="200" t="s">
        <v>126</v>
      </c>
      <c r="U483" s="200" t="s">
        <v>221</v>
      </c>
    </row>
    <row r="484" spans="1:21" x14ac:dyDescent="0.2">
      <c r="A484" s="115"/>
      <c r="B484" s="115"/>
      <c r="C484" s="115"/>
      <c r="D484" s="167"/>
      <c r="E484" s="168" t="s">
        <v>54</v>
      </c>
      <c r="F484" s="168" t="s">
        <v>55</v>
      </c>
      <c r="G484" s="167"/>
      <c r="H484" s="168" t="s">
        <v>54</v>
      </c>
      <c r="I484" s="168" t="s">
        <v>55</v>
      </c>
      <c r="J484" s="167"/>
      <c r="K484" s="168" t="s">
        <v>54</v>
      </c>
      <c r="L484" s="168" t="s">
        <v>55</v>
      </c>
      <c r="M484" s="167"/>
      <c r="N484" s="168" t="s">
        <v>54</v>
      </c>
      <c r="O484" s="168" t="s">
        <v>55</v>
      </c>
      <c r="P484" s="167"/>
      <c r="Q484" s="168" t="s">
        <v>54</v>
      </c>
      <c r="R484" s="168" t="s">
        <v>55</v>
      </c>
      <c r="S484" s="201"/>
      <c r="T484" s="202" t="s">
        <v>54</v>
      </c>
      <c r="U484" s="202" t="s">
        <v>55</v>
      </c>
    </row>
    <row r="485" spans="1:21" x14ac:dyDescent="0.2">
      <c r="A485" s="116" t="s">
        <v>2</v>
      </c>
      <c r="B485" s="116" t="s">
        <v>34</v>
      </c>
      <c r="C485" s="116" t="s">
        <v>35</v>
      </c>
      <c r="D485" s="169" t="s">
        <v>2</v>
      </c>
      <c r="E485" s="169" t="s">
        <v>34</v>
      </c>
      <c r="F485" s="169" t="s">
        <v>35</v>
      </c>
      <c r="G485" s="169" t="s">
        <v>38</v>
      </c>
      <c r="H485" s="169" t="s">
        <v>39</v>
      </c>
      <c r="I485" s="169" t="s">
        <v>36</v>
      </c>
      <c r="J485" s="169" t="s">
        <v>40</v>
      </c>
      <c r="K485" s="169" t="s">
        <v>37</v>
      </c>
      <c r="L485" s="169" t="s">
        <v>154</v>
      </c>
      <c r="M485" s="169" t="s">
        <v>12</v>
      </c>
      <c r="N485" s="169" t="s">
        <v>13</v>
      </c>
      <c r="O485" s="169" t="s">
        <v>14</v>
      </c>
      <c r="P485" s="169" t="s">
        <v>15</v>
      </c>
      <c r="Q485" s="169" t="s">
        <v>16</v>
      </c>
      <c r="R485" s="169" t="s">
        <v>17</v>
      </c>
      <c r="S485" s="203" t="s">
        <v>18</v>
      </c>
      <c r="T485" s="203" t="s">
        <v>18</v>
      </c>
      <c r="U485" s="203" t="s">
        <v>18</v>
      </c>
    </row>
    <row r="486" spans="1:21" x14ac:dyDescent="0.2">
      <c r="A486" s="117" t="s">
        <v>2</v>
      </c>
      <c r="B486" s="117" t="s">
        <v>193</v>
      </c>
      <c r="C486" s="118"/>
      <c r="D486" s="4">
        <v>0</v>
      </c>
      <c r="E486" s="183">
        <v>0</v>
      </c>
      <c r="F486" s="183">
        <v>0</v>
      </c>
      <c r="G486" s="195">
        <f>SUM(D486:F486)</f>
        <v>0</v>
      </c>
      <c r="H486" s="183">
        <v>0</v>
      </c>
      <c r="I486" s="183">
        <v>0</v>
      </c>
      <c r="J486" s="195">
        <f>SUM(G486:I486)</f>
        <v>0</v>
      </c>
      <c r="K486" s="183">
        <v>0</v>
      </c>
      <c r="L486" s="183">
        <v>0</v>
      </c>
      <c r="M486" s="195">
        <f>SUM(J486:L486)</f>
        <v>0</v>
      </c>
      <c r="N486" s="183">
        <v>0</v>
      </c>
      <c r="O486" s="183">
        <v>0</v>
      </c>
      <c r="P486" s="195">
        <f>SUM(M486:O486)</f>
        <v>0</v>
      </c>
      <c r="Q486" s="183">
        <v>0</v>
      </c>
      <c r="R486" s="183">
        <v>0</v>
      </c>
      <c r="S486" s="195">
        <f>SUM(P486:R486)</f>
        <v>0</v>
      </c>
      <c r="T486" s="195">
        <f>SUM(E486,H486,K486,N486,Q486)</f>
        <v>0</v>
      </c>
      <c r="U486" s="195">
        <f>SUM(F486,I486,L486,O486,R486)</f>
        <v>0</v>
      </c>
    </row>
    <row r="487" spans="1:21" x14ac:dyDescent="0.2">
      <c r="A487" s="119" t="s">
        <v>34</v>
      </c>
      <c r="B487" s="120" t="s">
        <v>194</v>
      </c>
      <c r="C487" s="120"/>
      <c r="D487" s="4"/>
      <c r="E487" s="183">
        <v>0</v>
      </c>
      <c r="F487" s="183">
        <v>0</v>
      </c>
      <c r="G487" s="195">
        <f>SUM(D487:F487)</f>
        <v>0</v>
      </c>
      <c r="H487" s="183">
        <v>0</v>
      </c>
      <c r="I487" s="183">
        <v>0</v>
      </c>
      <c r="J487" s="195">
        <f>SUM(G487:I487)</f>
        <v>0</v>
      </c>
      <c r="K487" s="183">
        <v>0</v>
      </c>
      <c r="L487" s="183">
        <v>0</v>
      </c>
      <c r="M487" s="195">
        <f>SUM(J487:L487)</f>
        <v>0</v>
      </c>
      <c r="N487" s="183">
        <v>0</v>
      </c>
      <c r="O487" s="183">
        <v>0</v>
      </c>
      <c r="P487" s="195">
        <f>SUM(M487:O487)</f>
        <v>0</v>
      </c>
      <c r="Q487" s="183">
        <v>0</v>
      </c>
      <c r="R487" s="183">
        <v>0</v>
      </c>
      <c r="S487" s="195">
        <f>SUM(P487:R487)</f>
        <v>0</v>
      </c>
      <c r="T487" s="195">
        <f>SUM(E487,H487,K487,N487,Q487)</f>
        <v>0</v>
      </c>
      <c r="U487" s="195">
        <f>SUM(F487,I487,L487,O487,R487)</f>
        <v>0</v>
      </c>
    </row>
    <row r="488" spans="1:21" x14ac:dyDescent="0.2">
      <c r="A488" s="121" t="s">
        <v>35</v>
      </c>
      <c r="B488" s="122" t="s">
        <v>195</v>
      </c>
      <c r="C488" s="123"/>
      <c r="D488" s="124">
        <f>SUM(D486:D487)</f>
        <v>0</v>
      </c>
      <c r="E488" s="124">
        <f t="shared" ref="E488:U488" si="204">SUM(E486:E487)</f>
        <v>0</v>
      </c>
      <c r="F488" s="124">
        <f t="shared" si="204"/>
        <v>0</v>
      </c>
      <c r="G488" s="124">
        <f t="shared" si="204"/>
        <v>0</v>
      </c>
      <c r="H488" s="124">
        <f t="shared" si="204"/>
        <v>0</v>
      </c>
      <c r="I488" s="124">
        <f t="shared" si="204"/>
        <v>0</v>
      </c>
      <c r="J488" s="124">
        <f t="shared" si="204"/>
        <v>0</v>
      </c>
      <c r="K488" s="124">
        <f t="shared" si="204"/>
        <v>0</v>
      </c>
      <c r="L488" s="124">
        <f t="shared" si="204"/>
        <v>0</v>
      </c>
      <c r="M488" s="124">
        <f t="shared" si="204"/>
        <v>0</v>
      </c>
      <c r="N488" s="124">
        <f t="shared" si="204"/>
        <v>0</v>
      </c>
      <c r="O488" s="124">
        <f t="shared" si="204"/>
        <v>0</v>
      </c>
      <c r="P488" s="124">
        <f t="shared" si="204"/>
        <v>0</v>
      </c>
      <c r="Q488" s="124">
        <f t="shared" si="204"/>
        <v>0</v>
      </c>
      <c r="R488" s="124">
        <f t="shared" si="204"/>
        <v>0</v>
      </c>
      <c r="S488" s="124">
        <f t="shared" si="204"/>
        <v>0</v>
      </c>
      <c r="T488" s="124">
        <f t="shared" si="204"/>
        <v>0</v>
      </c>
      <c r="U488" s="124">
        <f t="shared" si="204"/>
        <v>0</v>
      </c>
    </row>
    <row r="489" spans="1:21" x14ac:dyDescent="0.2">
      <c r="A489" s="125" t="s">
        <v>38</v>
      </c>
      <c r="B489" s="126" t="s">
        <v>196</v>
      </c>
      <c r="C489" s="126"/>
      <c r="D489" s="127">
        <v>0</v>
      </c>
      <c r="E489" s="184">
        <v>0</v>
      </c>
      <c r="F489" s="184">
        <v>0</v>
      </c>
      <c r="G489" s="195">
        <f>SUM(D489:F489)</f>
        <v>0</v>
      </c>
      <c r="H489" s="184">
        <v>0</v>
      </c>
      <c r="I489" s="184">
        <v>0</v>
      </c>
      <c r="J489" s="195">
        <f>SUM(G489:I489)</f>
        <v>0</v>
      </c>
      <c r="K489" s="184">
        <v>0</v>
      </c>
      <c r="L489" s="184">
        <v>0</v>
      </c>
      <c r="M489" s="195">
        <f>SUM(J489:L489)</f>
        <v>0</v>
      </c>
      <c r="N489" s="184">
        <v>0</v>
      </c>
      <c r="O489" s="184">
        <v>0</v>
      </c>
      <c r="P489" s="195">
        <f>SUM(M489:O489)</f>
        <v>0</v>
      </c>
      <c r="Q489" s="184">
        <v>0</v>
      </c>
      <c r="R489" s="184">
        <v>0</v>
      </c>
      <c r="S489" s="195">
        <f>SUM(P489:R489)</f>
        <v>0</v>
      </c>
      <c r="T489" s="195">
        <f>SUM(E489,H489,K489,N489,Q489)</f>
        <v>0</v>
      </c>
      <c r="U489" s="195">
        <f>SUM(F489,I489,L489,O489,R489)</f>
        <v>0</v>
      </c>
    </row>
    <row r="490" spans="1:21" x14ac:dyDescent="0.2">
      <c r="A490" s="121" t="s">
        <v>39</v>
      </c>
      <c r="B490" s="122" t="s">
        <v>197</v>
      </c>
      <c r="C490" s="122"/>
      <c r="D490" s="124">
        <f>SUM(D488:D489)</f>
        <v>0</v>
      </c>
      <c r="E490" s="124">
        <f t="shared" ref="E490:U490" si="205">SUM(E488:E489)</f>
        <v>0</v>
      </c>
      <c r="F490" s="124">
        <f t="shared" si="205"/>
        <v>0</v>
      </c>
      <c r="G490" s="124">
        <f t="shared" si="205"/>
        <v>0</v>
      </c>
      <c r="H490" s="124">
        <f t="shared" si="205"/>
        <v>0</v>
      </c>
      <c r="I490" s="124">
        <f t="shared" si="205"/>
        <v>0</v>
      </c>
      <c r="J490" s="124">
        <f t="shared" si="205"/>
        <v>0</v>
      </c>
      <c r="K490" s="124">
        <f t="shared" si="205"/>
        <v>0</v>
      </c>
      <c r="L490" s="124">
        <f t="shared" si="205"/>
        <v>0</v>
      </c>
      <c r="M490" s="124">
        <f t="shared" si="205"/>
        <v>0</v>
      </c>
      <c r="N490" s="124">
        <f t="shared" si="205"/>
        <v>0</v>
      </c>
      <c r="O490" s="124">
        <f t="shared" si="205"/>
        <v>0</v>
      </c>
      <c r="P490" s="124">
        <f t="shared" si="205"/>
        <v>0</v>
      </c>
      <c r="Q490" s="124">
        <f t="shared" si="205"/>
        <v>0</v>
      </c>
      <c r="R490" s="124">
        <f t="shared" si="205"/>
        <v>0</v>
      </c>
      <c r="S490" s="124">
        <f t="shared" si="205"/>
        <v>0</v>
      </c>
      <c r="T490" s="124">
        <f t="shared" si="205"/>
        <v>0</v>
      </c>
      <c r="U490" s="124">
        <f t="shared" si="205"/>
        <v>0</v>
      </c>
    </row>
    <row r="491" spans="1:21" x14ac:dyDescent="0.2">
      <c r="A491" s="128" t="s">
        <v>36</v>
      </c>
      <c r="B491" s="120" t="s">
        <v>198</v>
      </c>
      <c r="C491" s="120"/>
      <c r="D491" s="4">
        <v>0</v>
      </c>
      <c r="E491" s="183">
        <v>0</v>
      </c>
      <c r="F491" s="183">
        <v>0</v>
      </c>
      <c r="G491" s="195">
        <f>SUM(D491:F491)</f>
        <v>0</v>
      </c>
      <c r="H491" s="183">
        <v>0</v>
      </c>
      <c r="I491" s="183">
        <v>0</v>
      </c>
      <c r="J491" s="195">
        <f>SUM(G491:I491)</f>
        <v>0</v>
      </c>
      <c r="K491" s="183">
        <v>0</v>
      </c>
      <c r="L491" s="183">
        <v>0</v>
      </c>
      <c r="M491" s="195">
        <f>SUM(J491:L491)</f>
        <v>0</v>
      </c>
      <c r="N491" s="183">
        <v>0</v>
      </c>
      <c r="O491" s="183">
        <v>0</v>
      </c>
      <c r="P491" s="195">
        <f>SUM(M491:O491)</f>
        <v>0</v>
      </c>
      <c r="Q491" s="183">
        <v>0</v>
      </c>
      <c r="R491" s="183">
        <v>0</v>
      </c>
      <c r="S491" s="195">
        <f>SUM(P491:R491)</f>
        <v>0</v>
      </c>
      <c r="T491" s="195">
        <f>SUM(E491,H491,K491,N491,Q491)</f>
        <v>0</v>
      </c>
      <c r="U491" s="195">
        <f>SUM(F491,I491,L491,O491,R491)</f>
        <v>0</v>
      </c>
    </row>
    <row r="492" spans="1:21" x14ac:dyDescent="0.2">
      <c r="A492" s="128" t="s">
        <v>40</v>
      </c>
      <c r="B492" s="120" t="s">
        <v>199</v>
      </c>
      <c r="C492" s="120"/>
      <c r="D492" s="4">
        <v>0</v>
      </c>
      <c r="E492" s="183">
        <v>0</v>
      </c>
      <c r="F492" s="183">
        <v>0</v>
      </c>
      <c r="G492" s="195">
        <f>SUM(D492:F492)</f>
        <v>0</v>
      </c>
      <c r="H492" s="183">
        <v>0</v>
      </c>
      <c r="I492" s="183">
        <v>0</v>
      </c>
      <c r="J492" s="195">
        <f>SUM(G492:I492)</f>
        <v>0</v>
      </c>
      <c r="K492" s="183">
        <v>0</v>
      </c>
      <c r="L492" s="183">
        <v>0</v>
      </c>
      <c r="M492" s="195">
        <f>SUM(J492:L492)</f>
        <v>0</v>
      </c>
      <c r="N492" s="183">
        <v>0</v>
      </c>
      <c r="O492" s="183">
        <v>0</v>
      </c>
      <c r="P492" s="195">
        <f>SUM(M492:O492)</f>
        <v>0</v>
      </c>
      <c r="Q492" s="183">
        <v>0</v>
      </c>
      <c r="R492" s="183">
        <v>0</v>
      </c>
      <c r="S492" s="195">
        <f>SUM(P492:R492)</f>
        <v>0</v>
      </c>
      <c r="T492" s="195">
        <f>SUM(E492,H492,K492,N492,Q492)</f>
        <v>0</v>
      </c>
      <c r="U492" s="195">
        <f>SUM(F492,I492,L492,O492,R492)</f>
        <v>0</v>
      </c>
    </row>
    <row r="493" spans="1:21" x14ac:dyDescent="0.2">
      <c r="A493" s="121" t="s">
        <v>37</v>
      </c>
      <c r="B493" s="122" t="s">
        <v>200</v>
      </c>
      <c r="C493" s="122"/>
      <c r="D493" s="124">
        <f>SUM(D491:D492)</f>
        <v>0</v>
      </c>
      <c r="E493" s="124">
        <f t="shared" ref="E493:U493" si="206">SUM(E491:E492)</f>
        <v>0</v>
      </c>
      <c r="F493" s="124">
        <f t="shared" si="206"/>
        <v>0</v>
      </c>
      <c r="G493" s="124">
        <f t="shared" si="206"/>
        <v>0</v>
      </c>
      <c r="H493" s="124">
        <f t="shared" si="206"/>
        <v>0</v>
      </c>
      <c r="I493" s="124">
        <f t="shared" si="206"/>
        <v>0</v>
      </c>
      <c r="J493" s="124">
        <f t="shared" si="206"/>
        <v>0</v>
      </c>
      <c r="K493" s="124">
        <f t="shared" si="206"/>
        <v>0</v>
      </c>
      <c r="L493" s="124">
        <f t="shared" si="206"/>
        <v>0</v>
      </c>
      <c r="M493" s="124">
        <f t="shared" si="206"/>
        <v>0</v>
      </c>
      <c r="N493" s="124">
        <f t="shared" si="206"/>
        <v>0</v>
      </c>
      <c r="O493" s="124">
        <f t="shared" si="206"/>
        <v>0</v>
      </c>
      <c r="P493" s="124">
        <f t="shared" si="206"/>
        <v>0</v>
      </c>
      <c r="Q493" s="124">
        <f t="shared" si="206"/>
        <v>0</v>
      </c>
      <c r="R493" s="124">
        <f t="shared" si="206"/>
        <v>0</v>
      </c>
      <c r="S493" s="124">
        <f t="shared" si="206"/>
        <v>0</v>
      </c>
      <c r="T493" s="124">
        <f t="shared" si="206"/>
        <v>0</v>
      </c>
      <c r="U493" s="124">
        <f t="shared" si="206"/>
        <v>0</v>
      </c>
    </row>
    <row r="494" spans="1:21" x14ac:dyDescent="0.2">
      <c r="A494" s="128" t="s">
        <v>154</v>
      </c>
      <c r="B494" s="120" t="s">
        <v>201</v>
      </c>
      <c r="C494" s="120"/>
      <c r="D494" s="4">
        <v>0</v>
      </c>
      <c r="E494" s="183">
        <v>0</v>
      </c>
      <c r="F494" s="183">
        <v>0</v>
      </c>
      <c r="G494" s="195">
        <f>SUM(D494:F494)</f>
        <v>0</v>
      </c>
      <c r="H494" s="183">
        <v>0</v>
      </c>
      <c r="I494" s="183">
        <v>0</v>
      </c>
      <c r="J494" s="195">
        <f>SUM(G494:I494)</f>
        <v>0</v>
      </c>
      <c r="K494" s="183">
        <v>0</v>
      </c>
      <c r="L494" s="183">
        <v>0</v>
      </c>
      <c r="M494" s="195">
        <f>SUM(J494:L494)</f>
        <v>0</v>
      </c>
      <c r="N494" s="183">
        <v>0</v>
      </c>
      <c r="O494" s="183">
        <v>0</v>
      </c>
      <c r="P494" s="195">
        <f>SUM(M494:O494)</f>
        <v>0</v>
      </c>
      <c r="Q494" s="183">
        <v>0</v>
      </c>
      <c r="R494" s="183">
        <v>0</v>
      </c>
      <c r="S494" s="195">
        <f>SUM(P494:R494)</f>
        <v>0</v>
      </c>
      <c r="T494" s="195">
        <f>SUM(E494,H494,K494,N494,Q494)</f>
        <v>0</v>
      </c>
      <c r="U494" s="195">
        <f>SUM(F494,I494,L494,O494,R494)</f>
        <v>0</v>
      </c>
    </row>
    <row r="495" spans="1:21" x14ac:dyDescent="0.2">
      <c r="A495" s="128" t="s">
        <v>12</v>
      </c>
      <c r="B495" s="120" t="s">
        <v>202</v>
      </c>
      <c r="C495" s="120"/>
      <c r="D495" s="4"/>
      <c r="E495" s="183">
        <v>0</v>
      </c>
      <c r="F495" s="183">
        <v>0</v>
      </c>
      <c r="G495" s="195">
        <f>SUM(D495:F495)</f>
        <v>0</v>
      </c>
      <c r="H495" s="183">
        <v>0</v>
      </c>
      <c r="I495" s="183">
        <v>0</v>
      </c>
      <c r="J495" s="195">
        <f>SUM(G495:I495)</f>
        <v>0</v>
      </c>
      <c r="K495" s="183">
        <v>0</v>
      </c>
      <c r="L495" s="183">
        <v>0</v>
      </c>
      <c r="M495" s="195">
        <f>SUM(J495:L495)</f>
        <v>0</v>
      </c>
      <c r="N495" s="183">
        <v>0</v>
      </c>
      <c r="O495" s="183">
        <v>0</v>
      </c>
      <c r="P495" s="195">
        <f>SUM(M495:O495)</f>
        <v>0</v>
      </c>
      <c r="Q495" s="183">
        <v>0</v>
      </c>
      <c r="R495" s="183">
        <v>0</v>
      </c>
      <c r="S495" s="195">
        <f>SUM(P495:R495)</f>
        <v>0</v>
      </c>
      <c r="T495" s="195">
        <f>SUM(E495,H495,K495,N495,Q495)</f>
        <v>0</v>
      </c>
      <c r="U495" s="195">
        <f>SUM(F495,I495,L495,O495,R495)</f>
        <v>0</v>
      </c>
    </row>
    <row r="496" spans="1:21" x14ac:dyDescent="0.2">
      <c r="A496" s="129" t="s">
        <v>13</v>
      </c>
      <c r="B496" s="130" t="s">
        <v>203</v>
      </c>
      <c r="C496" s="130"/>
      <c r="D496" s="6">
        <f>SUM(D494:D495)</f>
        <v>0</v>
      </c>
      <c r="E496" s="124">
        <f t="shared" ref="E496:U496" si="207">SUM(E494:E495)</f>
        <v>0</v>
      </c>
      <c r="F496" s="124">
        <f t="shared" si="207"/>
        <v>0</v>
      </c>
      <c r="G496" s="124">
        <f t="shared" si="207"/>
        <v>0</v>
      </c>
      <c r="H496" s="124">
        <f t="shared" si="207"/>
        <v>0</v>
      </c>
      <c r="I496" s="124">
        <f t="shared" si="207"/>
        <v>0</v>
      </c>
      <c r="J496" s="124">
        <f t="shared" si="207"/>
        <v>0</v>
      </c>
      <c r="K496" s="124">
        <f t="shared" si="207"/>
        <v>0</v>
      </c>
      <c r="L496" s="124">
        <f t="shared" si="207"/>
        <v>0</v>
      </c>
      <c r="M496" s="124">
        <f t="shared" si="207"/>
        <v>0</v>
      </c>
      <c r="N496" s="124">
        <f t="shared" si="207"/>
        <v>0</v>
      </c>
      <c r="O496" s="124">
        <f t="shared" si="207"/>
        <v>0</v>
      </c>
      <c r="P496" s="124">
        <f t="shared" si="207"/>
        <v>0</v>
      </c>
      <c r="Q496" s="124">
        <f t="shared" si="207"/>
        <v>0</v>
      </c>
      <c r="R496" s="124">
        <f t="shared" si="207"/>
        <v>0</v>
      </c>
      <c r="S496" s="124">
        <f t="shared" si="207"/>
        <v>0</v>
      </c>
      <c r="T496" s="124">
        <f t="shared" si="207"/>
        <v>0</v>
      </c>
      <c r="U496" s="124">
        <f t="shared" si="207"/>
        <v>0</v>
      </c>
    </row>
    <row r="497" spans="1:21" x14ac:dyDescent="0.2">
      <c r="A497" s="128" t="s">
        <v>14</v>
      </c>
      <c r="B497" s="120" t="s">
        <v>204</v>
      </c>
      <c r="C497" s="120"/>
      <c r="D497" s="4">
        <v>0</v>
      </c>
      <c r="E497" s="183">
        <v>0</v>
      </c>
      <c r="F497" s="183">
        <v>0</v>
      </c>
      <c r="G497" s="195">
        <f>SUM(D497:F497)</f>
        <v>0</v>
      </c>
      <c r="H497" s="183">
        <v>0</v>
      </c>
      <c r="I497" s="183">
        <v>0</v>
      </c>
      <c r="J497" s="195">
        <f>SUM(G497:I497)</f>
        <v>0</v>
      </c>
      <c r="K497" s="183">
        <v>0</v>
      </c>
      <c r="L497" s="183">
        <v>0</v>
      </c>
      <c r="M497" s="195">
        <f>SUM(J497:L497)</f>
        <v>0</v>
      </c>
      <c r="N497" s="183">
        <v>0</v>
      </c>
      <c r="O497" s="183">
        <v>0</v>
      </c>
      <c r="P497" s="195">
        <f>SUM(M497:O497)</f>
        <v>0</v>
      </c>
      <c r="Q497" s="183">
        <v>0</v>
      </c>
      <c r="R497" s="183">
        <v>0</v>
      </c>
      <c r="S497" s="195">
        <f>SUM(P497:R497)</f>
        <v>0</v>
      </c>
      <c r="T497" s="195">
        <f>SUM(E497,H497,K497,N497,Q497)</f>
        <v>0</v>
      </c>
      <c r="U497" s="195">
        <f>SUM(F497,I497,L497,O497,R497)</f>
        <v>0</v>
      </c>
    </row>
    <row r="498" spans="1:21" x14ac:dyDescent="0.2">
      <c r="A498" s="128" t="s">
        <v>15</v>
      </c>
      <c r="B498" s="120" t="s">
        <v>205</v>
      </c>
      <c r="C498" s="131"/>
      <c r="D498" s="4">
        <v>0</v>
      </c>
      <c r="E498" s="183">
        <v>0</v>
      </c>
      <c r="F498" s="183">
        <v>0</v>
      </c>
      <c r="G498" s="195">
        <f>SUM(D498:F498)</f>
        <v>0</v>
      </c>
      <c r="H498" s="183">
        <v>0</v>
      </c>
      <c r="I498" s="183">
        <v>0</v>
      </c>
      <c r="J498" s="195">
        <f>SUM(G498:I498)</f>
        <v>0</v>
      </c>
      <c r="K498" s="183">
        <v>0</v>
      </c>
      <c r="L498" s="183">
        <v>0</v>
      </c>
      <c r="M498" s="195">
        <f>SUM(J498:L498)</f>
        <v>0</v>
      </c>
      <c r="N498" s="183">
        <v>0</v>
      </c>
      <c r="O498" s="183">
        <v>0</v>
      </c>
      <c r="P498" s="195">
        <f>SUM(M498:O498)</f>
        <v>0</v>
      </c>
      <c r="Q498" s="183">
        <v>0</v>
      </c>
      <c r="R498" s="183">
        <v>0</v>
      </c>
      <c r="S498" s="195">
        <f>SUM(P498:R498)</f>
        <v>0</v>
      </c>
      <c r="T498" s="195">
        <f>SUM(E498,H498,K498,N498,Q498)</f>
        <v>0</v>
      </c>
      <c r="U498" s="195">
        <f>SUM(F498,I498,L498,O498,R498)</f>
        <v>0</v>
      </c>
    </row>
    <row r="499" spans="1:21" x14ac:dyDescent="0.2">
      <c r="A499" s="130" t="s">
        <v>16</v>
      </c>
      <c r="B499" s="130" t="s">
        <v>206</v>
      </c>
      <c r="C499" s="130"/>
      <c r="D499" s="6">
        <f>SUM(D497:D498)</f>
        <v>0</v>
      </c>
      <c r="E499" s="124">
        <f t="shared" ref="E499:U499" si="208">SUM(E497:E498)</f>
        <v>0</v>
      </c>
      <c r="F499" s="124">
        <f t="shared" si="208"/>
        <v>0</v>
      </c>
      <c r="G499" s="124">
        <f t="shared" si="208"/>
        <v>0</v>
      </c>
      <c r="H499" s="124">
        <f t="shared" si="208"/>
        <v>0</v>
      </c>
      <c r="I499" s="124">
        <f t="shared" si="208"/>
        <v>0</v>
      </c>
      <c r="J499" s="124">
        <f t="shared" si="208"/>
        <v>0</v>
      </c>
      <c r="K499" s="124">
        <f t="shared" si="208"/>
        <v>0</v>
      </c>
      <c r="L499" s="124">
        <f t="shared" si="208"/>
        <v>0</v>
      </c>
      <c r="M499" s="124">
        <f t="shared" si="208"/>
        <v>0</v>
      </c>
      <c r="N499" s="124">
        <f t="shared" si="208"/>
        <v>0</v>
      </c>
      <c r="O499" s="124">
        <f t="shared" si="208"/>
        <v>0</v>
      </c>
      <c r="P499" s="124">
        <f t="shared" si="208"/>
        <v>0</v>
      </c>
      <c r="Q499" s="124">
        <f t="shared" si="208"/>
        <v>0</v>
      </c>
      <c r="R499" s="124">
        <f t="shared" si="208"/>
        <v>0</v>
      </c>
      <c r="S499" s="124">
        <f t="shared" si="208"/>
        <v>0</v>
      </c>
      <c r="T499" s="124">
        <f t="shared" si="208"/>
        <v>0</v>
      </c>
      <c r="U499" s="124">
        <f t="shared" si="208"/>
        <v>0</v>
      </c>
    </row>
    <row r="500" spans="1:21" x14ac:dyDescent="0.2">
      <c r="A500" s="122" t="s">
        <v>17</v>
      </c>
      <c r="B500" s="122" t="s">
        <v>207</v>
      </c>
      <c r="C500" s="122"/>
      <c r="D500" s="124">
        <f>SUM(D496,D499)</f>
        <v>0</v>
      </c>
      <c r="E500" s="124">
        <f t="shared" ref="E500:U500" si="209">SUM(E496,E499)</f>
        <v>0</v>
      </c>
      <c r="F500" s="124">
        <f t="shared" si="209"/>
        <v>0</v>
      </c>
      <c r="G500" s="124">
        <f t="shared" si="209"/>
        <v>0</v>
      </c>
      <c r="H500" s="124">
        <f t="shared" si="209"/>
        <v>0</v>
      </c>
      <c r="I500" s="124">
        <f t="shared" si="209"/>
        <v>0</v>
      </c>
      <c r="J500" s="124">
        <f t="shared" si="209"/>
        <v>0</v>
      </c>
      <c r="K500" s="124">
        <f t="shared" si="209"/>
        <v>0</v>
      </c>
      <c r="L500" s="124">
        <f t="shared" si="209"/>
        <v>0</v>
      </c>
      <c r="M500" s="124">
        <f t="shared" si="209"/>
        <v>0</v>
      </c>
      <c r="N500" s="124">
        <f t="shared" si="209"/>
        <v>0</v>
      </c>
      <c r="O500" s="124">
        <f t="shared" si="209"/>
        <v>0</v>
      </c>
      <c r="P500" s="124">
        <f t="shared" si="209"/>
        <v>0</v>
      </c>
      <c r="Q500" s="124">
        <f t="shared" si="209"/>
        <v>0</v>
      </c>
      <c r="R500" s="124">
        <f t="shared" si="209"/>
        <v>0</v>
      </c>
      <c r="S500" s="124">
        <f t="shared" si="209"/>
        <v>0</v>
      </c>
      <c r="T500" s="124">
        <f t="shared" si="209"/>
        <v>0</v>
      </c>
      <c r="U500" s="124">
        <f t="shared" si="209"/>
        <v>0</v>
      </c>
    </row>
    <row r="501" spans="1:21" x14ac:dyDescent="0.2">
      <c r="A501" s="120" t="s">
        <v>18</v>
      </c>
      <c r="B501" s="120" t="s">
        <v>208</v>
      </c>
      <c r="C501" s="120"/>
      <c r="D501" s="4">
        <v>0</v>
      </c>
      <c r="E501" s="183">
        <v>0</v>
      </c>
      <c r="F501" s="183">
        <v>0</v>
      </c>
      <c r="G501" s="195">
        <f>SUM(D501:F501)</f>
        <v>0</v>
      </c>
      <c r="H501" s="183">
        <v>0</v>
      </c>
      <c r="I501" s="183">
        <v>0</v>
      </c>
      <c r="J501" s="195">
        <f>SUM(G501:I501)</f>
        <v>0</v>
      </c>
      <c r="K501" s="183">
        <v>0</v>
      </c>
      <c r="L501" s="183">
        <v>0</v>
      </c>
      <c r="M501" s="195">
        <f>SUM(J501:L501)</f>
        <v>0</v>
      </c>
      <c r="N501" s="183">
        <v>0</v>
      </c>
      <c r="O501" s="183">
        <v>0</v>
      </c>
      <c r="P501" s="195">
        <f>SUM(M501:O501)</f>
        <v>0</v>
      </c>
      <c r="Q501" s="183">
        <v>0</v>
      </c>
      <c r="R501" s="183">
        <v>0</v>
      </c>
      <c r="S501" s="195">
        <f>SUM(P501:R501)</f>
        <v>0</v>
      </c>
      <c r="T501" s="195">
        <f>SUM(E501,H501,K501,N501,Q501)</f>
        <v>0</v>
      </c>
      <c r="U501" s="195">
        <f>SUM(F501,I501,L501,O501,R501)</f>
        <v>0</v>
      </c>
    </row>
    <row r="502" spans="1:21" x14ac:dyDescent="0.2">
      <c r="A502" s="120" t="s">
        <v>19</v>
      </c>
      <c r="B502" s="120" t="s">
        <v>209</v>
      </c>
      <c r="C502" s="120"/>
      <c r="D502" s="4"/>
      <c r="E502" s="183">
        <v>0</v>
      </c>
      <c r="F502" s="183">
        <v>0</v>
      </c>
      <c r="G502" s="195">
        <f>SUM(D502:F502)</f>
        <v>0</v>
      </c>
      <c r="H502" s="183">
        <v>0</v>
      </c>
      <c r="I502" s="183">
        <v>0</v>
      </c>
      <c r="J502" s="195">
        <f>SUM(G502:I502)</f>
        <v>0</v>
      </c>
      <c r="K502" s="183">
        <v>0</v>
      </c>
      <c r="L502" s="183">
        <v>0</v>
      </c>
      <c r="M502" s="195">
        <f>SUM(J502:L502)</f>
        <v>0</v>
      </c>
      <c r="N502" s="183">
        <v>0</v>
      </c>
      <c r="O502" s="183">
        <v>0</v>
      </c>
      <c r="P502" s="195">
        <f>SUM(M502:O502)</f>
        <v>0</v>
      </c>
      <c r="Q502" s="183">
        <v>0</v>
      </c>
      <c r="R502" s="183">
        <v>0</v>
      </c>
      <c r="S502" s="195">
        <f>SUM(P502:R502)</f>
        <v>0</v>
      </c>
      <c r="T502" s="195">
        <f>SUM(E502,H502,K502,N502,Q502)</f>
        <v>0</v>
      </c>
      <c r="U502" s="195">
        <f>SUM(F502,I502,L502,O502,R502)</f>
        <v>0</v>
      </c>
    </row>
    <row r="503" spans="1:21" x14ac:dyDescent="0.2">
      <c r="A503" s="122" t="s">
        <v>20</v>
      </c>
      <c r="B503" s="122" t="s">
        <v>210</v>
      </c>
      <c r="C503" s="122"/>
      <c r="D503" s="124">
        <f>SUM(D501:D502)</f>
        <v>0</v>
      </c>
      <c r="E503" s="124">
        <f t="shared" ref="E503:U503" si="210">SUM(E501:E502)</f>
        <v>0</v>
      </c>
      <c r="F503" s="124">
        <f t="shared" si="210"/>
        <v>0</v>
      </c>
      <c r="G503" s="124">
        <f t="shared" si="210"/>
        <v>0</v>
      </c>
      <c r="H503" s="124">
        <f t="shared" si="210"/>
        <v>0</v>
      </c>
      <c r="I503" s="124">
        <f t="shared" si="210"/>
        <v>0</v>
      </c>
      <c r="J503" s="124">
        <f t="shared" si="210"/>
        <v>0</v>
      </c>
      <c r="K503" s="124">
        <f t="shared" si="210"/>
        <v>0</v>
      </c>
      <c r="L503" s="124">
        <f t="shared" si="210"/>
        <v>0</v>
      </c>
      <c r="M503" s="124">
        <f t="shared" si="210"/>
        <v>0</v>
      </c>
      <c r="N503" s="124">
        <f t="shared" si="210"/>
        <v>0</v>
      </c>
      <c r="O503" s="124">
        <f t="shared" si="210"/>
        <v>0</v>
      </c>
      <c r="P503" s="124">
        <f t="shared" si="210"/>
        <v>0</v>
      </c>
      <c r="Q503" s="124">
        <f t="shared" si="210"/>
        <v>0</v>
      </c>
      <c r="R503" s="124">
        <f t="shared" si="210"/>
        <v>0</v>
      </c>
      <c r="S503" s="124">
        <f t="shared" si="210"/>
        <v>0</v>
      </c>
      <c r="T503" s="124">
        <f t="shared" si="210"/>
        <v>0</v>
      </c>
      <c r="U503" s="124">
        <f t="shared" si="210"/>
        <v>0</v>
      </c>
    </row>
    <row r="504" spans="1:21" x14ac:dyDescent="0.2">
      <c r="A504" s="122" t="s">
        <v>21</v>
      </c>
      <c r="B504" s="122" t="s">
        <v>211</v>
      </c>
      <c r="C504" s="122"/>
      <c r="D504" s="124">
        <f>SUM(D493,D500,D503)</f>
        <v>0</v>
      </c>
      <c r="E504" s="124">
        <f t="shared" ref="E504:U504" si="211">SUM(E493,E500,E503)</f>
        <v>0</v>
      </c>
      <c r="F504" s="124">
        <f t="shared" si="211"/>
        <v>0</v>
      </c>
      <c r="G504" s="124">
        <f t="shared" si="211"/>
        <v>0</v>
      </c>
      <c r="H504" s="124">
        <f t="shared" si="211"/>
        <v>0</v>
      </c>
      <c r="I504" s="124">
        <f t="shared" si="211"/>
        <v>0</v>
      </c>
      <c r="J504" s="124">
        <f t="shared" si="211"/>
        <v>0</v>
      </c>
      <c r="K504" s="124">
        <f t="shared" si="211"/>
        <v>0</v>
      </c>
      <c r="L504" s="124">
        <f t="shared" si="211"/>
        <v>0</v>
      </c>
      <c r="M504" s="124">
        <f t="shared" si="211"/>
        <v>0</v>
      </c>
      <c r="N504" s="124">
        <f t="shared" si="211"/>
        <v>0</v>
      </c>
      <c r="O504" s="124">
        <f t="shared" si="211"/>
        <v>0</v>
      </c>
      <c r="P504" s="124">
        <f t="shared" si="211"/>
        <v>0</v>
      </c>
      <c r="Q504" s="124">
        <f t="shared" si="211"/>
        <v>0</v>
      </c>
      <c r="R504" s="124">
        <f t="shared" si="211"/>
        <v>0</v>
      </c>
      <c r="S504" s="124">
        <f t="shared" si="211"/>
        <v>0</v>
      </c>
      <c r="T504" s="124">
        <f t="shared" si="211"/>
        <v>0</v>
      </c>
      <c r="U504" s="124">
        <f t="shared" si="211"/>
        <v>0</v>
      </c>
    </row>
    <row r="505" spans="1:21" x14ac:dyDescent="0.2">
      <c r="A505" s="122" t="s">
        <v>22</v>
      </c>
      <c r="B505" s="122" t="s">
        <v>217</v>
      </c>
      <c r="C505" s="122"/>
      <c r="D505" s="124">
        <f>SUM(D490,D504)</f>
        <v>0</v>
      </c>
      <c r="E505" s="124">
        <f t="shared" ref="E505:U505" si="212">SUM(E490,E504)</f>
        <v>0</v>
      </c>
      <c r="F505" s="124">
        <f t="shared" si="212"/>
        <v>0</v>
      </c>
      <c r="G505" s="124">
        <f t="shared" si="212"/>
        <v>0</v>
      </c>
      <c r="H505" s="124">
        <f t="shared" si="212"/>
        <v>0</v>
      </c>
      <c r="I505" s="124">
        <f t="shared" si="212"/>
        <v>0</v>
      </c>
      <c r="J505" s="124">
        <f t="shared" si="212"/>
        <v>0</v>
      </c>
      <c r="K505" s="124">
        <f t="shared" si="212"/>
        <v>0</v>
      </c>
      <c r="L505" s="124">
        <f t="shared" si="212"/>
        <v>0</v>
      </c>
      <c r="M505" s="124">
        <f t="shared" si="212"/>
        <v>0</v>
      </c>
      <c r="N505" s="124">
        <f t="shared" si="212"/>
        <v>0</v>
      </c>
      <c r="O505" s="124">
        <f t="shared" si="212"/>
        <v>0</v>
      </c>
      <c r="P505" s="124">
        <f t="shared" si="212"/>
        <v>0</v>
      </c>
      <c r="Q505" s="124">
        <f t="shared" si="212"/>
        <v>0</v>
      </c>
      <c r="R505" s="124">
        <f t="shared" si="212"/>
        <v>0</v>
      </c>
      <c r="S505" s="124">
        <f t="shared" si="212"/>
        <v>0</v>
      </c>
      <c r="T505" s="124">
        <f t="shared" si="212"/>
        <v>0</v>
      </c>
      <c r="U505" s="124">
        <f t="shared" si="212"/>
        <v>0</v>
      </c>
    </row>
    <row r="506" spans="1:21" x14ac:dyDescent="0.2">
      <c r="A506" s="120"/>
      <c r="B506" s="120"/>
      <c r="C506" s="120"/>
      <c r="D506" s="4"/>
      <c r="E506" s="185"/>
      <c r="F506" s="185"/>
      <c r="G506" s="195"/>
      <c r="H506" s="185"/>
      <c r="I506" s="185"/>
      <c r="J506" s="195"/>
      <c r="K506" s="185"/>
      <c r="L506" s="185"/>
      <c r="M506" s="195"/>
      <c r="N506" s="185"/>
      <c r="O506" s="185"/>
      <c r="P506" s="195"/>
      <c r="Q506" s="185"/>
      <c r="R506" s="185"/>
      <c r="S506" s="195"/>
      <c r="T506" s="195"/>
      <c r="U506" s="195"/>
    </row>
    <row r="507" spans="1:21" x14ac:dyDescent="0.2">
      <c r="A507" s="25" t="s">
        <v>222</v>
      </c>
      <c r="B507" s="25" t="s">
        <v>0</v>
      </c>
      <c r="C507" s="25"/>
      <c r="D507" s="3"/>
      <c r="E507" s="186">
        <v>0</v>
      </c>
      <c r="F507" s="189">
        <v>0</v>
      </c>
      <c r="G507" s="196">
        <f t="shared" ref="G507:G517" si="213">SUM(D507:F507)</f>
        <v>0</v>
      </c>
      <c r="H507" s="192">
        <v>0</v>
      </c>
      <c r="I507" s="186">
        <v>0</v>
      </c>
      <c r="J507" s="196">
        <f t="shared" ref="J507:J517" si="214">SUM(G507:I507)</f>
        <v>0</v>
      </c>
      <c r="K507" s="186">
        <v>0</v>
      </c>
      <c r="L507" s="186">
        <v>0</v>
      </c>
      <c r="M507" s="196">
        <f t="shared" ref="M507:M517" si="215">SUM(J507:L507)</f>
        <v>0</v>
      </c>
      <c r="N507" s="186">
        <v>0</v>
      </c>
      <c r="O507" s="186">
        <v>0</v>
      </c>
      <c r="P507" s="196">
        <f t="shared" ref="P507:P517" si="216">SUM(M507:O507)</f>
        <v>0</v>
      </c>
      <c r="Q507" s="186">
        <v>0</v>
      </c>
      <c r="R507" s="186">
        <v>0</v>
      </c>
      <c r="S507" s="196">
        <f t="shared" ref="S507:S517" si="217">SUM(P507:R507)</f>
        <v>0</v>
      </c>
      <c r="T507" s="196">
        <f>SUM(E507,H507,K507,N507,Q507)</f>
        <v>0</v>
      </c>
      <c r="U507" s="196">
        <f>SUM(F507,I507,L507,O507,R507)</f>
        <v>0</v>
      </c>
    </row>
    <row r="508" spans="1:21" x14ac:dyDescent="0.2">
      <c r="A508" s="8" t="s">
        <v>223</v>
      </c>
      <c r="B508" s="8" t="s">
        <v>1</v>
      </c>
      <c r="C508" s="8"/>
      <c r="D508" s="2"/>
      <c r="E508" s="187">
        <v>0</v>
      </c>
      <c r="F508" s="190">
        <v>0</v>
      </c>
      <c r="G508" s="197">
        <f t="shared" si="213"/>
        <v>0</v>
      </c>
      <c r="H508" s="193">
        <v>0</v>
      </c>
      <c r="I508" s="187">
        <v>0</v>
      </c>
      <c r="J508" s="197">
        <f t="shared" si="214"/>
        <v>0</v>
      </c>
      <c r="K508" s="187">
        <v>0</v>
      </c>
      <c r="L508" s="187">
        <v>0</v>
      </c>
      <c r="M508" s="197">
        <f t="shared" si="215"/>
        <v>0</v>
      </c>
      <c r="N508" s="187">
        <v>0</v>
      </c>
      <c r="O508" s="187">
        <v>0</v>
      </c>
      <c r="P508" s="197">
        <f t="shared" si="216"/>
        <v>0</v>
      </c>
      <c r="Q508" s="187">
        <v>0</v>
      </c>
      <c r="R508" s="187">
        <v>0</v>
      </c>
      <c r="S508" s="197">
        <f t="shared" si="217"/>
        <v>0</v>
      </c>
      <c r="T508" s="197">
        <f t="shared" ref="T508:U517" si="218">SUM(E508,H508,K508,N508,Q508)</f>
        <v>0</v>
      </c>
      <c r="U508" s="197">
        <f t="shared" si="218"/>
        <v>0</v>
      </c>
    </row>
    <row r="509" spans="1:21" x14ac:dyDescent="0.2">
      <c r="A509" s="8" t="s">
        <v>224</v>
      </c>
      <c r="B509" s="8" t="s">
        <v>212</v>
      </c>
      <c r="C509" s="8"/>
      <c r="D509" s="2"/>
      <c r="E509" s="187">
        <v>0</v>
      </c>
      <c r="F509" s="190">
        <v>0</v>
      </c>
      <c r="G509" s="197">
        <f t="shared" si="213"/>
        <v>0</v>
      </c>
      <c r="H509" s="193">
        <v>0</v>
      </c>
      <c r="I509" s="187">
        <v>0</v>
      </c>
      <c r="J509" s="197">
        <f t="shared" si="214"/>
        <v>0</v>
      </c>
      <c r="K509" s="187">
        <v>0</v>
      </c>
      <c r="L509" s="187">
        <v>0</v>
      </c>
      <c r="M509" s="197">
        <f t="shared" si="215"/>
        <v>0</v>
      </c>
      <c r="N509" s="187">
        <v>0</v>
      </c>
      <c r="O509" s="187">
        <v>0</v>
      </c>
      <c r="P509" s="197">
        <f t="shared" si="216"/>
        <v>0</v>
      </c>
      <c r="Q509" s="187">
        <v>0</v>
      </c>
      <c r="R509" s="187">
        <v>0</v>
      </c>
      <c r="S509" s="197">
        <f t="shared" si="217"/>
        <v>0</v>
      </c>
      <c r="T509" s="197">
        <f t="shared" si="218"/>
        <v>0</v>
      </c>
      <c r="U509" s="197">
        <f t="shared" si="218"/>
        <v>0</v>
      </c>
    </row>
    <row r="510" spans="1:21" x14ac:dyDescent="0.2">
      <c r="A510" s="7" t="s">
        <v>225</v>
      </c>
      <c r="B510" s="8" t="s">
        <v>213</v>
      </c>
      <c r="C510" s="8"/>
      <c r="D510" s="2"/>
      <c r="E510" s="187">
        <v>0</v>
      </c>
      <c r="F510" s="190">
        <v>0</v>
      </c>
      <c r="G510" s="197">
        <f t="shared" si="213"/>
        <v>0</v>
      </c>
      <c r="H510" s="193">
        <v>0</v>
      </c>
      <c r="I510" s="187">
        <v>0</v>
      </c>
      <c r="J510" s="197">
        <f t="shared" si="214"/>
        <v>0</v>
      </c>
      <c r="K510" s="187">
        <v>0</v>
      </c>
      <c r="L510" s="187">
        <v>0</v>
      </c>
      <c r="M510" s="197">
        <f t="shared" si="215"/>
        <v>0</v>
      </c>
      <c r="N510" s="187">
        <v>0</v>
      </c>
      <c r="O510" s="187">
        <v>0</v>
      </c>
      <c r="P510" s="197">
        <f t="shared" si="216"/>
        <v>0</v>
      </c>
      <c r="Q510" s="187">
        <v>0</v>
      </c>
      <c r="R510" s="187">
        <v>0</v>
      </c>
      <c r="S510" s="197">
        <f t="shared" si="217"/>
        <v>0</v>
      </c>
      <c r="T510" s="197">
        <f t="shared" si="218"/>
        <v>0</v>
      </c>
      <c r="U510" s="197">
        <f t="shared" si="218"/>
        <v>0</v>
      </c>
    </row>
    <row r="511" spans="1:21" x14ac:dyDescent="0.2">
      <c r="A511" s="7" t="s">
        <v>226</v>
      </c>
      <c r="B511" s="8" t="s">
        <v>214</v>
      </c>
      <c r="C511" s="8"/>
      <c r="D511" s="2"/>
      <c r="E511" s="187">
        <v>0</v>
      </c>
      <c r="F511" s="190">
        <v>0</v>
      </c>
      <c r="G511" s="197">
        <f t="shared" si="213"/>
        <v>0</v>
      </c>
      <c r="H511" s="193">
        <v>0</v>
      </c>
      <c r="I511" s="187">
        <v>0</v>
      </c>
      <c r="J511" s="197">
        <f t="shared" si="214"/>
        <v>0</v>
      </c>
      <c r="K511" s="187">
        <v>0</v>
      </c>
      <c r="L511" s="187">
        <v>0</v>
      </c>
      <c r="M511" s="197">
        <f t="shared" si="215"/>
        <v>0</v>
      </c>
      <c r="N511" s="187">
        <v>0</v>
      </c>
      <c r="O511" s="187">
        <v>0</v>
      </c>
      <c r="P511" s="197">
        <f t="shared" si="216"/>
        <v>0</v>
      </c>
      <c r="Q511" s="187">
        <v>0</v>
      </c>
      <c r="R511" s="187">
        <v>0</v>
      </c>
      <c r="S511" s="197">
        <f t="shared" si="217"/>
        <v>0</v>
      </c>
      <c r="T511" s="197">
        <f t="shared" si="218"/>
        <v>0</v>
      </c>
      <c r="U511" s="197">
        <f t="shared" si="218"/>
        <v>0</v>
      </c>
    </row>
    <row r="512" spans="1:21" x14ac:dyDescent="0.2">
      <c r="A512" s="7" t="s">
        <v>227</v>
      </c>
      <c r="B512" s="8" t="s">
        <v>215</v>
      </c>
      <c r="C512" s="8"/>
      <c r="D512" s="2"/>
      <c r="E512" s="187">
        <v>0</v>
      </c>
      <c r="F512" s="190">
        <v>0</v>
      </c>
      <c r="G512" s="197">
        <f t="shared" si="213"/>
        <v>0</v>
      </c>
      <c r="H512" s="193">
        <v>0</v>
      </c>
      <c r="I512" s="187">
        <v>0</v>
      </c>
      <c r="J512" s="197">
        <f t="shared" si="214"/>
        <v>0</v>
      </c>
      <c r="K512" s="187">
        <v>0</v>
      </c>
      <c r="L512" s="187">
        <v>0</v>
      </c>
      <c r="M512" s="197">
        <f t="shared" si="215"/>
        <v>0</v>
      </c>
      <c r="N512" s="187">
        <v>0</v>
      </c>
      <c r="O512" s="187">
        <v>0</v>
      </c>
      <c r="P512" s="197">
        <f t="shared" si="216"/>
        <v>0</v>
      </c>
      <c r="Q512" s="187">
        <v>0</v>
      </c>
      <c r="R512" s="187">
        <v>0</v>
      </c>
      <c r="S512" s="197">
        <f t="shared" si="217"/>
        <v>0</v>
      </c>
      <c r="T512" s="197">
        <f t="shared" si="218"/>
        <v>0</v>
      </c>
      <c r="U512" s="197">
        <f t="shared" si="218"/>
        <v>0</v>
      </c>
    </row>
    <row r="513" spans="1:21" x14ac:dyDescent="0.2">
      <c r="A513" s="7" t="s">
        <v>228</v>
      </c>
      <c r="B513" s="8" t="s">
        <v>216</v>
      </c>
      <c r="C513" s="8"/>
      <c r="D513" s="2"/>
      <c r="E513" s="187">
        <v>0</v>
      </c>
      <c r="F513" s="190">
        <v>0</v>
      </c>
      <c r="G513" s="197">
        <f t="shared" si="213"/>
        <v>0</v>
      </c>
      <c r="H513" s="193">
        <v>0</v>
      </c>
      <c r="I513" s="187">
        <v>0</v>
      </c>
      <c r="J513" s="197">
        <f t="shared" si="214"/>
        <v>0</v>
      </c>
      <c r="K513" s="187">
        <v>0</v>
      </c>
      <c r="L513" s="187">
        <v>0</v>
      </c>
      <c r="M513" s="197">
        <f t="shared" si="215"/>
        <v>0</v>
      </c>
      <c r="N513" s="187">
        <v>0</v>
      </c>
      <c r="O513" s="187">
        <v>0</v>
      </c>
      <c r="P513" s="197">
        <f t="shared" si="216"/>
        <v>0</v>
      </c>
      <c r="Q513" s="187">
        <v>0</v>
      </c>
      <c r="R513" s="187">
        <v>0</v>
      </c>
      <c r="S513" s="197">
        <f t="shared" si="217"/>
        <v>0</v>
      </c>
      <c r="T513" s="197">
        <f t="shared" si="218"/>
        <v>0</v>
      </c>
      <c r="U513" s="197">
        <f t="shared" si="218"/>
        <v>0</v>
      </c>
    </row>
    <row r="514" spans="1:21" x14ac:dyDescent="0.2">
      <c r="A514" s="7" t="s">
        <v>232</v>
      </c>
      <c r="B514" s="8" t="s">
        <v>260</v>
      </c>
      <c r="C514" s="8"/>
      <c r="D514" s="2"/>
      <c r="E514" s="187">
        <v>0</v>
      </c>
      <c r="F514" s="190">
        <v>0</v>
      </c>
      <c r="G514" s="197">
        <f t="shared" si="213"/>
        <v>0</v>
      </c>
      <c r="H514" s="193">
        <v>0</v>
      </c>
      <c r="I514" s="187">
        <v>0</v>
      </c>
      <c r="J514" s="197">
        <f t="shared" si="214"/>
        <v>0</v>
      </c>
      <c r="K514" s="187">
        <v>0</v>
      </c>
      <c r="L514" s="187">
        <v>0</v>
      </c>
      <c r="M514" s="197">
        <f t="shared" si="215"/>
        <v>0</v>
      </c>
      <c r="N514" s="187">
        <v>0</v>
      </c>
      <c r="O514" s="187">
        <v>0</v>
      </c>
      <c r="P514" s="197">
        <f t="shared" si="216"/>
        <v>0</v>
      </c>
      <c r="Q514" s="187">
        <v>0</v>
      </c>
      <c r="R514" s="187">
        <v>0</v>
      </c>
      <c r="S514" s="197">
        <f t="shared" si="217"/>
        <v>0</v>
      </c>
      <c r="T514" s="197">
        <f t="shared" si="218"/>
        <v>0</v>
      </c>
      <c r="U514" s="197">
        <f t="shared" si="218"/>
        <v>0</v>
      </c>
    </row>
    <row r="515" spans="1:21" x14ac:dyDescent="0.2">
      <c r="A515" s="7" t="s">
        <v>229</v>
      </c>
      <c r="B515" s="8" t="s">
        <v>218</v>
      </c>
      <c r="C515" s="8"/>
      <c r="D515" s="2"/>
      <c r="E515" s="187">
        <v>0</v>
      </c>
      <c r="F515" s="190">
        <v>0</v>
      </c>
      <c r="G515" s="197">
        <f t="shared" si="213"/>
        <v>0</v>
      </c>
      <c r="H515" s="193">
        <v>0</v>
      </c>
      <c r="I515" s="187">
        <v>0</v>
      </c>
      <c r="J515" s="197">
        <f t="shared" si="214"/>
        <v>0</v>
      </c>
      <c r="K515" s="187">
        <v>0</v>
      </c>
      <c r="L515" s="187">
        <v>0</v>
      </c>
      <c r="M515" s="197">
        <f t="shared" si="215"/>
        <v>0</v>
      </c>
      <c r="N515" s="187">
        <v>0</v>
      </c>
      <c r="O515" s="187">
        <v>0</v>
      </c>
      <c r="P515" s="197">
        <f t="shared" si="216"/>
        <v>0</v>
      </c>
      <c r="Q515" s="187">
        <v>0</v>
      </c>
      <c r="R515" s="187">
        <v>0</v>
      </c>
      <c r="S515" s="197">
        <f t="shared" si="217"/>
        <v>0</v>
      </c>
      <c r="T515" s="197">
        <f t="shared" si="218"/>
        <v>0</v>
      </c>
      <c r="U515" s="197">
        <f t="shared" si="218"/>
        <v>0</v>
      </c>
    </row>
    <row r="516" spans="1:21" x14ac:dyDescent="0.2">
      <c r="A516" s="7" t="s">
        <v>230</v>
      </c>
      <c r="B516" s="8" t="s">
        <v>219</v>
      </c>
      <c r="C516" s="8"/>
      <c r="D516" s="2"/>
      <c r="E516" s="187">
        <v>0</v>
      </c>
      <c r="F516" s="190">
        <v>0</v>
      </c>
      <c r="G516" s="197">
        <f t="shared" si="213"/>
        <v>0</v>
      </c>
      <c r="H516" s="193">
        <v>0</v>
      </c>
      <c r="I516" s="187">
        <v>0</v>
      </c>
      <c r="J516" s="197">
        <f t="shared" si="214"/>
        <v>0</v>
      </c>
      <c r="K516" s="187">
        <v>0</v>
      </c>
      <c r="L516" s="187">
        <v>0</v>
      </c>
      <c r="M516" s="197">
        <f t="shared" si="215"/>
        <v>0</v>
      </c>
      <c r="N516" s="187">
        <v>0</v>
      </c>
      <c r="O516" s="187">
        <v>0</v>
      </c>
      <c r="P516" s="197">
        <f t="shared" si="216"/>
        <v>0</v>
      </c>
      <c r="Q516" s="187">
        <v>0</v>
      </c>
      <c r="R516" s="187">
        <v>0</v>
      </c>
      <c r="S516" s="197">
        <f t="shared" si="217"/>
        <v>0</v>
      </c>
      <c r="T516" s="197">
        <f t="shared" si="218"/>
        <v>0</v>
      </c>
      <c r="U516" s="197">
        <f t="shared" si="218"/>
        <v>0</v>
      </c>
    </row>
    <row r="517" spans="1:21" x14ac:dyDescent="0.2">
      <c r="A517" s="8" t="s">
        <v>231</v>
      </c>
      <c r="B517" s="8" t="s">
        <v>220</v>
      </c>
      <c r="C517" s="8"/>
      <c r="D517" s="135"/>
      <c r="E517" s="188">
        <v>0</v>
      </c>
      <c r="F517" s="191">
        <v>0</v>
      </c>
      <c r="G517" s="198">
        <f t="shared" si="213"/>
        <v>0</v>
      </c>
      <c r="H517" s="194">
        <v>0</v>
      </c>
      <c r="I517" s="188">
        <v>0</v>
      </c>
      <c r="J517" s="198">
        <f t="shared" si="214"/>
        <v>0</v>
      </c>
      <c r="K517" s="188">
        <v>0</v>
      </c>
      <c r="L517" s="188">
        <v>0</v>
      </c>
      <c r="M517" s="198">
        <f t="shared" si="215"/>
        <v>0</v>
      </c>
      <c r="N517" s="188">
        <v>0</v>
      </c>
      <c r="O517" s="188">
        <v>0</v>
      </c>
      <c r="P517" s="198">
        <f t="shared" si="216"/>
        <v>0</v>
      </c>
      <c r="Q517" s="188">
        <v>0</v>
      </c>
      <c r="R517" s="188">
        <v>0</v>
      </c>
      <c r="S517" s="198">
        <f t="shared" si="217"/>
        <v>0</v>
      </c>
      <c r="T517" s="198">
        <f t="shared" si="218"/>
        <v>0</v>
      </c>
      <c r="U517" s="198">
        <f t="shared" si="218"/>
        <v>0</v>
      </c>
    </row>
    <row r="518" spans="1:21" x14ac:dyDescent="0.2">
      <c r="A518" s="122"/>
      <c r="B518" s="122" t="s">
        <v>234</v>
      </c>
      <c r="C518" s="130"/>
      <c r="D518" s="124">
        <f>SUM(D507:D517)</f>
        <v>0</v>
      </c>
      <c r="E518" s="124">
        <f t="shared" ref="E518:U518" si="219">SUM(E507:E517)</f>
        <v>0</v>
      </c>
      <c r="F518" s="124">
        <f t="shared" si="219"/>
        <v>0</v>
      </c>
      <c r="G518" s="124">
        <f t="shared" si="219"/>
        <v>0</v>
      </c>
      <c r="H518" s="124">
        <f t="shared" si="219"/>
        <v>0</v>
      </c>
      <c r="I518" s="124">
        <f t="shared" si="219"/>
        <v>0</v>
      </c>
      <c r="J518" s="124">
        <f t="shared" si="219"/>
        <v>0</v>
      </c>
      <c r="K518" s="124">
        <f t="shared" si="219"/>
        <v>0</v>
      </c>
      <c r="L518" s="124">
        <f t="shared" si="219"/>
        <v>0</v>
      </c>
      <c r="M518" s="124">
        <f t="shared" si="219"/>
        <v>0</v>
      </c>
      <c r="N518" s="124">
        <f t="shared" si="219"/>
        <v>0</v>
      </c>
      <c r="O518" s="124">
        <f t="shared" si="219"/>
        <v>0</v>
      </c>
      <c r="P518" s="124">
        <f t="shared" si="219"/>
        <v>0</v>
      </c>
      <c r="Q518" s="124">
        <f t="shared" si="219"/>
        <v>0</v>
      </c>
      <c r="R518" s="124">
        <f t="shared" si="219"/>
        <v>0</v>
      </c>
      <c r="S518" s="124">
        <f t="shared" si="219"/>
        <v>0</v>
      </c>
      <c r="T518" s="124">
        <f t="shared" si="219"/>
        <v>0</v>
      </c>
      <c r="U518" s="124">
        <f t="shared" si="219"/>
        <v>0</v>
      </c>
    </row>
    <row r="519" spans="1:21" x14ac:dyDescent="0.2">
      <c r="A519" s="172"/>
      <c r="B519" s="172"/>
      <c r="C519" s="120"/>
      <c r="G519" s="195"/>
      <c r="J519" s="195"/>
      <c r="M519" s="195"/>
      <c r="P519" s="195"/>
      <c r="S519" s="195"/>
      <c r="T519" s="195"/>
      <c r="U519" s="195"/>
    </row>
    <row r="520" spans="1:21" x14ac:dyDescent="0.2">
      <c r="A520" s="172"/>
      <c r="B520" s="176" t="s">
        <v>240</v>
      </c>
      <c r="C520" s="120"/>
      <c r="D520" s="136">
        <f>D518-D505</f>
        <v>0</v>
      </c>
      <c r="E520" s="136">
        <f>E518-E505</f>
        <v>0</v>
      </c>
      <c r="F520" s="136">
        <f>F518-F505</f>
        <v>0</v>
      </c>
      <c r="G520" s="136"/>
      <c r="H520" s="136">
        <f>H518-H505</f>
        <v>0</v>
      </c>
      <c r="I520" s="136">
        <f>I518-I505</f>
        <v>0</v>
      </c>
      <c r="J520" s="136"/>
      <c r="K520" s="136">
        <f>K518-K505</f>
        <v>0</v>
      </c>
      <c r="L520" s="136">
        <f>L518-L505</f>
        <v>0</v>
      </c>
      <c r="M520" s="136"/>
      <c r="N520" s="136">
        <f>N518-N505</f>
        <v>0</v>
      </c>
      <c r="O520" s="136">
        <f>O518-O505</f>
        <v>0</v>
      </c>
      <c r="P520" s="136"/>
      <c r="Q520" s="136">
        <f>Q518-Q505</f>
        <v>0</v>
      </c>
      <c r="R520" s="136">
        <f>R518-R505</f>
        <v>0</v>
      </c>
      <c r="S520" s="136"/>
      <c r="T520" s="136">
        <f>T518-T505</f>
        <v>0</v>
      </c>
      <c r="U520" s="136">
        <f>U518-U505</f>
        <v>0</v>
      </c>
    </row>
    <row r="521" spans="1:21" x14ac:dyDescent="0.2">
      <c r="A521" s="134" t="s">
        <v>165</v>
      </c>
      <c r="B521" s="134" t="s">
        <v>166</v>
      </c>
      <c r="C521" s="134" t="s">
        <v>190</v>
      </c>
      <c r="D521" s="154" t="s">
        <v>29</v>
      </c>
      <c r="E521" s="155" t="s">
        <v>2</v>
      </c>
      <c r="F521" s="155" t="s">
        <v>2</v>
      </c>
      <c r="G521" s="154" t="s">
        <v>41</v>
      </c>
      <c r="H521" s="156" t="s">
        <v>34</v>
      </c>
      <c r="I521" s="156" t="s">
        <v>34</v>
      </c>
      <c r="J521" s="154" t="s">
        <v>41</v>
      </c>
      <c r="K521" s="157" t="s">
        <v>35</v>
      </c>
      <c r="L521" s="157" t="s">
        <v>35</v>
      </c>
      <c r="M521" s="154" t="s">
        <v>41</v>
      </c>
      <c r="N521" s="158" t="s">
        <v>38</v>
      </c>
      <c r="O521" s="158" t="s">
        <v>38</v>
      </c>
      <c r="P521" s="154" t="s">
        <v>41</v>
      </c>
      <c r="Q521" s="159" t="s">
        <v>39</v>
      </c>
      <c r="R521" s="159" t="s">
        <v>39</v>
      </c>
      <c r="S521" s="199" t="s">
        <v>41</v>
      </c>
      <c r="T521" s="246" t="s">
        <v>239</v>
      </c>
      <c r="U521" s="247"/>
    </row>
    <row r="522" spans="1:21" x14ac:dyDescent="0.2">
      <c r="A522" s="111" t="s">
        <v>7</v>
      </c>
      <c r="B522" s="112" t="s">
        <v>299</v>
      </c>
      <c r="C522" s="113" t="s">
        <v>192</v>
      </c>
      <c r="D522" s="163" t="s">
        <v>31</v>
      </c>
      <c r="E522" s="163" t="s">
        <v>164</v>
      </c>
      <c r="F522" s="163" t="s">
        <v>164</v>
      </c>
      <c r="G522" s="163" t="s">
        <v>31</v>
      </c>
      <c r="H522" s="163" t="s">
        <v>164</v>
      </c>
      <c r="I522" s="163" t="s">
        <v>164</v>
      </c>
      <c r="J522" s="163" t="s">
        <v>238</v>
      </c>
      <c r="K522" s="163" t="s">
        <v>164</v>
      </c>
      <c r="L522" s="163" t="s">
        <v>164</v>
      </c>
      <c r="M522" s="163" t="s">
        <v>238</v>
      </c>
      <c r="N522" s="163" t="s">
        <v>164</v>
      </c>
      <c r="O522" s="163" t="s">
        <v>164</v>
      </c>
      <c r="P522" s="163" t="s">
        <v>238</v>
      </c>
      <c r="Q522" s="163" t="s">
        <v>164</v>
      </c>
      <c r="R522" s="163" t="s">
        <v>164</v>
      </c>
      <c r="S522" s="200" t="s">
        <v>31</v>
      </c>
      <c r="T522" s="200" t="s">
        <v>164</v>
      </c>
      <c r="U522" s="200" t="s">
        <v>164</v>
      </c>
    </row>
    <row r="523" spans="1:21" x14ac:dyDescent="0.2">
      <c r="A523" s="111"/>
      <c r="B523" s="114"/>
      <c r="C523" s="114"/>
      <c r="D523" s="163" t="s">
        <v>262</v>
      </c>
      <c r="E523" s="163" t="s">
        <v>126</v>
      </c>
      <c r="F523" s="163" t="s">
        <v>221</v>
      </c>
      <c r="G523" s="163"/>
      <c r="H523" s="163" t="s">
        <v>126</v>
      </c>
      <c r="I523" s="163" t="s">
        <v>221</v>
      </c>
      <c r="J523" s="163" t="s">
        <v>31</v>
      </c>
      <c r="K523" s="163" t="s">
        <v>126</v>
      </c>
      <c r="L523" s="163" t="s">
        <v>221</v>
      </c>
      <c r="M523" s="163" t="s">
        <v>31</v>
      </c>
      <c r="N523" s="163" t="s">
        <v>126</v>
      </c>
      <c r="O523" s="163" t="s">
        <v>221</v>
      </c>
      <c r="P523" s="163" t="s">
        <v>31</v>
      </c>
      <c r="Q523" s="163" t="s">
        <v>126</v>
      </c>
      <c r="R523" s="163" t="s">
        <v>221</v>
      </c>
      <c r="S523" s="200" t="s">
        <v>253</v>
      </c>
      <c r="T523" s="200" t="s">
        <v>126</v>
      </c>
      <c r="U523" s="200" t="s">
        <v>221</v>
      </c>
    </row>
    <row r="524" spans="1:21" x14ac:dyDescent="0.2">
      <c r="A524" s="115"/>
      <c r="B524" s="115"/>
      <c r="C524" s="115"/>
      <c r="D524" s="167"/>
      <c r="E524" s="168" t="s">
        <v>54</v>
      </c>
      <c r="F524" s="168" t="s">
        <v>55</v>
      </c>
      <c r="G524" s="167"/>
      <c r="H524" s="168" t="s">
        <v>54</v>
      </c>
      <c r="I524" s="168" t="s">
        <v>55</v>
      </c>
      <c r="J524" s="167"/>
      <c r="K524" s="168" t="s">
        <v>54</v>
      </c>
      <c r="L524" s="168" t="s">
        <v>55</v>
      </c>
      <c r="M524" s="167"/>
      <c r="N524" s="168" t="s">
        <v>54</v>
      </c>
      <c r="O524" s="168" t="s">
        <v>55</v>
      </c>
      <c r="P524" s="167"/>
      <c r="Q524" s="168" t="s">
        <v>54</v>
      </c>
      <c r="R524" s="168" t="s">
        <v>55</v>
      </c>
      <c r="S524" s="201"/>
      <c r="T524" s="202" t="s">
        <v>54</v>
      </c>
      <c r="U524" s="202" t="s">
        <v>55</v>
      </c>
    </row>
    <row r="525" spans="1:21" x14ac:dyDescent="0.2">
      <c r="A525" s="116" t="s">
        <v>2</v>
      </c>
      <c r="B525" s="116" t="s">
        <v>34</v>
      </c>
      <c r="C525" s="116" t="s">
        <v>35</v>
      </c>
      <c r="D525" s="169" t="s">
        <v>2</v>
      </c>
      <c r="E525" s="169" t="s">
        <v>34</v>
      </c>
      <c r="F525" s="169" t="s">
        <v>35</v>
      </c>
      <c r="G525" s="169" t="s">
        <v>38</v>
      </c>
      <c r="H525" s="169" t="s">
        <v>39</v>
      </c>
      <c r="I525" s="169" t="s">
        <v>36</v>
      </c>
      <c r="J525" s="169" t="s">
        <v>40</v>
      </c>
      <c r="K525" s="169" t="s">
        <v>37</v>
      </c>
      <c r="L525" s="169" t="s">
        <v>154</v>
      </c>
      <c r="M525" s="169" t="s">
        <v>12</v>
      </c>
      <c r="N525" s="169" t="s">
        <v>13</v>
      </c>
      <c r="O525" s="169" t="s">
        <v>14</v>
      </c>
      <c r="P525" s="169" t="s">
        <v>15</v>
      </c>
      <c r="Q525" s="169" t="s">
        <v>16</v>
      </c>
      <c r="R525" s="169" t="s">
        <v>17</v>
      </c>
      <c r="S525" s="203" t="s">
        <v>18</v>
      </c>
      <c r="T525" s="203" t="s">
        <v>18</v>
      </c>
      <c r="U525" s="203" t="s">
        <v>18</v>
      </c>
    </row>
    <row r="526" spans="1:21" x14ac:dyDescent="0.2">
      <c r="A526" s="117" t="s">
        <v>2</v>
      </c>
      <c r="B526" s="117" t="s">
        <v>193</v>
      </c>
      <c r="C526" s="118"/>
      <c r="D526" s="4">
        <v>0</v>
      </c>
      <c r="E526" s="183">
        <v>0</v>
      </c>
      <c r="F526" s="183">
        <v>0</v>
      </c>
      <c r="G526" s="195">
        <f>SUM(D526:F526)</f>
        <v>0</v>
      </c>
      <c r="H526" s="183">
        <v>0</v>
      </c>
      <c r="I526" s="183">
        <v>0</v>
      </c>
      <c r="J526" s="195">
        <f>SUM(G526:I526)</f>
        <v>0</v>
      </c>
      <c r="K526" s="183">
        <v>0</v>
      </c>
      <c r="L526" s="183">
        <v>0</v>
      </c>
      <c r="M526" s="195">
        <f>SUM(J526:L526)</f>
        <v>0</v>
      </c>
      <c r="N526" s="183">
        <v>0</v>
      </c>
      <c r="O526" s="183">
        <v>0</v>
      </c>
      <c r="P526" s="195">
        <f>SUM(M526:O526)</f>
        <v>0</v>
      </c>
      <c r="Q526" s="183">
        <v>0</v>
      </c>
      <c r="R526" s="183">
        <v>0</v>
      </c>
      <c r="S526" s="195">
        <f>SUM(P526:R526)</f>
        <v>0</v>
      </c>
      <c r="T526" s="195">
        <f>SUM(E526,H526,K526,N526,Q526)</f>
        <v>0</v>
      </c>
      <c r="U526" s="195">
        <f>SUM(F526,I526,L526,O526,R526)</f>
        <v>0</v>
      </c>
    </row>
    <row r="527" spans="1:21" x14ac:dyDescent="0.2">
      <c r="A527" s="119" t="s">
        <v>34</v>
      </c>
      <c r="B527" s="120" t="s">
        <v>194</v>
      </c>
      <c r="C527" s="120"/>
      <c r="D527" s="4"/>
      <c r="E527" s="183">
        <v>0</v>
      </c>
      <c r="F527" s="183">
        <v>0</v>
      </c>
      <c r="G527" s="195">
        <f>SUM(D527:F527)</f>
        <v>0</v>
      </c>
      <c r="H527" s="183">
        <v>0</v>
      </c>
      <c r="I527" s="183">
        <v>0</v>
      </c>
      <c r="J527" s="195">
        <f>SUM(G527:I527)</f>
        <v>0</v>
      </c>
      <c r="K527" s="183">
        <v>0</v>
      </c>
      <c r="L527" s="183">
        <v>0</v>
      </c>
      <c r="M527" s="195">
        <f>SUM(J527:L527)</f>
        <v>0</v>
      </c>
      <c r="N527" s="183">
        <v>0</v>
      </c>
      <c r="O527" s="183">
        <v>0</v>
      </c>
      <c r="P527" s="195">
        <f>SUM(M527:O527)</f>
        <v>0</v>
      </c>
      <c r="Q527" s="183">
        <v>0</v>
      </c>
      <c r="R527" s="183">
        <v>0</v>
      </c>
      <c r="S527" s="195">
        <f>SUM(P527:R527)</f>
        <v>0</v>
      </c>
      <c r="T527" s="195">
        <f>SUM(E527,H527,K527,N527,Q527)</f>
        <v>0</v>
      </c>
      <c r="U527" s="195">
        <f>SUM(F527,I527,L527,O527,R527)</f>
        <v>0</v>
      </c>
    </row>
    <row r="528" spans="1:21" x14ac:dyDescent="0.2">
      <c r="A528" s="121" t="s">
        <v>35</v>
      </c>
      <c r="B528" s="122" t="s">
        <v>195</v>
      </c>
      <c r="C528" s="123"/>
      <c r="D528" s="124">
        <f>SUM(D526:D527)</f>
        <v>0</v>
      </c>
      <c r="E528" s="124">
        <f t="shared" ref="E528:U528" si="220">SUM(E526:E527)</f>
        <v>0</v>
      </c>
      <c r="F528" s="124">
        <f t="shared" si="220"/>
        <v>0</v>
      </c>
      <c r="G528" s="124">
        <f t="shared" si="220"/>
        <v>0</v>
      </c>
      <c r="H528" s="124">
        <f t="shared" si="220"/>
        <v>0</v>
      </c>
      <c r="I528" s="124">
        <f t="shared" si="220"/>
        <v>0</v>
      </c>
      <c r="J528" s="124">
        <f t="shared" si="220"/>
        <v>0</v>
      </c>
      <c r="K528" s="124">
        <f t="shared" si="220"/>
        <v>0</v>
      </c>
      <c r="L528" s="124">
        <f t="shared" si="220"/>
        <v>0</v>
      </c>
      <c r="M528" s="124">
        <f t="shared" si="220"/>
        <v>0</v>
      </c>
      <c r="N528" s="124">
        <f t="shared" si="220"/>
        <v>0</v>
      </c>
      <c r="O528" s="124">
        <f t="shared" si="220"/>
        <v>0</v>
      </c>
      <c r="P528" s="124">
        <f t="shared" si="220"/>
        <v>0</v>
      </c>
      <c r="Q528" s="124">
        <f t="shared" si="220"/>
        <v>0</v>
      </c>
      <c r="R528" s="124">
        <f t="shared" si="220"/>
        <v>0</v>
      </c>
      <c r="S528" s="124">
        <f t="shared" si="220"/>
        <v>0</v>
      </c>
      <c r="T528" s="124">
        <f t="shared" si="220"/>
        <v>0</v>
      </c>
      <c r="U528" s="124">
        <f t="shared" si="220"/>
        <v>0</v>
      </c>
    </row>
    <row r="529" spans="1:21" x14ac:dyDescent="0.2">
      <c r="A529" s="125" t="s">
        <v>38</v>
      </c>
      <c r="B529" s="126" t="s">
        <v>196</v>
      </c>
      <c r="C529" s="126"/>
      <c r="D529" s="127">
        <v>0</v>
      </c>
      <c r="E529" s="184">
        <v>0</v>
      </c>
      <c r="F529" s="184">
        <v>0</v>
      </c>
      <c r="G529" s="195">
        <f>SUM(D529:F529)</f>
        <v>0</v>
      </c>
      <c r="H529" s="184">
        <v>0</v>
      </c>
      <c r="I529" s="184">
        <v>0</v>
      </c>
      <c r="J529" s="195">
        <f>SUM(G529:I529)</f>
        <v>0</v>
      </c>
      <c r="K529" s="184">
        <v>0</v>
      </c>
      <c r="L529" s="184">
        <v>0</v>
      </c>
      <c r="M529" s="195">
        <f>SUM(J529:L529)</f>
        <v>0</v>
      </c>
      <c r="N529" s="184">
        <v>0</v>
      </c>
      <c r="O529" s="184">
        <v>0</v>
      </c>
      <c r="P529" s="195">
        <f>SUM(M529:O529)</f>
        <v>0</v>
      </c>
      <c r="Q529" s="184">
        <v>0</v>
      </c>
      <c r="R529" s="184">
        <v>0</v>
      </c>
      <c r="S529" s="195">
        <f>SUM(P529:R529)</f>
        <v>0</v>
      </c>
      <c r="T529" s="195">
        <f>SUM(E529,H529,K529,N529,Q529)</f>
        <v>0</v>
      </c>
      <c r="U529" s="195">
        <f>SUM(F529,I529,L529,O529,R529)</f>
        <v>0</v>
      </c>
    </row>
    <row r="530" spans="1:21" x14ac:dyDescent="0.2">
      <c r="A530" s="121" t="s">
        <v>39</v>
      </c>
      <c r="B530" s="122" t="s">
        <v>197</v>
      </c>
      <c r="C530" s="122"/>
      <c r="D530" s="124">
        <f>SUM(D528:D529)</f>
        <v>0</v>
      </c>
      <c r="E530" s="124">
        <f t="shared" ref="E530:U530" si="221">SUM(E528:E529)</f>
        <v>0</v>
      </c>
      <c r="F530" s="124">
        <f t="shared" si="221"/>
        <v>0</v>
      </c>
      <c r="G530" s="124">
        <f t="shared" si="221"/>
        <v>0</v>
      </c>
      <c r="H530" s="124">
        <f t="shared" si="221"/>
        <v>0</v>
      </c>
      <c r="I530" s="124">
        <f t="shared" si="221"/>
        <v>0</v>
      </c>
      <c r="J530" s="124">
        <f t="shared" si="221"/>
        <v>0</v>
      </c>
      <c r="K530" s="124">
        <f t="shared" si="221"/>
        <v>0</v>
      </c>
      <c r="L530" s="124">
        <f t="shared" si="221"/>
        <v>0</v>
      </c>
      <c r="M530" s="124">
        <f t="shared" si="221"/>
        <v>0</v>
      </c>
      <c r="N530" s="124">
        <f t="shared" si="221"/>
        <v>0</v>
      </c>
      <c r="O530" s="124">
        <f t="shared" si="221"/>
        <v>0</v>
      </c>
      <c r="P530" s="124">
        <f t="shared" si="221"/>
        <v>0</v>
      </c>
      <c r="Q530" s="124">
        <f t="shared" si="221"/>
        <v>0</v>
      </c>
      <c r="R530" s="124">
        <f t="shared" si="221"/>
        <v>0</v>
      </c>
      <c r="S530" s="124">
        <f t="shared" si="221"/>
        <v>0</v>
      </c>
      <c r="T530" s="124">
        <f t="shared" si="221"/>
        <v>0</v>
      </c>
      <c r="U530" s="124">
        <f t="shared" si="221"/>
        <v>0</v>
      </c>
    </row>
    <row r="531" spans="1:21" x14ac:dyDescent="0.2">
      <c r="A531" s="128" t="s">
        <v>36</v>
      </c>
      <c r="B531" s="120" t="s">
        <v>198</v>
      </c>
      <c r="C531" s="120"/>
      <c r="D531" s="4">
        <v>0</v>
      </c>
      <c r="E531" s="183">
        <v>0</v>
      </c>
      <c r="F531" s="183">
        <v>0</v>
      </c>
      <c r="G531" s="195">
        <f>SUM(D531:F531)</f>
        <v>0</v>
      </c>
      <c r="H531" s="183">
        <v>0</v>
      </c>
      <c r="I531" s="183">
        <v>0</v>
      </c>
      <c r="J531" s="195">
        <f>SUM(G531:I531)</f>
        <v>0</v>
      </c>
      <c r="K531" s="183">
        <v>0</v>
      </c>
      <c r="L531" s="183">
        <v>0</v>
      </c>
      <c r="M531" s="195">
        <f>SUM(J531:L531)</f>
        <v>0</v>
      </c>
      <c r="N531" s="183">
        <v>0</v>
      </c>
      <c r="O531" s="183">
        <v>0</v>
      </c>
      <c r="P531" s="195">
        <f>SUM(M531:O531)</f>
        <v>0</v>
      </c>
      <c r="Q531" s="183">
        <v>0</v>
      </c>
      <c r="R531" s="183">
        <v>0</v>
      </c>
      <c r="S531" s="195">
        <f>SUM(P531:R531)</f>
        <v>0</v>
      </c>
      <c r="T531" s="195">
        <f>SUM(E531,H531,K531,N531,Q531)</f>
        <v>0</v>
      </c>
      <c r="U531" s="195">
        <f>SUM(F531,I531,L531,O531,R531)</f>
        <v>0</v>
      </c>
    </row>
    <row r="532" spans="1:21" x14ac:dyDescent="0.2">
      <c r="A532" s="128" t="s">
        <v>40</v>
      </c>
      <c r="B532" s="120" t="s">
        <v>199</v>
      </c>
      <c r="C532" s="120"/>
      <c r="D532" s="4">
        <v>0</v>
      </c>
      <c r="E532" s="183">
        <v>0</v>
      </c>
      <c r="F532" s="183">
        <v>0</v>
      </c>
      <c r="G532" s="195">
        <f>SUM(D532:F532)</f>
        <v>0</v>
      </c>
      <c r="H532" s="183">
        <v>0</v>
      </c>
      <c r="I532" s="183">
        <v>0</v>
      </c>
      <c r="J532" s="195">
        <f>SUM(G532:I532)</f>
        <v>0</v>
      </c>
      <c r="K532" s="183">
        <v>0</v>
      </c>
      <c r="L532" s="183">
        <v>0</v>
      </c>
      <c r="M532" s="195">
        <f>SUM(J532:L532)</f>
        <v>0</v>
      </c>
      <c r="N532" s="183">
        <v>0</v>
      </c>
      <c r="O532" s="183">
        <v>0</v>
      </c>
      <c r="P532" s="195">
        <f>SUM(M532:O532)</f>
        <v>0</v>
      </c>
      <c r="Q532" s="183">
        <v>0</v>
      </c>
      <c r="R532" s="183">
        <v>0</v>
      </c>
      <c r="S532" s="195">
        <f>SUM(P532:R532)</f>
        <v>0</v>
      </c>
      <c r="T532" s="195">
        <f>SUM(E532,H532,K532,N532,Q532)</f>
        <v>0</v>
      </c>
      <c r="U532" s="195">
        <f>SUM(F532,I532,L532,O532,R532)</f>
        <v>0</v>
      </c>
    </row>
    <row r="533" spans="1:21" x14ac:dyDescent="0.2">
      <c r="A533" s="121" t="s">
        <v>37</v>
      </c>
      <c r="B533" s="122" t="s">
        <v>200</v>
      </c>
      <c r="C533" s="122"/>
      <c r="D533" s="124">
        <f>SUM(D531:D532)</f>
        <v>0</v>
      </c>
      <c r="E533" s="124">
        <f t="shared" ref="E533:U533" si="222">SUM(E531:E532)</f>
        <v>0</v>
      </c>
      <c r="F533" s="124">
        <f t="shared" si="222"/>
        <v>0</v>
      </c>
      <c r="G533" s="124">
        <f t="shared" si="222"/>
        <v>0</v>
      </c>
      <c r="H533" s="124">
        <f t="shared" si="222"/>
        <v>0</v>
      </c>
      <c r="I533" s="124">
        <f t="shared" si="222"/>
        <v>0</v>
      </c>
      <c r="J533" s="124">
        <f t="shared" si="222"/>
        <v>0</v>
      </c>
      <c r="K533" s="124">
        <f t="shared" si="222"/>
        <v>0</v>
      </c>
      <c r="L533" s="124">
        <f t="shared" si="222"/>
        <v>0</v>
      </c>
      <c r="M533" s="124">
        <f t="shared" si="222"/>
        <v>0</v>
      </c>
      <c r="N533" s="124">
        <f t="shared" si="222"/>
        <v>0</v>
      </c>
      <c r="O533" s="124">
        <f t="shared" si="222"/>
        <v>0</v>
      </c>
      <c r="P533" s="124">
        <f t="shared" si="222"/>
        <v>0</v>
      </c>
      <c r="Q533" s="124">
        <f t="shared" si="222"/>
        <v>0</v>
      </c>
      <c r="R533" s="124">
        <f t="shared" si="222"/>
        <v>0</v>
      </c>
      <c r="S533" s="124">
        <f t="shared" si="222"/>
        <v>0</v>
      </c>
      <c r="T533" s="124">
        <f t="shared" si="222"/>
        <v>0</v>
      </c>
      <c r="U533" s="124">
        <f t="shared" si="222"/>
        <v>0</v>
      </c>
    </row>
    <row r="534" spans="1:21" x14ac:dyDescent="0.2">
      <c r="A534" s="128" t="s">
        <v>154</v>
      </c>
      <c r="B534" s="120" t="s">
        <v>201</v>
      </c>
      <c r="C534" s="120"/>
      <c r="D534" s="4">
        <v>0</v>
      </c>
      <c r="E534" s="183">
        <v>0</v>
      </c>
      <c r="F534" s="183">
        <v>0</v>
      </c>
      <c r="G534" s="195">
        <f>SUM(D534:F534)</f>
        <v>0</v>
      </c>
      <c r="H534" s="183">
        <v>0</v>
      </c>
      <c r="I534" s="183">
        <v>0</v>
      </c>
      <c r="J534" s="195">
        <f>SUM(G534:I534)</f>
        <v>0</v>
      </c>
      <c r="K534" s="183">
        <v>0</v>
      </c>
      <c r="L534" s="183">
        <v>0</v>
      </c>
      <c r="M534" s="195">
        <f>SUM(J534:L534)</f>
        <v>0</v>
      </c>
      <c r="N534" s="183">
        <v>0</v>
      </c>
      <c r="O534" s="183">
        <v>0</v>
      </c>
      <c r="P534" s="195">
        <f>SUM(M534:O534)</f>
        <v>0</v>
      </c>
      <c r="Q534" s="183">
        <v>0</v>
      </c>
      <c r="R534" s="183">
        <v>0</v>
      </c>
      <c r="S534" s="195">
        <f>SUM(P534:R534)</f>
        <v>0</v>
      </c>
      <c r="T534" s="195">
        <f>SUM(E534,H534,K534,N534,Q534)</f>
        <v>0</v>
      </c>
      <c r="U534" s="195">
        <f>SUM(F534,I534,L534,O534,R534)</f>
        <v>0</v>
      </c>
    </row>
    <row r="535" spans="1:21" x14ac:dyDescent="0.2">
      <c r="A535" s="128" t="s">
        <v>12</v>
      </c>
      <c r="B535" s="120" t="s">
        <v>202</v>
      </c>
      <c r="C535" s="120"/>
      <c r="D535" s="4">
        <v>0</v>
      </c>
      <c r="E535" s="183">
        <v>0</v>
      </c>
      <c r="F535" s="183">
        <v>0</v>
      </c>
      <c r="G535" s="195">
        <f>SUM(D535:F535)</f>
        <v>0</v>
      </c>
      <c r="H535" s="183">
        <v>0</v>
      </c>
      <c r="I535" s="183">
        <v>0</v>
      </c>
      <c r="J535" s="195">
        <f>SUM(G535:I535)</f>
        <v>0</v>
      </c>
      <c r="K535" s="183">
        <v>0</v>
      </c>
      <c r="L535" s="183">
        <v>0</v>
      </c>
      <c r="M535" s="195">
        <f>SUM(J535:L535)</f>
        <v>0</v>
      </c>
      <c r="N535" s="183">
        <v>0</v>
      </c>
      <c r="O535" s="183">
        <v>0</v>
      </c>
      <c r="P535" s="195">
        <f>SUM(M535:O535)</f>
        <v>0</v>
      </c>
      <c r="Q535" s="183">
        <v>0</v>
      </c>
      <c r="R535" s="183">
        <v>0</v>
      </c>
      <c r="S535" s="195">
        <f>SUM(P535:R535)</f>
        <v>0</v>
      </c>
      <c r="T535" s="195">
        <f>SUM(E535,H535,K535,N535,Q535)</f>
        <v>0</v>
      </c>
      <c r="U535" s="195">
        <f>SUM(F535,I535,L535,O535,R535)</f>
        <v>0</v>
      </c>
    </row>
    <row r="536" spans="1:21" x14ac:dyDescent="0.2">
      <c r="A536" s="129" t="s">
        <v>13</v>
      </c>
      <c r="B536" s="130" t="s">
        <v>203</v>
      </c>
      <c r="C536" s="130"/>
      <c r="D536" s="6">
        <f>SUM(D534:D535)</f>
        <v>0</v>
      </c>
      <c r="E536" s="124">
        <f t="shared" ref="E536:U536" si="223">SUM(E534:E535)</f>
        <v>0</v>
      </c>
      <c r="F536" s="124">
        <f t="shared" si="223"/>
        <v>0</v>
      </c>
      <c r="G536" s="124">
        <f t="shared" si="223"/>
        <v>0</v>
      </c>
      <c r="H536" s="124">
        <f t="shared" si="223"/>
        <v>0</v>
      </c>
      <c r="I536" s="124">
        <f t="shared" si="223"/>
        <v>0</v>
      </c>
      <c r="J536" s="124">
        <f t="shared" si="223"/>
        <v>0</v>
      </c>
      <c r="K536" s="124">
        <f t="shared" si="223"/>
        <v>0</v>
      </c>
      <c r="L536" s="124">
        <f t="shared" si="223"/>
        <v>0</v>
      </c>
      <c r="M536" s="124">
        <f t="shared" si="223"/>
        <v>0</v>
      </c>
      <c r="N536" s="124">
        <f t="shared" si="223"/>
        <v>0</v>
      </c>
      <c r="O536" s="124">
        <f t="shared" si="223"/>
        <v>0</v>
      </c>
      <c r="P536" s="124">
        <f t="shared" si="223"/>
        <v>0</v>
      </c>
      <c r="Q536" s="124">
        <f t="shared" si="223"/>
        <v>0</v>
      </c>
      <c r="R536" s="124">
        <f t="shared" si="223"/>
        <v>0</v>
      </c>
      <c r="S536" s="124">
        <f t="shared" si="223"/>
        <v>0</v>
      </c>
      <c r="T536" s="124">
        <f t="shared" si="223"/>
        <v>0</v>
      </c>
      <c r="U536" s="124">
        <f t="shared" si="223"/>
        <v>0</v>
      </c>
    </row>
    <row r="537" spans="1:21" x14ac:dyDescent="0.2">
      <c r="A537" s="128" t="s">
        <v>14</v>
      </c>
      <c r="B537" s="120" t="s">
        <v>204</v>
      </c>
      <c r="C537" s="120"/>
      <c r="D537" s="4">
        <v>0</v>
      </c>
      <c r="E537" s="183">
        <v>0</v>
      </c>
      <c r="F537" s="183">
        <v>0</v>
      </c>
      <c r="G537" s="195">
        <f>SUM(D537:F537)</f>
        <v>0</v>
      </c>
      <c r="H537" s="183">
        <v>0</v>
      </c>
      <c r="I537" s="183">
        <v>0</v>
      </c>
      <c r="J537" s="195">
        <f>SUM(G537:I537)</f>
        <v>0</v>
      </c>
      <c r="K537" s="183">
        <v>0</v>
      </c>
      <c r="L537" s="183">
        <v>0</v>
      </c>
      <c r="M537" s="195">
        <f>SUM(J537:L537)</f>
        <v>0</v>
      </c>
      <c r="N537" s="183">
        <v>0</v>
      </c>
      <c r="O537" s="183">
        <v>0</v>
      </c>
      <c r="P537" s="195">
        <f>SUM(M537:O537)</f>
        <v>0</v>
      </c>
      <c r="Q537" s="183">
        <v>0</v>
      </c>
      <c r="R537" s="183">
        <v>0</v>
      </c>
      <c r="S537" s="195">
        <f>SUM(P537:R537)</f>
        <v>0</v>
      </c>
      <c r="T537" s="195">
        <f>SUM(E537,H537,K537,N537,Q537)</f>
        <v>0</v>
      </c>
      <c r="U537" s="195">
        <f>SUM(F537,I537,L537,O537,R537)</f>
        <v>0</v>
      </c>
    </row>
    <row r="538" spans="1:21" x14ac:dyDescent="0.2">
      <c r="A538" s="128" t="s">
        <v>15</v>
      </c>
      <c r="B538" s="120" t="s">
        <v>205</v>
      </c>
      <c r="C538" s="131"/>
      <c r="D538" s="4">
        <v>0</v>
      </c>
      <c r="E538" s="183">
        <v>0</v>
      </c>
      <c r="F538" s="183">
        <v>0</v>
      </c>
      <c r="G538" s="195">
        <f>SUM(D538:F538)</f>
        <v>0</v>
      </c>
      <c r="H538" s="183">
        <v>0</v>
      </c>
      <c r="I538" s="183">
        <v>0</v>
      </c>
      <c r="J538" s="195">
        <f>SUM(G538:I538)</f>
        <v>0</v>
      </c>
      <c r="K538" s="183">
        <v>0</v>
      </c>
      <c r="L538" s="183">
        <v>0</v>
      </c>
      <c r="M538" s="195">
        <f>SUM(J538:L538)</f>
        <v>0</v>
      </c>
      <c r="N538" s="183">
        <v>0</v>
      </c>
      <c r="O538" s="183">
        <v>0</v>
      </c>
      <c r="P538" s="195">
        <f>SUM(M538:O538)</f>
        <v>0</v>
      </c>
      <c r="Q538" s="183">
        <v>0</v>
      </c>
      <c r="R538" s="183">
        <v>0</v>
      </c>
      <c r="S538" s="195">
        <f>SUM(P538:R538)</f>
        <v>0</v>
      </c>
      <c r="T538" s="195">
        <f>SUM(E538,H538,K538,N538,Q538)</f>
        <v>0</v>
      </c>
      <c r="U538" s="195">
        <f>SUM(F538,I538,L538,O538,R538)</f>
        <v>0</v>
      </c>
    </row>
    <row r="539" spans="1:21" x14ac:dyDescent="0.2">
      <c r="A539" s="130" t="s">
        <v>16</v>
      </c>
      <c r="B539" s="130" t="s">
        <v>206</v>
      </c>
      <c r="C539" s="130"/>
      <c r="D539" s="6">
        <f>SUM(D537:D538)</f>
        <v>0</v>
      </c>
      <c r="E539" s="124">
        <f t="shared" ref="E539:U539" si="224">SUM(E537:E538)</f>
        <v>0</v>
      </c>
      <c r="F539" s="124">
        <f t="shared" si="224"/>
        <v>0</v>
      </c>
      <c r="G539" s="124">
        <f t="shared" si="224"/>
        <v>0</v>
      </c>
      <c r="H539" s="124">
        <f t="shared" si="224"/>
        <v>0</v>
      </c>
      <c r="I539" s="124">
        <f t="shared" si="224"/>
        <v>0</v>
      </c>
      <c r="J539" s="124">
        <f t="shared" si="224"/>
        <v>0</v>
      </c>
      <c r="K539" s="124">
        <f t="shared" si="224"/>
        <v>0</v>
      </c>
      <c r="L539" s="124">
        <f t="shared" si="224"/>
        <v>0</v>
      </c>
      <c r="M539" s="124">
        <f t="shared" si="224"/>
        <v>0</v>
      </c>
      <c r="N539" s="124">
        <f t="shared" si="224"/>
        <v>0</v>
      </c>
      <c r="O539" s="124">
        <f t="shared" si="224"/>
        <v>0</v>
      </c>
      <c r="P539" s="124">
        <f t="shared" si="224"/>
        <v>0</v>
      </c>
      <c r="Q539" s="124">
        <f t="shared" si="224"/>
        <v>0</v>
      </c>
      <c r="R539" s="124">
        <f t="shared" si="224"/>
        <v>0</v>
      </c>
      <c r="S539" s="124">
        <f t="shared" si="224"/>
        <v>0</v>
      </c>
      <c r="T539" s="124">
        <f t="shared" si="224"/>
        <v>0</v>
      </c>
      <c r="U539" s="124">
        <f t="shared" si="224"/>
        <v>0</v>
      </c>
    </row>
    <row r="540" spans="1:21" x14ac:dyDescent="0.2">
      <c r="A540" s="122" t="s">
        <v>17</v>
      </c>
      <c r="B540" s="122" t="s">
        <v>207</v>
      </c>
      <c r="C540" s="122"/>
      <c r="D540" s="124">
        <f>SUM(D536,D539)</f>
        <v>0</v>
      </c>
      <c r="E540" s="124">
        <f t="shared" ref="E540:U540" si="225">SUM(E536,E539)</f>
        <v>0</v>
      </c>
      <c r="F540" s="124">
        <f t="shared" si="225"/>
        <v>0</v>
      </c>
      <c r="G540" s="124">
        <f t="shared" si="225"/>
        <v>0</v>
      </c>
      <c r="H540" s="124">
        <f t="shared" si="225"/>
        <v>0</v>
      </c>
      <c r="I540" s="124">
        <f t="shared" si="225"/>
        <v>0</v>
      </c>
      <c r="J540" s="124">
        <f t="shared" si="225"/>
        <v>0</v>
      </c>
      <c r="K540" s="124">
        <f t="shared" si="225"/>
        <v>0</v>
      </c>
      <c r="L540" s="124">
        <f t="shared" si="225"/>
        <v>0</v>
      </c>
      <c r="M540" s="124">
        <f t="shared" si="225"/>
        <v>0</v>
      </c>
      <c r="N540" s="124">
        <f t="shared" si="225"/>
        <v>0</v>
      </c>
      <c r="O540" s="124">
        <f t="shared" si="225"/>
        <v>0</v>
      </c>
      <c r="P540" s="124">
        <f t="shared" si="225"/>
        <v>0</v>
      </c>
      <c r="Q540" s="124">
        <f t="shared" si="225"/>
        <v>0</v>
      </c>
      <c r="R540" s="124">
        <f t="shared" si="225"/>
        <v>0</v>
      </c>
      <c r="S540" s="124">
        <f t="shared" si="225"/>
        <v>0</v>
      </c>
      <c r="T540" s="124">
        <f t="shared" si="225"/>
        <v>0</v>
      </c>
      <c r="U540" s="124">
        <f t="shared" si="225"/>
        <v>0</v>
      </c>
    </row>
    <row r="541" spans="1:21" x14ac:dyDescent="0.2">
      <c r="A541" s="120" t="s">
        <v>18</v>
      </c>
      <c r="B541" s="120" t="s">
        <v>208</v>
      </c>
      <c r="C541" s="120"/>
      <c r="D541" s="4">
        <v>0</v>
      </c>
      <c r="E541" s="183">
        <v>0</v>
      </c>
      <c r="F541" s="183">
        <v>0</v>
      </c>
      <c r="G541" s="195">
        <f>SUM(D541:F541)</f>
        <v>0</v>
      </c>
      <c r="H541" s="183">
        <v>0</v>
      </c>
      <c r="I541" s="183">
        <v>0</v>
      </c>
      <c r="J541" s="195">
        <f>SUM(G541:I541)</f>
        <v>0</v>
      </c>
      <c r="K541" s="183">
        <v>0</v>
      </c>
      <c r="L541" s="183">
        <v>0</v>
      </c>
      <c r="M541" s="195">
        <f>SUM(J541:L541)</f>
        <v>0</v>
      </c>
      <c r="N541" s="183">
        <v>0</v>
      </c>
      <c r="O541" s="183">
        <v>0</v>
      </c>
      <c r="P541" s="195">
        <f>SUM(M541:O541)</f>
        <v>0</v>
      </c>
      <c r="Q541" s="183">
        <v>0</v>
      </c>
      <c r="R541" s="183">
        <v>0</v>
      </c>
      <c r="S541" s="195">
        <f>SUM(P541:R541)</f>
        <v>0</v>
      </c>
      <c r="T541" s="195">
        <f>SUM(E541,H541,K541,N541,Q541)</f>
        <v>0</v>
      </c>
      <c r="U541" s="195">
        <f>SUM(F541,I541,L541,O541,R541)</f>
        <v>0</v>
      </c>
    </row>
    <row r="542" spans="1:21" x14ac:dyDescent="0.2">
      <c r="A542" s="120" t="s">
        <v>19</v>
      </c>
      <c r="B542" s="120" t="s">
        <v>209</v>
      </c>
      <c r="C542" s="120"/>
      <c r="D542" s="4">
        <v>0</v>
      </c>
      <c r="E542" s="183">
        <v>0</v>
      </c>
      <c r="F542" s="183">
        <v>0</v>
      </c>
      <c r="G542" s="195">
        <f>SUM(D542:F542)</f>
        <v>0</v>
      </c>
      <c r="H542" s="183">
        <v>0</v>
      </c>
      <c r="I542" s="183">
        <v>0</v>
      </c>
      <c r="J542" s="195">
        <f>SUM(G542:I542)</f>
        <v>0</v>
      </c>
      <c r="K542" s="183">
        <v>0</v>
      </c>
      <c r="L542" s="183">
        <v>0</v>
      </c>
      <c r="M542" s="195">
        <f>SUM(J542:L542)</f>
        <v>0</v>
      </c>
      <c r="N542" s="183">
        <v>0</v>
      </c>
      <c r="O542" s="183">
        <v>0</v>
      </c>
      <c r="P542" s="195">
        <f>SUM(M542:O542)</f>
        <v>0</v>
      </c>
      <c r="Q542" s="183">
        <v>0</v>
      </c>
      <c r="R542" s="183">
        <v>0</v>
      </c>
      <c r="S542" s="195">
        <f>SUM(P542:R542)</f>
        <v>0</v>
      </c>
      <c r="T542" s="195">
        <f>SUM(E542,H542,K542,N542,Q542)</f>
        <v>0</v>
      </c>
      <c r="U542" s="195">
        <f>SUM(F542,I542,L542,O542,R542)</f>
        <v>0</v>
      </c>
    </row>
    <row r="543" spans="1:21" x14ac:dyDescent="0.2">
      <c r="A543" s="122" t="s">
        <v>20</v>
      </c>
      <c r="B543" s="122" t="s">
        <v>210</v>
      </c>
      <c r="C543" s="122"/>
      <c r="D543" s="124">
        <f>SUM(D541:D542)</f>
        <v>0</v>
      </c>
      <c r="E543" s="124">
        <f t="shared" ref="E543:U543" si="226">SUM(E541:E542)</f>
        <v>0</v>
      </c>
      <c r="F543" s="124">
        <f t="shared" si="226"/>
        <v>0</v>
      </c>
      <c r="G543" s="124">
        <f t="shared" si="226"/>
        <v>0</v>
      </c>
      <c r="H543" s="124">
        <f t="shared" si="226"/>
        <v>0</v>
      </c>
      <c r="I543" s="124">
        <f t="shared" si="226"/>
        <v>0</v>
      </c>
      <c r="J543" s="124">
        <f t="shared" si="226"/>
        <v>0</v>
      </c>
      <c r="K543" s="124">
        <f t="shared" si="226"/>
        <v>0</v>
      </c>
      <c r="L543" s="124">
        <f t="shared" si="226"/>
        <v>0</v>
      </c>
      <c r="M543" s="124">
        <f t="shared" si="226"/>
        <v>0</v>
      </c>
      <c r="N543" s="124">
        <f t="shared" si="226"/>
        <v>0</v>
      </c>
      <c r="O543" s="124">
        <f t="shared" si="226"/>
        <v>0</v>
      </c>
      <c r="P543" s="124">
        <f t="shared" si="226"/>
        <v>0</v>
      </c>
      <c r="Q543" s="124">
        <f t="shared" si="226"/>
        <v>0</v>
      </c>
      <c r="R543" s="124">
        <f t="shared" si="226"/>
        <v>0</v>
      </c>
      <c r="S543" s="124">
        <f t="shared" si="226"/>
        <v>0</v>
      </c>
      <c r="T543" s="124">
        <f t="shared" si="226"/>
        <v>0</v>
      </c>
      <c r="U543" s="124">
        <f t="shared" si="226"/>
        <v>0</v>
      </c>
    </row>
    <row r="544" spans="1:21" x14ac:dyDescent="0.2">
      <c r="A544" s="122" t="s">
        <v>21</v>
      </c>
      <c r="B544" s="122" t="s">
        <v>211</v>
      </c>
      <c r="C544" s="122"/>
      <c r="D544" s="124">
        <f>SUM(D533,D540,D543)</f>
        <v>0</v>
      </c>
      <c r="E544" s="124">
        <f t="shared" ref="E544:U544" si="227">SUM(E533,E540,E543)</f>
        <v>0</v>
      </c>
      <c r="F544" s="124">
        <f t="shared" si="227"/>
        <v>0</v>
      </c>
      <c r="G544" s="124">
        <f t="shared" si="227"/>
        <v>0</v>
      </c>
      <c r="H544" s="124">
        <f t="shared" si="227"/>
        <v>0</v>
      </c>
      <c r="I544" s="124">
        <f t="shared" si="227"/>
        <v>0</v>
      </c>
      <c r="J544" s="124">
        <f t="shared" si="227"/>
        <v>0</v>
      </c>
      <c r="K544" s="124">
        <f t="shared" si="227"/>
        <v>0</v>
      </c>
      <c r="L544" s="124">
        <f t="shared" si="227"/>
        <v>0</v>
      </c>
      <c r="M544" s="124">
        <f t="shared" si="227"/>
        <v>0</v>
      </c>
      <c r="N544" s="124">
        <f t="shared" si="227"/>
        <v>0</v>
      </c>
      <c r="O544" s="124">
        <f t="shared" si="227"/>
        <v>0</v>
      </c>
      <c r="P544" s="124">
        <f t="shared" si="227"/>
        <v>0</v>
      </c>
      <c r="Q544" s="124">
        <f t="shared" si="227"/>
        <v>0</v>
      </c>
      <c r="R544" s="124">
        <f t="shared" si="227"/>
        <v>0</v>
      </c>
      <c r="S544" s="124">
        <f t="shared" si="227"/>
        <v>0</v>
      </c>
      <c r="T544" s="124">
        <f t="shared" si="227"/>
        <v>0</v>
      </c>
      <c r="U544" s="124">
        <f t="shared" si="227"/>
        <v>0</v>
      </c>
    </row>
    <row r="545" spans="1:21" x14ac:dyDescent="0.2">
      <c r="A545" s="122" t="s">
        <v>22</v>
      </c>
      <c r="B545" s="122" t="s">
        <v>217</v>
      </c>
      <c r="C545" s="122"/>
      <c r="D545" s="124">
        <f>SUM(D530,D544)</f>
        <v>0</v>
      </c>
      <c r="E545" s="124">
        <f t="shared" ref="E545:U545" si="228">SUM(E530,E544)</f>
        <v>0</v>
      </c>
      <c r="F545" s="124">
        <f t="shared" si="228"/>
        <v>0</v>
      </c>
      <c r="G545" s="124">
        <f t="shared" si="228"/>
        <v>0</v>
      </c>
      <c r="H545" s="124">
        <f t="shared" si="228"/>
        <v>0</v>
      </c>
      <c r="I545" s="124">
        <f t="shared" si="228"/>
        <v>0</v>
      </c>
      <c r="J545" s="124">
        <f t="shared" si="228"/>
        <v>0</v>
      </c>
      <c r="K545" s="124">
        <f t="shared" si="228"/>
        <v>0</v>
      </c>
      <c r="L545" s="124">
        <f t="shared" si="228"/>
        <v>0</v>
      </c>
      <c r="M545" s="124">
        <f t="shared" si="228"/>
        <v>0</v>
      </c>
      <c r="N545" s="124">
        <f t="shared" si="228"/>
        <v>0</v>
      </c>
      <c r="O545" s="124">
        <f t="shared" si="228"/>
        <v>0</v>
      </c>
      <c r="P545" s="124">
        <f t="shared" si="228"/>
        <v>0</v>
      </c>
      <c r="Q545" s="124">
        <f t="shared" si="228"/>
        <v>0</v>
      </c>
      <c r="R545" s="124">
        <f t="shared" si="228"/>
        <v>0</v>
      </c>
      <c r="S545" s="124">
        <f t="shared" si="228"/>
        <v>0</v>
      </c>
      <c r="T545" s="124">
        <f t="shared" si="228"/>
        <v>0</v>
      </c>
      <c r="U545" s="124">
        <f t="shared" si="228"/>
        <v>0</v>
      </c>
    </row>
    <row r="546" spans="1:21" x14ac:dyDescent="0.2">
      <c r="A546" s="120"/>
      <c r="B546" s="120"/>
      <c r="C546" s="120"/>
      <c r="D546" s="4"/>
      <c r="E546" s="185"/>
      <c r="F546" s="185"/>
      <c r="G546" s="195"/>
      <c r="H546" s="185"/>
      <c r="I546" s="185"/>
      <c r="J546" s="195"/>
      <c r="K546" s="185"/>
      <c r="L546" s="185"/>
      <c r="M546" s="195"/>
      <c r="N546" s="185"/>
      <c r="O546" s="185"/>
      <c r="P546" s="195"/>
      <c r="Q546" s="185"/>
      <c r="R546" s="185"/>
      <c r="S546" s="195"/>
      <c r="T546" s="195"/>
      <c r="U546" s="195"/>
    </row>
    <row r="547" spans="1:21" x14ac:dyDescent="0.2">
      <c r="A547" s="25" t="s">
        <v>222</v>
      </c>
      <c r="B547" s="25" t="s">
        <v>0</v>
      </c>
      <c r="C547" s="25"/>
      <c r="D547" s="3"/>
      <c r="E547" s="186">
        <v>0</v>
      </c>
      <c r="F547" s="189">
        <v>0</v>
      </c>
      <c r="G547" s="196">
        <f t="shared" ref="G547:G557" si="229">SUM(D547:F547)</f>
        <v>0</v>
      </c>
      <c r="H547" s="192">
        <v>0</v>
      </c>
      <c r="I547" s="186">
        <v>0</v>
      </c>
      <c r="J547" s="196">
        <f t="shared" ref="J547:J557" si="230">SUM(G547:I547)</f>
        <v>0</v>
      </c>
      <c r="K547" s="186">
        <v>0</v>
      </c>
      <c r="L547" s="186">
        <v>0</v>
      </c>
      <c r="M547" s="196">
        <f t="shared" ref="M547:M557" si="231">SUM(J547:L547)</f>
        <v>0</v>
      </c>
      <c r="N547" s="186">
        <v>0</v>
      </c>
      <c r="O547" s="186">
        <v>0</v>
      </c>
      <c r="P547" s="196">
        <f t="shared" ref="P547:P557" si="232">SUM(M547:O547)</f>
        <v>0</v>
      </c>
      <c r="Q547" s="186">
        <v>0</v>
      </c>
      <c r="R547" s="186">
        <v>0</v>
      </c>
      <c r="S547" s="196">
        <f t="shared" ref="S547:S557" si="233">SUM(P547:R547)</f>
        <v>0</v>
      </c>
      <c r="T547" s="196">
        <f>SUM(E547,H547,K547,N547,Q547)</f>
        <v>0</v>
      </c>
      <c r="U547" s="196">
        <f>SUM(F547,I547,L547,O547,R547)</f>
        <v>0</v>
      </c>
    </row>
    <row r="548" spans="1:21" x14ac:dyDescent="0.2">
      <c r="A548" s="8" t="s">
        <v>223</v>
      </c>
      <c r="B548" s="8" t="s">
        <v>1</v>
      </c>
      <c r="C548" s="8"/>
      <c r="D548" s="2"/>
      <c r="E548" s="187">
        <v>0</v>
      </c>
      <c r="F548" s="190">
        <v>0</v>
      </c>
      <c r="G548" s="197">
        <f t="shared" si="229"/>
        <v>0</v>
      </c>
      <c r="H548" s="193">
        <v>0</v>
      </c>
      <c r="I548" s="187">
        <v>0</v>
      </c>
      <c r="J548" s="197">
        <f t="shared" si="230"/>
        <v>0</v>
      </c>
      <c r="K548" s="187">
        <v>0</v>
      </c>
      <c r="L548" s="187">
        <v>0</v>
      </c>
      <c r="M548" s="197">
        <f t="shared" si="231"/>
        <v>0</v>
      </c>
      <c r="N548" s="187">
        <v>0</v>
      </c>
      <c r="O548" s="187">
        <v>0</v>
      </c>
      <c r="P548" s="197">
        <f t="shared" si="232"/>
        <v>0</v>
      </c>
      <c r="Q548" s="187">
        <v>0</v>
      </c>
      <c r="R548" s="187">
        <v>0</v>
      </c>
      <c r="S548" s="197">
        <f t="shared" si="233"/>
        <v>0</v>
      </c>
      <c r="T548" s="197">
        <f t="shared" ref="T548:U557" si="234">SUM(E548,H548,K548,N548,Q548)</f>
        <v>0</v>
      </c>
      <c r="U548" s="197">
        <f t="shared" si="234"/>
        <v>0</v>
      </c>
    </row>
    <row r="549" spans="1:21" x14ac:dyDescent="0.2">
      <c r="A549" s="8" t="s">
        <v>224</v>
      </c>
      <c r="B549" s="8" t="s">
        <v>212</v>
      </c>
      <c r="C549" s="8"/>
      <c r="D549" s="2"/>
      <c r="E549" s="187">
        <v>0</v>
      </c>
      <c r="F549" s="190">
        <v>0</v>
      </c>
      <c r="G549" s="197">
        <f t="shared" si="229"/>
        <v>0</v>
      </c>
      <c r="H549" s="193">
        <v>0</v>
      </c>
      <c r="I549" s="187">
        <v>0</v>
      </c>
      <c r="J549" s="197">
        <f t="shared" si="230"/>
        <v>0</v>
      </c>
      <c r="K549" s="187">
        <v>0</v>
      </c>
      <c r="L549" s="187">
        <v>0</v>
      </c>
      <c r="M549" s="197">
        <f t="shared" si="231"/>
        <v>0</v>
      </c>
      <c r="N549" s="187">
        <v>0</v>
      </c>
      <c r="O549" s="187">
        <v>0</v>
      </c>
      <c r="P549" s="197">
        <f t="shared" si="232"/>
        <v>0</v>
      </c>
      <c r="Q549" s="187">
        <v>0</v>
      </c>
      <c r="R549" s="187">
        <v>0</v>
      </c>
      <c r="S549" s="197">
        <f t="shared" si="233"/>
        <v>0</v>
      </c>
      <c r="T549" s="197">
        <f t="shared" si="234"/>
        <v>0</v>
      </c>
      <c r="U549" s="197">
        <f t="shared" si="234"/>
        <v>0</v>
      </c>
    </row>
    <row r="550" spans="1:21" x14ac:dyDescent="0.2">
      <c r="A550" s="7" t="s">
        <v>225</v>
      </c>
      <c r="B550" s="8" t="s">
        <v>213</v>
      </c>
      <c r="C550" s="8"/>
      <c r="D550" s="2"/>
      <c r="E550" s="187">
        <v>0</v>
      </c>
      <c r="F550" s="190">
        <v>0</v>
      </c>
      <c r="G550" s="197">
        <f t="shared" si="229"/>
        <v>0</v>
      </c>
      <c r="H550" s="193">
        <v>0</v>
      </c>
      <c r="I550" s="187">
        <v>0</v>
      </c>
      <c r="J550" s="197">
        <f t="shared" si="230"/>
        <v>0</v>
      </c>
      <c r="K550" s="187">
        <v>0</v>
      </c>
      <c r="L550" s="187">
        <v>0</v>
      </c>
      <c r="M550" s="197">
        <f t="shared" si="231"/>
        <v>0</v>
      </c>
      <c r="N550" s="187">
        <v>0</v>
      </c>
      <c r="O550" s="187">
        <v>0</v>
      </c>
      <c r="P550" s="197">
        <f t="shared" si="232"/>
        <v>0</v>
      </c>
      <c r="Q550" s="187">
        <v>0</v>
      </c>
      <c r="R550" s="187">
        <v>0</v>
      </c>
      <c r="S550" s="197">
        <f t="shared" si="233"/>
        <v>0</v>
      </c>
      <c r="T550" s="197">
        <f t="shared" si="234"/>
        <v>0</v>
      </c>
      <c r="U550" s="197">
        <f t="shared" si="234"/>
        <v>0</v>
      </c>
    </row>
    <row r="551" spans="1:21" x14ac:dyDescent="0.2">
      <c r="A551" s="7" t="s">
        <v>226</v>
      </c>
      <c r="B551" s="8" t="s">
        <v>214</v>
      </c>
      <c r="C551" s="8"/>
      <c r="D551" s="2"/>
      <c r="E551" s="187">
        <v>0</v>
      </c>
      <c r="F551" s="190">
        <v>0</v>
      </c>
      <c r="G551" s="197">
        <f t="shared" si="229"/>
        <v>0</v>
      </c>
      <c r="H551" s="193">
        <v>0</v>
      </c>
      <c r="I551" s="187">
        <v>0</v>
      </c>
      <c r="J551" s="197">
        <f t="shared" si="230"/>
        <v>0</v>
      </c>
      <c r="K551" s="187">
        <v>0</v>
      </c>
      <c r="L551" s="187">
        <v>0</v>
      </c>
      <c r="M551" s="197">
        <f t="shared" si="231"/>
        <v>0</v>
      </c>
      <c r="N551" s="187">
        <v>0</v>
      </c>
      <c r="O551" s="187">
        <v>0</v>
      </c>
      <c r="P551" s="197">
        <f t="shared" si="232"/>
        <v>0</v>
      </c>
      <c r="Q551" s="187">
        <v>0</v>
      </c>
      <c r="R551" s="187">
        <v>0</v>
      </c>
      <c r="S551" s="197">
        <f t="shared" si="233"/>
        <v>0</v>
      </c>
      <c r="T551" s="197">
        <f t="shared" si="234"/>
        <v>0</v>
      </c>
      <c r="U551" s="197">
        <f t="shared" si="234"/>
        <v>0</v>
      </c>
    </row>
    <row r="552" spans="1:21" x14ac:dyDescent="0.2">
      <c r="A552" s="7" t="s">
        <v>227</v>
      </c>
      <c r="B552" s="8" t="s">
        <v>215</v>
      </c>
      <c r="C552" s="8"/>
      <c r="D552" s="2"/>
      <c r="E552" s="187">
        <v>0</v>
      </c>
      <c r="F552" s="190">
        <v>0</v>
      </c>
      <c r="G552" s="197">
        <f t="shared" si="229"/>
        <v>0</v>
      </c>
      <c r="H552" s="193">
        <v>0</v>
      </c>
      <c r="I552" s="187">
        <v>0</v>
      </c>
      <c r="J552" s="197">
        <f t="shared" si="230"/>
        <v>0</v>
      </c>
      <c r="K552" s="187">
        <v>0</v>
      </c>
      <c r="L552" s="187">
        <v>0</v>
      </c>
      <c r="M552" s="197">
        <f t="shared" si="231"/>
        <v>0</v>
      </c>
      <c r="N552" s="187">
        <v>0</v>
      </c>
      <c r="O552" s="187">
        <v>0</v>
      </c>
      <c r="P552" s="197">
        <f t="shared" si="232"/>
        <v>0</v>
      </c>
      <c r="Q552" s="187">
        <v>0</v>
      </c>
      <c r="R552" s="187">
        <v>0</v>
      </c>
      <c r="S552" s="197">
        <f t="shared" si="233"/>
        <v>0</v>
      </c>
      <c r="T552" s="197">
        <f t="shared" si="234"/>
        <v>0</v>
      </c>
      <c r="U552" s="197">
        <f t="shared" si="234"/>
        <v>0</v>
      </c>
    </row>
    <row r="553" spans="1:21" x14ac:dyDescent="0.2">
      <c r="A553" s="7" t="s">
        <v>228</v>
      </c>
      <c r="B553" s="8" t="s">
        <v>216</v>
      </c>
      <c r="C553" s="8"/>
      <c r="D553" s="2"/>
      <c r="E553" s="187">
        <v>0</v>
      </c>
      <c r="F553" s="190">
        <v>0</v>
      </c>
      <c r="G553" s="197">
        <f t="shared" si="229"/>
        <v>0</v>
      </c>
      <c r="H553" s="193">
        <v>0</v>
      </c>
      <c r="I553" s="187">
        <v>0</v>
      </c>
      <c r="J553" s="197">
        <f t="shared" si="230"/>
        <v>0</v>
      </c>
      <c r="K553" s="187">
        <v>0</v>
      </c>
      <c r="L553" s="187">
        <v>0</v>
      </c>
      <c r="M553" s="197">
        <f t="shared" si="231"/>
        <v>0</v>
      </c>
      <c r="N553" s="187">
        <v>0</v>
      </c>
      <c r="O553" s="187">
        <v>0</v>
      </c>
      <c r="P553" s="197">
        <f t="shared" si="232"/>
        <v>0</v>
      </c>
      <c r="Q553" s="187">
        <v>0</v>
      </c>
      <c r="R553" s="187">
        <v>0</v>
      </c>
      <c r="S553" s="197">
        <f t="shared" si="233"/>
        <v>0</v>
      </c>
      <c r="T553" s="197">
        <f t="shared" si="234"/>
        <v>0</v>
      </c>
      <c r="U553" s="197">
        <f t="shared" si="234"/>
        <v>0</v>
      </c>
    </row>
    <row r="554" spans="1:21" x14ac:dyDescent="0.2">
      <c r="A554" s="7" t="s">
        <v>232</v>
      </c>
      <c r="B554" s="8" t="s">
        <v>233</v>
      </c>
      <c r="C554" s="8"/>
      <c r="D554" s="2"/>
      <c r="E554" s="187">
        <v>0</v>
      </c>
      <c r="F554" s="190">
        <v>0</v>
      </c>
      <c r="G554" s="197">
        <f t="shared" si="229"/>
        <v>0</v>
      </c>
      <c r="H554" s="193">
        <v>0</v>
      </c>
      <c r="I554" s="187">
        <v>0</v>
      </c>
      <c r="J554" s="197">
        <f t="shared" si="230"/>
        <v>0</v>
      </c>
      <c r="K554" s="187">
        <v>0</v>
      </c>
      <c r="L554" s="187">
        <v>0</v>
      </c>
      <c r="M554" s="197">
        <f t="shared" si="231"/>
        <v>0</v>
      </c>
      <c r="N554" s="187">
        <v>0</v>
      </c>
      <c r="O554" s="187">
        <v>0</v>
      </c>
      <c r="P554" s="197">
        <f t="shared" si="232"/>
        <v>0</v>
      </c>
      <c r="Q554" s="187">
        <v>0</v>
      </c>
      <c r="R554" s="187">
        <v>0</v>
      </c>
      <c r="S554" s="197">
        <f t="shared" si="233"/>
        <v>0</v>
      </c>
      <c r="T554" s="197">
        <f t="shared" si="234"/>
        <v>0</v>
      </c>
      <c r="U554" s="197">
        <f t="shared" si="234"/>
        <v>0</v>
      </c>
    </row>
    <row r="555" spans="1:21" x14ac:dyDescent="0.2">
      <c r="A555" s="7" t="s">
        <v>229</v>
      </c>
      <c r="B555" s="8" t="s">
        <v>218</v>
      </c>
      <c r="C555" s="8"/>
      <c r="D555" s="2"/>
      <c r="E555" s="187">
        <v>0</v>
      </c>
      <c r="F555" s="190">
        <v>0</v>
      </c>
      <c r="G555" s="197">
        <f t="shared" si="229"/>
        <v>0</v>
      </c>
      <c r="H555" s="193">
        <v>0</v>
      </c>
      <c r="I555" s="187">
        <v>0</v>
      </c>
      <c r="J555" s="197">
        <f t="shared" si="230"/>
        <v>0</v>
      </c>
      <c r="K555" s="187">
        <v>0</v>
      </c>
      <c r="L555" s="187">
        <v>0</v>
      </c>
      <c r="M555" s="197">
        <f t="shared" si="231"/>
        <v>0</v>
      </c>
      <c r="N555" s="187">
        <v>0</v>
      </c>
      <c r="O555" s="187">
        <v>0</v>
      </c>
      <c r="P555" s="197">
        <f t="shared" si="232"/>
        <v>0</v>
      </c>
      <c r="Q555" s="187">
        <v>0</v>
      </c>
      <c r="R555" s="187">
        <v>0</v>
      </c>
      <c r="S555" s="197">
        <f t="shared" si="233"/>
        <v>0</v>
      </c>
      <c r="T555" s="197">
        <f t="shared" si="234"/>
        <v>0</v>
      </c>
      <c r="U555" s="197">
        <f t="shared" si="234"/>
        <v>0</v>
      </c>
    </row>
    <row r="556" spans="1:21" x14ac:dyDescent="0.2">
      <c r="A556" s="7" t="s">
        <v>230</v>
      </c>
      <c r="B556" s="8" t="s">
        <v>219</v>
      </c>
      <c r="C556" s="8"/>
      <c r="D556" s="2"/>
      <c r="E556" s="187">
        <v>0</v>
      </c>
      <c r="F556" s="190">
        <v>0</v>
      </c>
      <c r="G556" s="197">
        <f t="shared" si="229"/>
        <v>0</v>
      </c>
      <c r="H556" s="193">
        <v>0</v>
      </c>
      <c r="I556" s="187">
        <v>0</v>
      </c>
      <c r="J556" s="197">
        <f t="shared" si="230"/>
        <v>0</v>
      </c>
      <c r="K556" s="187">
        <v>0</v>
      </c>
      <c r="L556" s="187">
        <v>0</v>
      </c>
      <c r="M556" s="197">
        <f t="shared" si="231"/>
        <v>0</v>
      </c>
      <c r="N556" s="187">
        <v>0</v>
      </c>
      <c r="O556" s="187">
        <v>0</v>
      </c>
      <c r="P556" s="197">
        <f t="shared" si="232"/>
        <v>0</v>
      </c>
      <c r="Q556" s="187">
        <v>0</v>
      </c>
      <c r="R556" s="187">
        <v>0</v>
      </c>
      <c r="S556" s="197">
        <f t="shared" si="233"/>
        <v>0</v>
      </c>
      <c r="T556" s="197">
        <f t="shared" si="234"/>
        <v>0</v>
      </c>
      <c r="U556" s="197">
        <f t="shared" si="234"/>
        <v>0</v>
      </c>
    </row>
    <row r="557" spans="1:21" x14ac:dyDescent="0.2">
      <c r="A557" s="8" t="s">
        <v>231</v>
      </c>
      <c r="B557" s="8" t="s">
        <v>220</v>
      </c>
      <c r="C557" s="8"/>
      <c r="D557" s="135"/>
      <c r="E557" s="188">
        <v>0</v>
      </c>
      <c r="F557" s="191">
        <v>0</v>
      </c>
      <c r="G557" s="198">
        <f t="shared" si="229"/>
        <v>0</v>
      </c>
      <c r="H557" s="194">
        <v>0</v>
      </c>
      <c r="I557" s="188">
        <v>0</v>
      </c>
      <c r="J557" s="198">
        <f t="shared" si="230"/>
        <v>0</v>
      </c>
      <c r="K557" s="188">
        <v>0</v>
      </c>
      <c r="L557" s="188">
        <v>0</v>
      </c>
      <c r="M557" s="198">
        <f t="shared" si="231"/>
        <v>0</v>
      </c>
      <c r="N557" s="188">
        <v>0</v>
      </c>
      <c r="O557" s="188">
        <v>0</v>
      </c>
      <c r="P557" s="198">
        <f t="shared" si="232"/>
        <v>0</v>
      </c>
      <c r="Q557" s="188">
        <v>0</v>
      </c>
      <c r="R557" s="188">
        <v>0</v>
      </c>
      <c r="S557" s="198">
        <f t="shared" si="233"/>
        <v>0</v>
      </c>
      <c r="T557" s="198">
        <f t="shared" si="234"/>
        <v>0</v>
      </c>
      <c r="U557" s="198">
        <f t="shared" si="234"/>
        <v>0</v>
      </c>
    </row>
    <row r="558" spans="1:21" x14ac:dyDescent="0.2">
      <c r="A558" s="122"/>
      <c r="B558" s="122" t="s">
        <v>234</v>
      </c>
      <c r="C558" s="130"/>
      <c r="D558" s="124">
        <f>SUM(D547:D557)</f>
        <v>0</v>
      </c>
      <c r="E558" s="124">
        <f t="shared" ref="E558:U558" si="235">SUM(E547:E557)</f>
        <v>0</v>
      </c>
      <c r="F558" s="124">
        <f t="shared" si="235"/>
        <v>0</v>
      </c>
      <c r="G558" s="124">
        <f t="shared" si="235"/>
        <v>0</v>
      </c>
      <c r="H558" s="124">
        <f t="shared" si="235"/>
        <v>0</v>
      </c>
      <c r="I558" s="124">
        <f t="shared" si="235"/>
        <v>0</v>
      </c>
      <c r="J558" s="124">
        <f t="shared" si="235"/>
        <v>0</v>
      </c>
      <c r="K558" s="124">
        <f t="shared" si="235"/>
        <v>0</v>
      </c>
      <c r="L558" s="124">
        <f t="shared" si="235"/>
        <v>0</v>
      </c>
      <c r="M558" s="124">
        <f t="shared" si="235"/>
        <v>0</v>
      </c>
      <c r="N558" s="124">
        <f t="shared" si="235"/>
        <v>0</v>
      </c>
      <c r="O558" s="124">
        <f t="shared" si="235"/>
        <v>0</v>
      </c>
      <c r="P558" s="124">
        <f t="shared" si="235"/>
        <v>0</v>
      </c>
      <c r="Q558" s="124">
        <f t="shared" si="235"/>
        <v>0</v>
      </c>
      <c r="R558" s="124">
        <f t="shared" si="235"/>
        <v>0</v>
      </c>
      <c r="S558" s="124">
        <f t="shared" si="235"/>
        <v>0</v>
      </c>
      <c r="T558" s="124">
        <f t="shared" si="235"/>
        <v>0</v>
      </c>
      <c r="U558" s="124">
        <f t="shared" si="235"/>
        <v>0</v>
      </c>
    </row>
    <row r="559" spans="1:21" x14ac:dyDescent="0.2">
      <c r="A559" s="172"/>
      <c r="B559" s="172"/>
      <c r="C559" s="120"/>
      <c r="G559" s="195"/>
      <c r="J559" s="195"/>
      <c r="M559" s="195"/>
      <c r="P559" s="195"/>
      <c r="S559" s="195"/>
      <c r="T559" s="195"/>
      <c r="U559" s="195"/>
    </row>
    <row r="560" spans="1:21" x14ac:dyDescent="0.2">
      <c r="A560" s="172"/>
      <c r="B560" s="176" t="s">
        <v>240</v>
      </c>
      <c r="C560" s="120"/>
      <c r="D560" s="136">
        <f>D558-D545</f>
        <v>0</v>
      </c>
      <c r="E560" s="136">
        <f>E558-E545</f>
        <v>0</v>
      </c>
      <c r="F560" s="136">
        <f>F558-F545</f>
        <v>0</v>
      </c>
      <c r="G560" s="136"/>
      <c r="H560" s="136">
        <f>H558-H545</f>
        <v>0</v>
      </c>
      <c r="I560" s="136">
        <f>I558-I545</f>
        <v>0</v>
      </c>
      <c r="J560" s="136"/>
      <c r="K560" s="136">
        <f>K558-K545</f>
        <v>0</v>
      </c>
      <c r="L560" s="136">
        <f>L558-L545</f>
        <v>0</v>
      </c>
      <c r="M560" s="136"/>
      <c r="N560" s="136">
        <f>N558-N545</f>
        <v>0</v>
      </c>
      <c r="O560" s="136">
        <f>O558-O545</f>
        <v>0</v>
      </c>
      <c r="P560" s="136"/>
      <c r="Q560" s="136">
        <f>Q558-Q545</f>
        <v>0</v>
      </c>
      <c r="R560" s="136">
        <f>R558-R545</f>
        <v>0</v>
      </c>
      <c r="S560" s="136"/>
      <c r="T560" s="136">
        <f>T558-T545</f>
        <v>0</v>
      </c>
      <c r="U560" s="136">
        <f>U558-U545</f>
        <v>0</v>
      </c>
    </row>
    <row r="561" spans="1:21" x14ac:dyDescent="0.2">
      <c r="A561" s="134" t="s">
        <v>165</v>
      </c>
      <c r="B561" s="134" t="s">
        <v>166</v>
      </c>
      <c r="C561" s="134" t="s">
        <v>190</v>
      </c>
      <c r="D561" s="154" t="s">
        <v>29</v>
      </c>
      <c r="E561" s="155" t="s">
        <v>2</v>
      </c>
      <c r="F561" s="155" t="s">
        <v>2</v>
      </c>
      <c r="G561" s="154" t="s">
        <v>41</v>
      </c>
      <c r="H561" s="156" t="s">
        <v>34</v>
      </c>
      <c r="I561" s="156" t="s">
        <v>34</v>
      </c>
      <c r="J561" s="154" t="s">
        <v>41</v>
      </c>
      <c r="K561" s="157" t="s">
        <v>35</v>
      </c>
      <c r="L561" s="157" t="s">
        <v>35</v>
      </c>
      <c r="M561" s="154" t="s">
        <v>41</v>
      </c>
      <c r="N561" s="158" t="s">
        <v>38</v>
      </c>
      <c r="O561" s="158" t="s">
        <v>38</v>
      </c>
      <c r="P561" s="154" t="s">
        <v>41</v>
      </c>
      <c r="Q561" s="159" t="s">
        <v>39</v>
      </c>
      <c r="R561" s="159" t="s">
        <v>39</v>
      </c>
      <c r="S561" s="199" t="s">
        <v>41</v>
      </c>
      <c r="T561" s="246" t="s">
        <v>239</v>
      </c>
      <c r="U561" s="247"/>
    </row>
    <row r="562" spans="1:21" x14ac:dyDescent="0.2">
      <c r="A562" s="111" t="s">
        <v>7</v>
      </c>
      <c r="B562" s="112" t="s">
        <v>259</v>
      </c>
      <c r="C562" s="113" t="s">
        <v>192</v>
      </c>
      <c r="D562" s="163" t="s">
        <v>31</v>
      </c>
      <c r="E562" s="163" t="s">
        <v>164</v>
      </c>
      <c r="F562" s="163" t="s">
        <v>164</v>
      </c>
      <c r="G562" s="163" t="s">
        <v>31</v>
      </c>
      <c r="H562" s="163" t="s">
        <v>164</v>
      </c>
      <c r="I562" s="163" t="s">
        <v>164</v>
      </c>
      <c r="J562" s="163" t="s">
        <v>238</v>
      </c>
      <c r="K562" s="163" t="s">
        <v>164</v>
      </c>
      <c r="L562" s="163" t="s">
        <v>164</v>
      </c>
      <c r="M562" s="163" t="s">
        <v>238</v>
      </c>
      <c r="N562" s="163" t="s">
        <v>164</v>
      </c>
      <c r="O562" s="163" t="s">
        <v>164</v>
      </c>
      <c r="P562" s="163" t="s">
        <v>238</v>
      </c>
      <c r="Q562" s="163" t="s">
        <v>164</v>
      </c>
      <c r="R562" s="163" t="s">
        <v>164</v>
      </c>
      <c r="S562" s="200" t="s">
        <v>31</v>
      </c>
      <c r="T562" s="200" t="s">
        <v>164</v>
      </c>
      <c r="U562" s="200" t="s">
        <v>164</v>
      </c>
    </row>
    <row r="563" spans="1:21" x14ac:dyDescent="0.2">
      <c r="A563" s="111"/>
      <c r="B563" s="114"/>
      <c r="C563" s="114"/>
      <c r="D563" s="163" t="s">
        <v>297</v>
      </c>
      <c r="E563" s="163" t="s">
        <v>126</v>
      </c>
      <c r="F563" s="163" t="s">
        <v>221</v>
      </c>
      <c r="G563" s="163"/>
      <c r="H563" s="163" t="s">
        <v>126</v>
      </c>
      <c r="I563" s="163" t="s">
        <v>221</v>
      </c>
      <c r="J563" s="163" t="s">
        <v>31</v>
      </c>
      <c r="K563" s="163" t="s">
        <v>126</v>
      </c>
      <c r="L563" s="163" t="s">
        <v>221</v>
      </c>
      <c r="M563" s="163" t="s">
        <v>31</v>
      </c>
      <c r="N563" s="163" t="s">
        <v>126</v>
      </c>
      <c r="O563" s="163" t="s">
        <v>221</v>
      </c>
      <c r="P563" s="163" t="s">
        <v>31</v>
      </c>
      <c r="Q563" s="163" t="s">
        <v>126</v>
      </c>
      <c r="R563" s="163" t="s">
        <v>221</v>
      </c>
      <c r="S563" s="200" t="s">
        <v>253</v>
      </c>
      <c r="T563" s="200" t="s">
        <v>126</v>
      </c>
      <c r="U563" s="200" t="s">
        <v>221</v>
      </c>
    </row>
    <row r="564" spans="1:21" x14ac:dyDescent="0.2">
      <c r="A564" s="137"/>
      <c r="B564" s="137"/>
      <c r="C564" s="137"/>
      <c r="D564" s="167"/>
      <c r="E564" s="168" t="s">
        <v>54</v>
      </c>
      <c r="F564" s="168" t="s">
        <v>55</v>
      </c>
      <c r="G564" s="167"/>
      <c r="H564" s="168" t="s">
        <v>54</v>
      </c>
      <c r="I564" s="168" t="s">
        <v>55</v>
      </c>
      <c r="J564" s="167"/>
      <c r="K564" s="168" t="s">
        <v>54</v>
      </c>
      <c r="L564" s="168" t="s">
        <v>55</v>
      </c>
      <c r="M564" s="167"/>
      <c r="N564" s="168" t="s">
        <v>54</v>
      </c>
      <c r="O564" s="168" t="s">
        <v>55</v>
      </c>
      <c r="P564" s="167"/>
      <c r="Q564" s="168" t="s">
        <v>54</v>
      </c>
      <c r="R564" s="168" t="s">
        <v>55</v>
      </c>
      <c r="S564" s="201"/>
      <c r="T564" s="202" t="s">
        <v>54</v>
      </c>
      <c r="U564" s="202" t="s">
        <v>55</v>
      </c>
    </row>
    <row r="565" spans="1:21" x14ac:dyDescent="0.2">
      <c r="A565" s="116" t="s">
        <v>2</v>
      </c>
      <c r="B565" s="116" t="s">
        <v>34</v>
      </c>
      <c r="C565" s="116" t="s">
        <v>35</v>
      </c>
      <c r="D565" s="169" t="s">
        <v>2</v>
      </c>
      <c r="E565" s="169" t="s">
        <v>34</v>
      </c>
      <c r="F565" s="169" t="s">
        <v>35</v>
      </c>
      <c r="G565" s="169" t="s">
        <v>38</v>
      </c>
      <c r="H565" s="169" t="s">
        <v>39</v>
      </c>
      <c r="I565" s="169" t="s">
        <v>36</v>
      </c>
      <c r="J565" s="169" t="s">
        <v>40</v>
      </c>
      <c r="K565" s="169" t="s">
        <v>37</v>
      </c>
      <c r="L565" s="169" t="s">
        <v>154</v>
      </c>
      <c r="M565" s="169" t="s">
        <v>12</v>
      </c>
      <c r="N565" s="169" t="s">
        <v>13</v>
      </c>
      <c r="O565" s="169" t="s">
        <v>14</v>
      </c>
      <c r="P565" s="169" t="s">
        <v>15</v>
      </c>
      <c r="Q565" s="169" t="s">
        <v>16</v>
      </c>
      <c r="R565" s="169" t="s">
        <v>17</v>
      </c>
      <c r="S565" s="203" t="s">
        <v>18</v>
      </c>
      <c r="T565" s="203" t="s">
        <v>18</v>
      </c>
      <c r="U565" s="203" t="s">
        <v>18</v>
      </c>
    </row>
    <row r="566" spans="1:21" x14ac:dyDescent="0.2">
      <c r="A566" s="117" t="s">
        <v>2</v>
      </c>
      <c r="B566" s="117" t="s">
        <v>193</v>
      </c>
      <c r="C566" s="118"/>
      <c r="D566" s="224">
        <f t="shared" ref="D566:F567" si="236">D6+D46+D406+D446+D486+D526</f>
        <v>0</v>
      </c>
      <c r="E566" s="224">
        <f t="shared" si="236"/>
        <v>0</v>
      </c>
      <c r="F566" s="224">
        <f t="shared" si="236"/>
        <v>0</v>
      </c>
      <c r="G566" s="195">
        <f>SUM(D566:F566)</f>
        <v>0</v>
      </c>
      <c r="H566" s="224">
        <f>H6+H46+H406+H446+H486+H526</f>
        <v>0</v>
      </c>
      <c r="I566" s="224">
        <f>I6+I46+I406+I446+I486+I526</f>
        <v>0</v>
      </c>
      <c r="J566" s="195">
        <f>SUM(G566:I566)</f>
        <v>0</v>
      </c>
      <c r="K566" s="224">
        <f>K6+K46+K406+K446+K486+K526</f>
        <v>0</v>
      </c>
      <c r="L566" s="224">
        <f>L6+L46+L406+L446+L486+L526</f>
        <v>0</v>
      </c>
      <c r="M566" s="195">
        <f>SUM(J566:L566)</f>
        <v>0</v>
      </c>
      <c r="N566" s="224">
        <f>N6+N46+N406+N446+N486+N526</f>
        <v>0</v>
      </c>
      <c r="O566" s="224">
        <f>O6+O46+O406+O446+O486+O526</f>
        <v>0</v>
      </c>
      <c r="P566" s="195">
        <f>SUM(M566:O566)</f>
        <v>0</v>
      </c>
      <c r="Q566" s="224">
        <f>Q6+Q46+Q406+Q446+Q486+Q526</f>
        <v>0</v>
      </c>
      <c r="R566" s="224">
        <f>R6+R46+R406+R446+R486+R526</f>
        <v>0</v>
      </c>
      <c r="S566" s="195">
        <f>SUM(P566:R566)</f>
        <v>0</v>
      </c>
      <c r="T566" s="195">
        <f>SUM(E566,H566,K566,N566,Q566)</f>
        <v>0</v>
      </c>
      <c r="U566" s="195">
        <f>SUM(F566,I566,L566,O566,R566)</f>
        <v>0</v>
      </c>
    </row>
    <row r="567" spans="1:21" x14ac:dyDescent="0.2">
      <c r="A567" s="119" t="s">
        <v>34</v>
      </c>
      <c r="B567" s="120" t="s">
        <v>194</v>
      </c>
      <c r="C567" s="120"/>
      <c r="D567" s="224">
        <f t="shared" si="236"/>
        <v>0</v>
      </c>
      <c r="E567" s="224">
        <f t="shared" si="236"/>
        <v>0</v>
      </c>
      <c r="F567" s="224">
        <f t="shared" si="236"/>
        <v>0</v>
      </c>
      <c r="G567" s="195">
        <f>SUM(D567:F567)</f>
        <v>0</v>
      </c>
      <c r="H567" s="224">
        <f>H7+H47+H407+H447+H487+H527</f>
        <v>0</v>
      </c>
      <c r="I567" s="224">
        <f>I7+I47+I407+I447+I487+I527</f>
        <v>0</v>
      </c>
      <c r="J567" s="195">
        <f>SUM(G567:I567)</f>
        <v>0</v>
      </c>
      <c r="K567" s="224">
        <f>K7+K47+K407+K447+K487+K527</f>
        <v>0</v>
      </c>
      <c r="L567" s="224">
        <f>L7+L47+L407+L447+L487+L527</f>
        <v>0</v>
      </c>
      <c r="M567" s="195">
        <f>SUM(J567:L567)</f>
        <v>0</v>
      </c>
      <c r="N567" s="224">
        <f>N7+N47+N407+N447+N487+N527</f>
        <v>0</v>
      </c>
      <c r="O567" s="224">
        <f>O7+O47+O407+O447+O487+O527</f>
        <v>0</v>
      </c>
      <c r="P567" s="195">
        <f>SUM(M567:O567)</f>
        <v>0</v>
      </c>
      <c r="Q567" s="224">
        <f>Q7+Q47+Q407+Q447+Q487+Q527</f>
        <v>0</v>
      </c>
      <c r="R567" s="224">
        <f>R7+R47+R407+R447+R487+R527</f>
        <v>0</v>
      </c>
      <c r="S567" s="195">
        <f>SUM(P567:R567)</f>
        <v>0</v>
      </c>
      <c r="T567" s="195">
        <f>SUM(E567,H567,K567,N567,Q567)</f>
        <v>0</v>
      </c>
      <c r="U567" s="195">
        <f>SUM(F567,I567,L567,O567,R567)</f>
        <v>0</v>
      </c>
    </row>
    <row r="568" spans="1:21" x14ac:dyDescent="0.2">
      <c r="A568" s="121" t="s">
        <v>35</v>
      </c>
      <c r="B568" s="122" t="s">
        <v>195</v>
      </c>
      <c r="C568" s="123"/>
      <c r="D568" s="124">
        <f>SUM(D566:D567)</f>
        <v>0</v>
      </c>
      <c r="E568" s="124">
        <f t="shared" ref="E568:U568" si="237">SUM(E566:E567)</f>
        <v>0</v>
      </c>
      <c r="F568" s="124">
        <f t="shared" si="237"/>
        <v>0</v>
      </c>
      <c r="G568" s="124">
        <f t="shared" si="237"/>
        <v>0</v>
      </c>
      <c r="H568" s="124">
        <f t="shared" si="237"/>
        <v>0</v>
      </c>
      <c r="I568" s="124">
        <f t="shared" si="237"/>
        <v>0</v>
      </c>
      <c r="J568" s="124">
        <f t="shared" si="237"/>
        <v>0</v>
      </c>
      <c r="K568" s="124">
        <f t="shared" si="237"/>
        <v>0</v>
      </c>
      <c r="L568" s="124">
        <f t="shared" si="237"/>
        <v>0</v>
      </c>
      <c r="M568" s="124">
        <f t="shared" si="237"/>
        <v>0</v>
      </c>
      <c r="N568" s="124">
        <f t="shared" si="237"/>
        <v>0</v>
      </c>
      <c r="O568" s="124">
        <f t="shared" si="237"/>
        <v>0</v>
      </c>
      <c r="P568" s="124">
        <f t="shared" si="237"/>
        <v>0</v>
      </c>
      <c r="Q568" s="124">
        <f t="shared" si="237"/>
        <v>0</v>
      </c>
      <c r="R568" s="124">
        <f t="shared" si="237"/>
        <v>0</v>
      </c>
      <c r="S568" s="124">
        <f t="shared" si="237"/>
        <v>0</v>
      </c>
      <c r="T568" s="124">
        <f t="shared" si="237"/>
        <v>0</v>
      </c>
      <c r="U568" s="124">
        <f t="shared" si="237"/>
        <v>0</v>
      </c>
    </row>
    <row r="569" spans="1:21" x14ac:dyDescent="0.2">
      <c r="A569" s="125" t="s">
        <v>38</v>
      </c>
      <c r="B569" s="126" t="s">
        <v>196</v>
      </c>
      <c r="C569" s="126"/>
      <c r="D569" s="224">
        <f>D9+D49+D409+D449+D489+D529</f>
        <v>0</v>
      </c>
      <c r="E569" s="224">
        <f>E9+E49+E409+E449+E489+E529</f>
        <v>0</v>
      </c>
      <c r="F569" s="224">
        <f>F9+F49+F409+F449+F489+F529</f>
        <v>0</v>
      </c>
      <c r="G569" s="195">
        <f>SUM(D569:F569)</f>
        <v>0</v>
      </c>
      <c r="H569" s="224">
        <f>H9+H49+H409+H449+H489+H529</f>
        <v>0</v>
      </c>
      <c r="I569" s="224">
        <f>I9+I49+I409+I449+I489+I529</f>
        <v>0</v>
      </c>
      <c r="J569" s="195">
        <f>SUM(G569:I569)</f>
        <v>0</v>
      </c>
      <c r="K569" s="224">
        <f>K9+K49+K409+K449+K489+K529</f>
        <v>0</v>
      </c>
      <c r="L569" s="224">
        <f>L9+L49+L409+L449+L489+L529</f>
        <v>0</v>
      </c>
      <c r="M569" s="195">
        <f>SUM(J569:L569)</f>
        <v>0</v>
      </c>
      <c r="N569" s="224">
        <f>N9+N49+N409+N449+N489+N529</f>
        <v>0</v>
      </c>
      <c r="O569" s="224">
        <f>O9+O49+O409+O449+O489+O529</f>
        <v>0</v>
      </c>
      <c r="P569" s="195">
        <f>SUM(M569:O569)</f>
        <v>0</v>
      </c>
      <c r="Q569" s="224">
        <f>Q9+Q49+Q409+Q449+Q489+Q529</f>
        <v>0</v>
      </c>
      <c r="R569" s="224">
        <f>R9+R49+R409+R449+R489+R529</f>
        <v>0</v>
      </c>
      <c r="S569" s="195">
        <f>SUM(P569:R569)</f>
        <v>0</v>
      </c>
      <c r="T569" s="195">
        <f>SUM(E569,H569,K569,N569,Q569)</f>
        <v>0</v>
      </c>
      <c r="U569" s="195">
        <f>SUM(F569,I569,L569,O569,R569)</f>
        <v>0</v>
      </c>
    </row>
    <row r="570" spans="1:21" x14ac:dyDescent="0.2">
      <c r="A570" s="121" t="s">
        <v>39</v>
      </c>
      <c r="B570" s="122" t="s">
        <v>197</v>
      </c>
      <c r="C570" s="122"/>
      <c r="D570" s="124">
        <f>SUM(D568:D569)</f>
        <v>0</v>
      </c>
      <c r="E570" s="124">
        <f t="shared" ref="E570:U570" si="238">SUM(E568:E569)</f>
        <v>0</v>
      </c>
      <c r="F570" s="124">
        <f t="shared" si="238"/>
        <v>0</v>
      </c>
      <c r="G570" s="124">
        <f t="shared" si="238"/>
        <v>0</v>
      </c>
      <c r="H570" s="124">
        <f t="shared" si="238"/>
        <v>0</v>
      </c>
      <c r="I570" s="124">
        <f t="shared" si="238"/>
        <v>0</v>
      </c>
      <c r="J570" s="124">
        <f t="shared" si="238"/>
        <v>0</v>
      </c>
      <c r="K570" s="124">
        <f t="shared" si="238"/>
        <v>0</v>
      </c>
      <c r="L570" s="124">
        <f t="shared" si="238"/>
        <v>0</v>
      </c>
      <c r="M570" s="124">
        <f t="shared" si="238"/>
        <v>0</v>
      </c>
      <c r="N570" s="124">
        <f t="shared" si="238"/>
        <v>0</v>
      </c>
      <c r="O570" s="124">
        <f t="shared" si="238"/>
        <v>0</v>
      </c>
      <c r="P570" s="124">
        <f t="shared" si="238"/>
        <v>0</v>
      </c>
      <c r="Q570" s="124">
        <f t="shared" si="238"/>
        <v>0</v>
      </c>
      <c r="R570" s="124">
        <f t="shared" si="238"/>
        <v>0</v>
      </c>
      <c r="S570" s="124">
        <f t="shared" si="238"/>
        <v>0</v>
      </c>
      <c r="T570" s="124">
        <f t="shared" si="238"/>
        <v>0</v>
      </c>
      <c r="U570" s="124">
        <f t="shared" si="238"/>
        <v>0</v>
      </c>
    </row>
    <row r="571" spans="1:21" x14ac:dyDescent="0.2">
      <c r="A571" s="128" t="s">
        <v>36</v>
      </c>
      <c r="B571" s="120" t="s">
        <v>198</v>
      </c>
      <c r="C571" s="120"/>
      <c r="D571" s="224">
        <f t="shared" ref="D571:F572" si="239">D11+D51+D411+D451+D491+D531</f>
        <v>0</v>
      </c>
      <c r="E571" s="224">
        <f t="shared" si="239"/>
        <v>0</v>
      </c>
      <c r="F571" s="224">
        <f t="shared" si="239"/>
        <v>0</v>
      </c>
      <c r="G571" s="195">
        <f>SUM(D571:F571)</f>
        <v>0</v>
      </c>
      <c r="H571" s="224">
        <f>H11+H51+H411+H451+H491+H531</f>
        <v>0</v>
      </c>
      <c r="I571" s="224">
        <f>I11+I51+I411+I451+I491+I531</f>
        <v>0</v>
      </c>
      <c r="J571" s="195">
        <f>SUM(G571:I571)</f>
        <v>0</v>
      </c>
      <c r="K571" s="224">
        <f>K11+K51+K411+K451+K491+K531</f>
        <v>0</v>
      </c>
      <c r="L571" s="224">
        <f>L11+L51+L411+L451+L491+L531</f>
        <v>0</v>
      </c>
      <c r="M571" s="195">
        <f>SUM(J571:L571)</f>
        <v>0</v>
      </c>
      <c r="N571" s="224">
        <f>N11+N51+N411+N451+N491+N531</f>
        <v>0</v>
      </c>
      <c r="O571" s="224">
        <f>O11+O51+O411+O451+O491+O531</f>
        <v>0</v>
      </c>
      <c r="P571" s="195">
        <f>SUM(M571:O571)</f>
        <v>0</v>
      </c>
      <c r="Q571" s="224">
        <f>Q11+Q51+Q411+Q451+Q491+Q531</f>
        <v>0</v>
      </c>
      <c r="R571" s="224">
        <f>R11+R51+R411+R451+R491+R531</f>
        <v>0</v>
      </c>
      <c r="S571" s="195">
        <f>SUM(P571:R571)</f>
        <v>0</v>
      </c>
      <c r="T571" s="195">
        <f>SUM(E571,H571,K571,N571,Q571)</f>
        <v>0</v>
      </c>
      <c r="U571" s="195">
        <f>SUM(F571,I571,L571,O571,R571)</f>
        <v>0</v>
      </c>
    </row>
    <row r="572" spans="1:21" x14ac:dyDescent="0.2">
      <c r="A572" s="128" t="s">
        <v>40</v>
      </c>
      <c r="B572" s="120" t="s">
        <v>199</v>
      </c>
      <c r="C572" s="120"/>
      <c r="D572" s="224">
        <f t="shared" si="239"/>
        <v>0</v>
      </c>
      <c r="E572" s="224">
        <f t="shared" si="239"/>
        <v>0</v>
      </c>
      <c r="F572" s="224">
        <f t="shared" si="239"/>
        <v>0</v>
      </c>
      <c r="G572" s="195">
        <f>SUM(D572:F572)</f>
        <v>0</v>
      </c>
      <c r="H572" s="224">
        <f>H12+H52+H412+H452+H492+H532</f>
        <v>0</v>
      </c>
      <c r="I572" s="224">
        <f>I12+I52+I412+I452+I492+I532</f>
        <v>0</v>
      </c>
      <c r="J572" s="195">
        <f>SUM(G572:I572)</f>
        <v>0</v>
      </c>
      <c r="K572" s="224">
        <f>K12+K52+K412+K452+K492+K532</f>
        <v>0</v>
      </c>
      <c r="L572" s="224">
        <f>L12+L52+L412+L452+L492+L532</f>
        <v>0</v>
      </c>
      <c r="M572" s="195">
        <f>SUM(J572:L572)</f>
        <v>0</v>
      </c>
      <c r="N572" s="224">
        <f>N12+N52+N412+N452+N492+N532</f>
        <v>0</v>
      </c>
      <c r="O572" s="224">
        <f>O12+O52+O412+O452+O492+O532</f>
        <v>0</v>
      </c>
      <c r="P572" s="195">
        <f>SUM(M572:O572)</f>
        <v>0</v>
      </c>
      <c r="Q572" s="224">
        <f>Q12+Q52+Q412+Q452+Q492+Q532</f>
        <v>0</v>
      </c>
      <c r="R572" s="224">
        <f>R12+R52+R412+R452+R492+R532</f>
        <v>0</v>
      </c>
      <c r="S572" s="195">
        <f>SUM(P572:R572)</f>
        <v>0</v>
      </c>
      <c r="T572" s="195">
        <f>SUM(E572,H572,K572,N572,Q572)</f>
        <v>0</v>
      </c>
      <c r="U572" s="195">
        <f>SUM(F572,I572,L572,O572,R572)</f>
        <v>0</v>
      </c>
    </row>
    <row r="573" spans="1:21" x14ac:dyDescent="0.2">
      <c r="A573" s="121" t="s">
        <v>37</v>
      </c>
      <c r="B573" s="122" t="s">
        <v>200</v>
      </c>
      <c r="C573" s="122"/>
      <c r="D573" s="124">
        <f>SUM(D571:D572)</f>
        <v>0</v>
      </c>
      <c r="E573" s="124">
        <f t="shared" ref="E573:U573" si="240">SUM(E571:E572)</f>
        <v>0</v>
      </c>
      <c r="F573" s="124">
        <f t="shared" si="240"/>
        <v>0</v>
      </c>
      <c r="G573" s="124">
        <f t="shared" si="240"/>
        <v>0</v>
      </c>
      <c r="H573" s="124">
        <f t="shared" si="240"/>
        <v>0</v>
      </c>
      <c r="I573" s="124">
        <f t="shared" si="240"/>
        <v>0</v>
      </c>
      <c r="J573" s="124">
        <f t="shared" si="240"/>
        <v>0</v>
      </c>
      <c r="K573" s="124">
        <f t="shared" si="240"/>
        <v>0</v>
      </c>
      <c r="L573" s="124">
        <f t="shared" si="240"/>
        <v>0</v>
      </c>
      <c r="M573" s="124">
        <f t="shared" si="240"/>
        <v>0</v>
      </c>
      <c r="N573" s="124">
        <f t="shared" si="240"/>
        <v>0</v>
      </c>
      <c r="O573" s="124">
        <f t="shared" si="240"/>
        <v>0</v>
      </c>
      <c r="P573" s="124">
        <f t="shared" si="240"/>
        <v>0</v>
      </c>
      <c r="Q573" s="124">
        <f t="shared" si="240"/>
        <v>0</v>
      </c>
      <c r="R573" s="124">
        <f t="shared" si="240"/>
        <v>0</v>
      </c>
      <c r="S573" s="124">
        <f t="shared" si="240"/>
        <v>0</v>
      </c>
      <c r="T573" s="124">
        <f t="shared" si="240"/>
        <v>0</v>
      </c>
      <c r="U573" s="124">
        <f t="shared" si="240"/>
        <v>0</v>
      </c>
    </row>
    <row r="574" spans="1:21" x14ac:dyDescent="0.2">
      <c r="A574" s="128" t="s">
        <v>154</v>
      </c>
      <c r="B574" s="120" t="s">
        <v>201</v>
      </c>
      <c r="C574" s="120"/>
      <c r="D574" s="224">
        <f t="shared" ref="D574:F575" si="241">D14+D54+D414+D454+D494+D534</f>
        <v>0</v>
      </c>
      <c r="E574" s="224">
        <f t="shared" si="241"/>
        <v>0</v>
      </c>
      <c r="F574" s="224">
        <f t="shared" si="241"/>
        <v>0</v>
      </c>
      <c r="G574" s="195">
        <f>SUM(D574:F574)</f>
        <v>0</v>
      </c>
      <c r="H574" s="224">
        <f>H14+H54+H414+H454+H494+H534</f>
        <v>0</v>
      </c>
      <c r="I574" s="224">
        <f>I14+I54+I414+I454+I494+I534</f>
        <v>0</v>
      </c>
      <c r="J574" s="195">
        <f>SUM(G574:I574)</f>
        <v>0</v>
      </c>
      <c r="K574" s="224">
        <f>K14+K54+K414+K454+K494+K534</f>
        <v>0</v>
      </c>
      <c r="L574" s="224">
        <f>L14+L54+L414+L454+L494+L534</f>
        <v>0</v>
      </c>
      <c r="M574" s="195">
        <f>SUM(J574:L574)</f>
        <v>0</v>
      </c>
      <c r="N574" s="224">
        <f>N14+N54+N414+N454+N494+N534</f>
        <v>0</v>
      </c>
      <c r="O574" s="224">
        <f>O14+O54+O414+O454+O494+O534</f>
        <v>0</v>
      </c>
      <c r="P574" s="195">
        <f>SUM(M574:O574)</f>
        <v>0</v>
      </c>
      <c r="Q574" s="224">
        <f>Q14+Q54+Q414+Q454+Q494+Q534</f>
        <v>0</v>
      </c>
      <c r="R574" s="224">
        <f>R14+R54+R414+R454+R494+R534</f>
        <v>0</v>
      </c>
      <c r="S574" s="195">
        <f>SUM(P574:R574)</f>
        <v>0</v>
      </c>
      <c r="T574" s="195">
        <f>SUM(E574,H574,K574,N574,Q574)</f>
        <v>0</v>
      </c>
      <c r="U574" s="195">
        <f>SUM(F574,I574,L574,O574,R574)</f>
        <v>0</v>
      </c>
    </row>
    <row r="575" spans="1:21" x14ac:dyDescent="0.2">
      <c r="A575" s="128" t="s">
        <v>12</v>
      </c>
      <c r="B575" s="120" t="s">
        <v>202</v>
      </c>
      <c r="C575" s="120"/>
      <c r="D575" s="224">
        <f t="shared" si="241"/>
        <v>0</v>
      </c>
      <c r="E575" s="224">
        <f t="shared" si="241"/>
        <v>0</v>
      </c>
      <c r="F575" s="224">
        <f t="shared" si="241"/>
        <v>0</v>
      </c>
      <c r="G575" s="195">
        <f>SUM(D575:F575)</f>
        <v>0</v>
      </c>
      <c r="H575" s="224">
        <f>H15+H55+H415+H455+H495+H535</f>
        <v>0</v>
      </c>
      <c r="I575" s="224">
        <f>I15+I55+I415+I455+I495+I535</f>
        <v>0</v>
      </c>
      <c r="J575" s="195">
        <f>SUM(G575:I575)</f>
        <v>0</v>
      </c>
      <c r="K575" s="224">
        <f>K15+K55+K415+K455+K495+K535</f>
        <v>0</v>
      </c>
      <c r="L575" s="224">
        <f>L15+L55+L415+L455+L495+L535</f>
        <v>0</v>
      </c>
      <c r="M575" s="195">
        <f>SUM(J575:L575)</f>
        <v>0</v>
      </c>
      <c r="N575" s="224">
        <f>N15+N55+N415+N455+N495+N535</f>
        <v>0</v>
      </c>
      <c r="O575" s="224">
        <f>O15+O55+O415+O455+O495+O535</f>
        <v>0</v>
      </c>
      <c r="P575" s="195">
        <f>SUM(M575:O575)</f>
        <v>0</v>
      </c>
      <c r="Q575" s="224">
        <f>Q15+Q55+Q415+Q455+Q495+Q535</f>
        <v>0</v>
      </c>
      <c r="R575" s="224">
        <f>R15+R55+R415+R455+R495+R535</f>
        <v>0</v>
      </c>
      <c r="S575" s="195">
        <f>SUM(P575:R575)</f>
        <v>0</v>
      </c>
      <c r="T575" s="195">
        <f>SUM(E575,H575,K575,N575,Q575)</f>
        <v>0</v>
      </c>
      <c r="U575" s="195">
        <f>SUM(F575,I575,L575,O575,R575)</f>
        <v>0</v>
      </c>
    </row>
    <row r="576" spans="1:21" x14ac:dyDescent="0.2">
      <c r="A576" s="129" t="s">
        <v>13</v>
      </c>
      <c r="B576" s="130" t="s">
        <v>203</v>
      </c>
      <c r="C576" s="130"/>
      <c r="D576" s="6">
        <f>SUM(D574:D575)</f>
        <v>0</v>
      </c>
      <c r="E576" s="124">
        <f t="shared" ref="E576:U576" si="242">SUM(E574:E575)</f>
        <v>0</v>
      </c>
      <c r="F576" s="124">
        <f t="shared" si="242"/>
        <v>0</v>
      </c>
      <c r="G576" s="124">
        <f t="shared" si="242"/>
        <v>0</v>
      </c>
      <c r="H576" s="124">
        <f t="shared" si="242"/>
        <v>0</v>
      </c>
      <c r="I576" s="124">
        <f t="shared" si="242"/>
        <v>0</v>
      </c>
      <c r="J576" s="124">
        <f t="shared" si="242"/>
        <v>0</v>
      </c>
      <c r="K576" s="124">
        <f t="shared" si="242"/>
        <v>0</v>
      </c>
      <c r="L576" s="124">
        <f t="shared" si="242"/>
        <v>0</v>
      </c>
      <c r="M576" s="124">
        <f t="shared" si="242"/>
        <v>0</v>
      </c>
      <c r="N576" s="124">
        <f t="shared" si="242"/>
        <v>0</v>
      </c>
      <c r="O576" s="124">
        <f t="shared" si="242"/>
        <v>0</v>
      </c>
      <c r="P576" s="124">
        <f t="shared" si="242"/>
        <v>0</v>
      </c>
      <c r="Q576" s="124">
        <f t="shared" si="242"/>
        <v>0</v>
      </c>
      <c r="R576" s="124">
        <f t="shared" si="242"/>
        <v>0</v>
      </c>
      <c r="S576" s="124">
        <f t="shared" si="242"/>
        <v>0</v>
      </c>
      <c r="T576" s="124">
        <f t="shared" si="242"/>
        <v>0</v>
      </c>
      <c r="U576" s="124">
        <f t="shared" si="242"/>
        <v>0</v>
      </c>
    </row>
    <row r="577" spans="1:21" x14ac:dyDescent="0.2">
      <c r="A577" s="128" t="s">
        <v>14</v>
      </c>
      <c r="B577" s="120" t="s">
        <v>204</v>
      </c>
      <c r="C577" s="120"/>
      <c r="D577" s="224">
        <f t="shared" ref="D577:F578" si="243">D17+D57+D417+D457+D497+D537</f>
        <v>0</v>
      </c>
      <c r="E577" s="224">
        <f t="shared" si="243"/>
        <v>0</v>
      </c>
      <c r="F577" s="224">
        <f t="shared" si="243"/>
        <v>0</v>
      </c>
      <c r="G577" s="195">
        <f>SUM(D577:F577)</f>
        <v>0</v>
      </c>
      <c r="H577" s="224">
        <f>H17+H57+H417+H457+H497+H537</f>
        <v>0</v>
      </c>
      <c r="I577" s="224">
        <f>I17+I57+I417+I457+I497+I537</f>
        <v>0</v>
      </c>
      <c r="J577" s="195">
        <f>SUM(G577:I577)</f>
        <v>0</v>
      </c>
      <c r="K577" s="224">
        <f>K17+K57+K417+K457+K497+K537</f>
        <v>0</v>
      </c>
      <c r="L577" s="224">
        <f>L17+L57+L417+L457+L497+L537</f>
        <v>0</v>
      </c>
      <c r="M577" s="195">
        <f>SUM(J577:L577)</f>
        <v>0</v>
      </c>
      <c r="N577" s="224">
        <f>N17+N57+N417+N457+N497+N537</f>
        <v>0</v>
      </c>
      <c r="O577" s="224">
        <f>O17+O57+O417+O457+O497+O537</f>
        <v>0</v>
      </c>
      <c r="P577" s="195">
        <f>SUM(M577:O577)</f>
        <v>0</v>
      </c>
      <c r="Q577" s="224">
        <f>Q17+Q57+Q417+Q457+Q497+Q537</f>
        <v>0</v>
      </c>
      <c r="R577" s="224">
        <f>R17+R57+R417+R457+R497+R537</f>
        <v>0</v>
      </c>
      <c r="S577" s="195">
        <f>SUM(P577:R577)</f>
        <v>0</v>
      </c>
      <c r="T577" s="195">
        <f>SUM(E577,H577,K577,N577,Q577)</f>
        <v>0</v>
      </c>
      <c r="U577" s="195">
        <f>SUM(F577,I577,L577,O577,R577)</f>
        <v>0</v>
      </c>
    </row>
    <row r="578" spans="1:21" x14ac:dyDescent="0.2">
      <c r="A578" s="128" t="s">
        <v>15</v>
      </c>
      <c r="B578" s="120" t="s">
        <v>205</v>
      </c>
      <c r="C578" s="131"/>
      <c r="D578" s="224">
        <f t="shared" si="243"/>
        <v>0</v>
      </c>
      <c r="E578" s="224">
        <f t="shared" si="243"/>
        <v>0</v>
      </c>
      <c r="F578" s="224">
        <f t="shared" si="243"/>
        <v>0</v>
      </c>
      <c r="G578" s="195">
        <f>SUM(D578:F578)</f>
        <v>0</v>
      </c>
      <c r="H578" s="224">
        <f>H18+H58+H418+H458+H498+H538</f>
        <v>0</v>
      </c>
      <c r="I578" s="224">
        <f>I18+I58+I418+I458+I498+I538</f>
        <v>0</v>
      </c>
      <c r="J578" s="195">
        <f>SUM(G578:I578)</f>
        <v>0</v>
      </c>
      <c r="K578" s="224">
        <f>K18+K58+K418+K458+K498+K538</f>
        <v>0</v>
      </c>
      <c r="L578" s="224">
        <f>L18+L58+L418+L458+L498+L538</f>
        <v>0</v>
      </c>
      <c r="M578" s="195">
        <f>SUM(J578:L578)</f>
        <v>0</v>
      </c>
      <c r="N578" s="224">
        <f>N18+N58+N418+N458+N498+N538</f>
        <v>0</v>
      </c>
      <c r="O578" s="224">
        <f>O18+O58+O418+O458+O498+O538</f>
        <v>0</v>
      </c>
      <c r="P578" s="195">
        <f>SUM(M578:O578)</f>
        <v>0</v>
      </c>
      <c r="Q578" s="224">
        <f>Q18+Q58+Q418+Q458+Q498+Q538</f>
        <v>0</v>
      </c>
      <c r="R578" s="224">
        <f>R18+R58+R418+R458+R498+R538</f>
        <v>0</v>
      </c>
      <c r="S578" s="195">
        <f>SUM(P578:R578)</f>
        <v>0</v>
      </c>
      <c r="T578" s="195">
        <f>SUM(E578,H578,K578,N578,Q578)</f>
        <v>0</v>
      </c>
      <c r="U578" s="195">
        <f>SUM(F578,I578,L578,O578,R578)</f>
        <v>0</v>
      </c>
    </row>
    <row r="579" spans="1:21" x14ac:dyDescent="0.2">
      <c r="A579" s="130" t="s">
        <v>16</v>
      </c>
      <c r="B579" s="130" t="s">
        <v>206</v>
      </c>
      <c r="C579" s="130"/>
      <c r="D579" s="6">
        <f>SUM(D577:D578)</f>
        <v>0</v>
      </c>
      <c r="E579" s="124">
        <f t="shared" ref="E579:U579" si="244">SUM(E577:E578)</f>
        <v>0</v>
      </c>
      <c r="F579" s="124">
        <f t="shared" si="244"/>
        <v>0</v>
      </c>
      <c r="G579" s="124">
        <f t="shared" si="244"/>
        <v>0</v>
      </c>
      <c r="H579" s="124">
        <f t="shared" si="244"/>
        <v>0</v>
      </c>
      <c r="I579" s="124">
        <f t="shared" si="244"/>
        <v>0</v>
      </c>
      <c r="J579" s="124">
        <f t="shared" si="244"/>
        <v>0</v>
      </c>
      <c r="K579" s="124">
        <f t="shared" si="244"/>
        <v>0</v>
      </c>
      <c r="L579" s="124">
        <f t="shared" si="244"/>
        <v>0</v>
      </c>
      <c r="M579" s="124">
        <f t="shared" si="244"/>
        <v>0</v>
      </c>
      <c r="N579" s="124">
        <f t="shared" si="244"/>
        <v>0</v>
      </c>
      <c r="O579" s="124">
        <f t="shared" si="244"/>
        <v>0</v>
      </c>
      <c r="P579" s="124">
        <f t="shared" si="244"/>
        <v>0</v>
      </c>
      <c r="Q579" s="124">
        <f t="shared" si="244"/>
        <v>0</v>
      </c>
      <c r="R579" s="124">
        <f t="shared" si="244"/>
        <v>0</v>
      </c>
      <c r="S579" s="124">
        <f t="shared" si="244"/>
        <v>0</v>
      </c>
      <c r="T579" s="124">
        <f t="shared" si="244"/>
        <v>0</v>
      </c>
      <c r="U579" s="124">
        <f t="shared" si="244"/>
        <v>0</v>
      </c>
    </row>
    <row r="580" spans="1:21" x14ac:dyDescent="0.2">
      <c r="A580" s="122" t="s">
        <v>17</v>
      </c>
      <c r="B580" s="122" t="s">
        <v>207</v>
      </c>
      <c r="C580" s="122"/>
      <c r="D580" s="124">
        <f>SUM(D576,D579)</f>
        <v>0</v>
      </c>
      <c r="E580" s="124">
        <f t="shared" ref="E580:U580" si="245">SUM(E576,E579)</f>
        <v>0</v>
      </c>
      <c r="F580" s="124">
        <f t="shared" si="245"/>
        <v>0</v>
      </c>
      <c r="G580" s="124">
        <f t="shared" si="245"/>
        <v>0</v>
      </c>
      <c r="H580" s="124">
        <f t="shared" si="245"/>
        <v>0</v>
      </c>
      <c r="I580" s="124">
        <f t="shared" si="245"/>
        <v>0</v>
      </c>
      <c r="J580" s="124">
        <f t="shared" si="245"/>
        <v>0</v>
      </c>
      <c r="K580" s="124">
        <f t="shared" si="245"/>
        <v>0</v>
      </c>
      <c r="L580" s="124">
        <f t="shared" si="245"/>
        <v>0</v>
      </c>
      <c r="M580" s="124">
        <f t="shared" si="245"/>
        <v>0</v>
      </c>
      <c r="N580" s="124">
        <f t="shared" si="245"/>
        <v>0</v>
      </c>
      <c r="O580" s="124">
        <f t="shared" si="245"/>
        <v>0</v>
      </c>
      <c r="P580" s="124">
        <f t="shared" si="245"/>
        <v>0</v>
      </c>
      <c r="Q580" s="124">
        <f t="shared" si="245"/>
        <v>0</v>
      </c>
      <c r="R580" s="124">
        <f t="shared" si="245"/>
        <v>0</v>
      </c>
      <c r="S580" s="124">
        <f t="shared" si="245"/>
        <v>0</v>
      </c>
      <c r="T580" s="124">
        <f t="shared" si="245"/>
        <v>0</v>
      </c>
      <c r="U580" s="124">
        <f t="shared" si="245"/>
        <v>0</v>
      </c>
    </row>
    <row r="581" spans="1:21" x14ac:dyDescent="0.2">
      <c r="A581" s="120" t="s">
        <v>18</v>
      </c>
      <c r="B581" s="120" t="s">
        <v>208</v>
      </c>
      <c r="C581" s="120"/>
      <c r="D581" s="224">
        <f t="shared" ref="D581:F582" si="246">D21+D61+D421+D461+D501+D541</f>
        <v>0</v>
      </c>
      <c r="E581" s="224">
        <f t="shared" si="246"/>
        <v>0</v>
      </c>
      <c r="F581" s="224">
        <f t="shared" si="246"/>
        <v>0</v>
      </c>
      <c r="G581" s="195">
        <f>SUM(D581:F581)</f>
        <v>0</v>
      </c>
      <c r="H581" s="224">
        <f>H21+H61+H421+H461+H501+H541</f>
        <v>0</v>
      </c>
      <c r="I581" s="224">
        <f>I21+I61+I421+I461+I501+I541</f>
        <v>0</v>
      </c>
      <c r="J581" s="195">
        <f>SUM(G581:I581)</f>
        <v>0</v>
      </c>
      <c r="K581" s="224">
        <f>K21+K61+K421+K461+K501+K541</f>
        <v>0</v>
      </c>
      <c r="L581" s="224">
        <f>L21+L61+L421+L461+L501+L541</f>
        <v>0</v>
      </c>
      <c r="M581" s="195">
        <f>SUM(J581:L581)</f>
        <v>0</v>
      </c>
      <c r="N581" s="224">
        <f>N21+N61+N421+N461+N501+N541</f>
        <v>0</v>
      </c>
      <c r="O581" s="224">
        <f>O21+O61+O421+O461+O501+O541</f>
        <v>0</v>
      </c>
      <c r="P581" s="195">
        <f>SUM(M581:O581)</f>
        <v>0</v>
      </c>
      <c r="Q581" s="224">
        <f>Q21+Q61+Q421+Q461+Q501+Q541</f>
        <v>0</v>
      </c>
      <c r="R581" s="224">
        <f>R21+R61+R421+R461+R501+R541</f>
        <v>0</v>
      </c>
      <c r="S581" s="195">
        <f>SUM(P581:R581)</f>
        <v>0</v>
      </c>
      <c r="T581" s="195">
        <f>SUM(E581,H581,K581,N581,Q581)</f>
        <v>0</v>
      </c>
      <c r="U581" s="195">
        <f>SUM(F581,I581,L581,O581,R581)</f>
        <v>0</v>
      </c>
    </row>
    <row r="582" spans="1:21" x14ac:dyDescent="0.2">
      <c r="A582" s="120" t="s">
        <v>19</v>
      </c>
      <c r="B582" s="120" t="s">
        <v>209</v>
      </c>
      <c r="C582" s="120"/>
      <c r="D582" s="224">
        <f t="shared" si="246"/>
        <v>0</v>
      </c>
      <c r="E582" s="224">
        <f t="shared" si="246"/>
        <v>0</v>
      </c>
      <c r="F582" s="224">
        <f t="shared" si="246"/>
        <v>0</v>
      </c>
      <c r="G582" s="195">
        <f>SUM(D582:F582)</f>
        <v>0</v>
      </c>
      <c r="H582" s="224">
        <f>H22+H62+H422+H462+H502+H542</f>
        <v>0</v>
      </c>
      <c r="I582" s="224">
        <f>I22+I62+I422+I462+I502+I542</f>
        <v>0</v>
      </c>
      <c r="J582" s="195">
        <f>SUM(G582:I582)</f>
        <v>0</v>
      </c>
      <c r="K582" s="224">
        <f>K22+K62+K422+K462+K502+K542</f>
        <v>0</v>
      </c>
      <c r="L582" s="224">
        <f>L22+L62+L422+L462+L502+L542</f>
        <v>0</v>
      </c>
      <c r="M582" s="195">
        <f>SUM(J582:L582)</f>
        <v>0</v>
      </c>
      <c r="N582" s="224">
        <f>N22+N62+N422+N462+N502+N542</f>
        <v>0</v>
      </c>
      <c r="O582" s="224">
        <f>O22+O62+O422+O462+O502+O542</f>
        <v>0</v>
      </c>
      <c r="P582" s="195">
        <f>SUM(M582:O582)</f>
        <v>0</v>
      </c>
      <c r="Q582" s="224">
        <f>Q22+Q62+Q422+Q462+Q502+Q542</f>
        <v>0</v>
      </c>
      <c r="R582" s="224">
        <f>R22+R62+R422+R462+R502+R542</f>
        <v>0</v>
      </c>
      <c r="S582" s="195">
        <f>SUM(P582:R582)</f>
        <v>0</v>
      </c>
      <c r="T582" s="195">
        <f>SUM(E582,H582,K582,N582,Q582)</f>
        <v>0</v>
      </c>
      <c r="U582" s="195">
        <f>SUM(F582,I582,L582,O582,R582)</f>
        <v>0</v>
      </c>
    </row>
    <row r="583" spans="1:21" x14ac:dyDescent="0.2">
      <c r="A583" s="122" t="s">
        <v>20</v>
      </c>
      <c r="B583" s="122" t="s">
        <v>210</v>
      </c>
      <c r="C583" s="122"/>
      <c r="D583" s="124">
        <f>SUM(D581:D582)</f>
        <v>0</v>
      </c>
      <c r="E583" s="124">
        <f t="shared" ref="E583:U583" si="247">SUM(E581:E582)</f>
        <v>0</v>
      </c>
      <c r="F583" s="124">
        <f t="shared" si="247"/>
        <v>0</v>
      </c>
      <c r="G583" s="124">
        <f t="shared" si="247"/>
        <v>0</v>
      </c>
      <c r="H583" s="124">
        <f t="shared" si="247"/>
        <v>0</v>
      </c>
      <c r="I583" s="124">
        <f t="shared" si="247"/>
        <v>0</v>
      </c>
      <c r="J583" s="124">
        <f t="shared" si="247"/>
        <v>0</v>
      </c>
      <c r="K583" s="124">
        <f t="shared" si="247"/>
        <v>0</v>
      </c>
      <c r="L583" s="124">
        <f t="shared" si="247"/>
        <v>0</v>
      </c>
      <c r="M583" s="124">
        <f t="shared" si="247"/>
        <v>0</v>
      </c>
      <c r="N583" s="124">
        <f t="shared" si="247"/>
        <v>0</v>
      </c>
      <c r="O583" s="124">
        <f t="shared" si="247"/>
        <v>0</v>
      </c>
      <c r="P583" s="124">
        <f t="shared" si="247"/>
        <v>0</v>
      </c>
      <c r="Q583" s="124">
        <f t="shared" si="247"/>
        <v>0</v>
      </c>
      <c r="R583" s="124">
        <f t="shared" si="247"/>
        <v>0</v>
      </c>
      <c r="S583" s="124">
        <f t="shared" si="247"/>
        <v>0</v>
      </c>
      <c r="T583" s="124">
        <f t="shared" si="247"/>
        <v>0</v>
      </c>
      <c r="U583" s="124">
        <f t="shared" si="247"/>
        <v>0</v>
      </c>
    </row>
    <row r="584" spans="1:21" x14ac:dyDescent="0.2">
      <c r="A584" s="122" t="s">
        <v>21</v>
      </c>
      <c r="B584" s="122" t="s">
        <v>211</v>
      </c>
      <c r="C584" s="122"/>
      <c r="D584" s="124">
        <f>SUM(D573,D580,D583)</f>
        <v>0</v>
      </c>
      <c r="E584" s="124">
        <f t="shared" ref="E584:U584" si="248">SUM(E573,E580,E583)</f>
        <v>0</v>
      </c>
      <c r="F584" s="124">
        <f t="shared" si="248"/>
        <v>0</v>
      </c>
      <c r="G584" s="124">
        <f t="shared" si="248"/>
        <v>0</v>
      </c>
      <c r="H584" s="124">
        <f t="shared" si="248"/>
        <v>0</v>
      </c>
      <c r="I584" s="124">
        <f t="shared" si="248"/>
        <v>0</v>
      </c>
      <c r="J584" s="124">
        <f t="shared" si="248"/>
        <v>0</v>
      </c>
      <c r="K584" s="124">
        <f t="shared" si="248"/>
        <v>0</v>
      </c>
      <c r="L584" s="124">
        <f t="shared" si="248"/>
        <v>0</v>
      </c>
      <c r="M584" s="124">
        <f t="shared" si="248"/>
        <v>0</v>
      </c>
      <c r="N584" s="124">
        <f t="shared" si="248"/>
        <v>0</v>
      </c>
      <c r="O584" s="124">
        <f t="shared" si="248"/>
        <v>0</v>
      </c>
      <c r="P584" s="124">
        <f t="shared" si="248"/>
        <v>0</v>
      </c>
      <c r="Q584" s="124">
        <f t="shared" si="248"/>
        <v>0</v>
      </c>
      <c r="R584" s="124">
        <f t="shared" si="248"/>
        <v>0</v>
      </c>
      <c r="S584" s="124">
        <f t="shared" si="248"/>
        <v>0</v>
      </c>
      <c r="T584" s="124">
        <f t="shared" si="248"/>
        <v>0</v>
      </c>
      <c r="U584" s="124">
        <f t="shared" si="248"/>
        <v>0</v>
      </c>
    </row>
    <row r="585" spans="1:21" x14ac:dyDescent="0.2">
      <c r="A585" s="122" t="s">
        <v>22</v>
      </c>
      <c r="B585" s="122" t="s">
        <v>217</v>
      </c>
      <c r="C585" s="122"/>
      <c r="D585" s="124">
        <f>SUM(D570,D584)</f>
        <v>0</v>
      </c>
      <c r="E585" s="124">
        <f t="shared" ref="E585:U585" si="249">SUM(E570,E584)</f>
        <v>0</v>
      </c>
      <c r="F585" s="124">
        <f t="shared" si="249"/>
        <v>0</v>
      </c>
      <c r="G585" s="124">
        <f t="shared" si="249"/>
        <v>0</v>
      </c>
      <c r="H585" s="124">
        <f t="shared" si="249"/>
        <v>0</v>
      </c>
      <c r="I585" s="124">
        <f t="shared" si="249"/>
        <v>0</v>
      </c>
      <c r="J585" s="124">
        <f t="shared" si="249"/>
        <v>0</v>
      </c>
      <c r="K585" s="124">
        <f t="shared" si="249"/>
        <v>0</v>
      </c>
      <c r="L585" s="124">
        <f t="shared" si="249"/>
        <v>0</v>
      </c>
      <c r="M585" s="124">
        <f t="shared" si="249"/>
        <v>0</v>
      </c>
      <c r="N585" s="124">
        <f t="shared" si="249"/>
        <v>0</v>
      </c>
      <c r="O585" s="124">
        <f t="shared" si="249"/>
        <v>0</v>
      </c>
      <c r="P585" s="124">
        <f t="shared" si="249"/>
        <v>0</v>
      </c>
      <c r="Q585" s="124">
        <f t="shared" si="249"/>
        <v>0</v>
      </c>
      <c r="R585" s="124">
        <f t="shared" si="249"/>
        <v>0</v>
      </c>
      <c r="S585" s="124">
        <f t="shared" si="249"/>
        <v>0</v>
      </c>
      <c r="T585" s="124">
        <f t="shared" si="249"/>
        <v>0</v>
      </c>
      <c r="U585" s="124">
        <f t="shared" si="249"/>
        <v>0</v>
      </c>
    </row>
    <row r="586" spans="1:21" x14ac:dyDescent="0.2">
      <c r="A586" s="120"/>
      <c r="B586" s="120"/>
      <c r="C586" s="25"/>
      <c r="D586" s="4"/>
      <c r="E586" s="185"/>
      <c r="F586" s="185"/>
      <c r="G586" s="195"/>
      <c r="H586" s="185"/>
      <c r="I586" s="185"/>
      <c r="J586" s="195"/>
      <c r="K586" s="185"/>
      <c r="L586" s="185"/>
      <c r="M586" s="195"/>
      <c r="N586" s="185"/>
      <c r="O586" s="185"/>
      <c r="P586" s="195"/>
      <c r="Q586" s="185"/>
      <c r="R586" s="185"/>
      <c r="S586" s="195"/>
      <c r="T586" s="195"/>
      <c r="U586" s="195"/>
    </row>
    <row r="587" spans="1:21" x14ac:dyDescent="0.2">
      <c r="A587" s="25" t="s">
        <v>222</v>
      </c>
      <c r="B587" s="230" t="s">
        <v>0</v>
      </c>
      <c r="C587" s="8"/>
      <c r="D587" s="224">
        <f t="shared" ref="D587:F597" si="250">D27+D67+D427+D467+D507+D547</f>
        <v>0</v>
      </c>
      <c r="E587" s="224">
        <f t="shared" si="250"/>
        <v>0</v>
      </c>
      <c r="F587" s="224">
        <f t="shared" si="250"/>
        <v>0</v>
      </c>
      <c r="G587" s="196">
        <f t="shared" ref="G587:G597" si="251">SUM(D587:F587)</f>
        <v>0</v>
      </c>
      <c r="H587" s="224">
        <f t="shared" ref="H587:I597" si="252">H27+H67+H427+H467+H507+H547</f>
        <v>0</v>
      </c>
      <c r="I587" s="224">
        <f t="shared" si="252"/>
        <v>0</v>
      </c>
      <c r="J587" s="196">
        <f t="shared" ref="J587:J597" si="253">SUM(G587:I587)</f>
        <v>0</v>
      </c>
      <c r="K587" s="224">
        <f t="shared" ref="K587:L597" si="254">K27+K67+K427+K467+K507+K547</f>
        <v>0</v>
      </c>
      <c r="L587" s="224">
        <f t="shared" si="254"/>
        <v>0</v>
      </c>
      <c r="M587" s="196">
        <f t="shared" ref="M587:M597" si="255">SUM(J587:L587)</f>
        <v>0</v>
      </c>
      <c r="N587" s="224">
        <f t="shared" ref="N587:O597" si="256">N27+N67+N427+N467+N507+N547</f>
        <v>0</v>
      </c>
      <c r="O587" s="224">
        <f t="shared" si="256"/>
        <v>0</v>
      </c>
      <c r="P587" s="196">
        <f t="shared" ref="P587:P597" si="257">SUM(M587:O587)</f>
        <v>0</v>
      </c>
      <c r="Q587" s="224">
        <f t="shared" ref="Q587:R597" si="258">Q27+Q67+Q427+Q467+Q507+Q547</f>
        <v>0</v>
      </c>
      <c r="R587" s="224">
        <f t="shared" si="258"/>
        <v>0</v>
      </c>
      <c r="S587" s="196">
        <f t="shared" ref="S587:S597" si="259">SUM(P587:R587)</f>
        <v>0</v>
      </c>
      <c r="T587" s="196">
        <f>SUM(E587,H587,K587,N587,Q587)</f>
        <v>0</v>
      </c>
      <c r="U587" s="196">
        <f>SUM(F587,I587,L587,O587,R587)</f>
        <v>0</v>
      </c>
    </row>
    <row r="588" spans="1:21" x14ac:dyDescent="0.2">
      <c r="A588" s="8" t="s">
        <v>223</v>
      </c>
      <c r="B588" s="231" t="s">
        <v>1</v>
      </c>
      <c r="C588" s="8"/>
      <c r="D588" s="224">
        <f t="shared" si="250"/>
        <v>0</v>
      </c>
      <c r="E588" s="224">
        <f t="shared" si="250"/>
        <v>0</v>
      </c>
      <c r="F588" s="224">
        <f t="shared" si="250"/>
        <v>0</v>
      </c>
      <c r="G588" s="197">
        <f t="shared" si="251"/>
        <v>0</v>
      </c>
      <c r="H588" s="224">
        <f t="shared" si="252"/>
        <v>0</v>
      </c>
      <c r="I588" s="224">
        <f t="shared" si="252"/>
        <v>0</v>
      </c>
      <c r="J588" s="197">
        <f t="shared" si="253"/>
        <v>0</v>
      </c>
      <c r="K588" s="224">
        <f t="shared" si="254"/>
        <v>0</v>
      </c>
      <c r="L588" s="224">
        <f t="shared" si="254"/>
        <v>0</v>
      </c>
      <c r="M588" s="197">
        <f t="shared" si="255"/>
        <v>0</v>
      </c>
      <c r="N588" s="224">
        <f t="shared" si="256"/>
        <v>0</v>
      </c>
      <c r="O588" s="224">
        <f t="shared" si="256"/>
        <v>0</v>
      </c>
      <c r="P588" s="197">
        <f t="shared" si="257"/>
        <v>0</v>
      </c>
      <c r="Q588" s="224">
        <f t="shared" si="258"/>
        <v>0</v>
      </c>
      <c r="R588" s="224">
        <f t="shared" si="258"/>
        <v>0</v>
      </c>
      <c r="S588" s="197">
        <f t="shared" si="259"/>
        <v>0</v>
      </c>
      <c r="T588" s="197">
        <f t="shared" ref="T588:U597" si="260">SUM(E588,H588,K588,N588,Q588)</f>
        <v>0</v>
      </c>
      <c r="U588" s="197">
        <f t="shared" si="260"/>
        <v>0</v>
      </c>
    </row>
    <row r="589" spans="1:21" x14ac:dyDescent="0.2">
      <c r="A589" s="8" t="s">
        <v>224</v>
      </c>
      <c r="B589" s="231" t="s">
        <v>212</v>
      </c>
      <c r="C589" s="8"/>
      <c r="D589" s="224">
        <f t="shared" si="250"/>
        <v>0</v>
      </c>
      <c r="E589" s="224">
        <f t="shared" si="250"/>
        <v>0</v>
      </c>
      <c r="F589" s="224">
        <f t="shared" si="250"/>
        <v>0</v>
      </c>
      <c r="G589" s="197">
        <f t="shared" si="251"/>
        <v>0</v>
      </c>
      <c r="H589" s="224">
        <f t="shared" si="252"/>
        <v>0</v>
      </c>
      <c r="I589" s="224">
        <f t="shared" si="252"/>
        <v>0</v>
      </c>
      <c r="J589" s="197">
        <f t="shared" si="253"/>
        <v>0</v>
      </c>
      <c r="K589" s="224">
        <f t="shared" si="254"/>
        <v>0</v>
      </c>
      <c r="L589" s="224">
        <f t="shared" si="254"/>
        <v>0</v>
      </c>
      <c r="M589" s="197">
        <f t="shared" si="255"/>
        <v>0</v>
      </c>
      <c r="N589" s="224">
        <f t="shared" si="256"/>
        <v>0</v>
      </c>
      <c r="O589" s="224">
        <f t="shared" si="256"/>
        <v>0</v>
      </c>
      <c r="P589" s="197">
        <f t="shared" si="257"/>
        <v>0</v>
      </c>
      <c r="Q589" s="224">
        <f t="shared" si="258"/>
        <v>0</v>
      </c>
      <c r="R589" s="224">
        <f t="shared" si="258"/>
        <v>0</v>
      </c>
      <c r="S589" s="197">
        <f t="shared" si="259"/>
        <v>0</v>
      </c>
      <c r="T589" s="197">
        <f t="shared" si="260"/>
        <v>0</v>
      </c>
      <c r="U589" s="197">
        <f t="shared" si="260"/>
        <v>0</v>
      </c>
    </row>
    <row r="590" spans="1:21" x14ac:dyDescent="0.2">
      <c r="A590" s="7" t="s">
        <v>225</v>
      </c>
      <c r="B590" s="231" t="s">
        <v>213</v>
      </c>
      <c r="C590" s="8"/>
      <c r="D590" s="224">
        <f t="shared" si="250"/>
        <v>0</v>
      </c>
      <c r="E590" s="224">
        <f t="shared" si="250"/>
        <v>0</v>
      </c>
      <c r="F590" s="224">
        <f t="shared" si="250"/>
        <v>0</v>
      </c>
      <c r="G590" s="197">
        <f t="shared" si="251"/>
        <v>0</v>
      </c>
      <c r="H590" s="224">
        <f t="shared" si="252"/>
        <v>0</v>
      </c>
      <c r="I590" s="224">
        <f t="shared" si="252"/>
        <v>0</v>
      </c>
      <c r="J590" s="197">
        <f t="shared" si="253"/>
        <v>0</v>
      </c>
      <c r="K590" s="224">
        <f t="shared" si="254"/>
        <v>0</v>
      </c>
      <c r="L590" s="224">
        <f t="shared" si="254"/>
        <v>0</v>
      </c>
      <c r="M590" s="197">
        <f t="shared" si="255"/>
        <v>0</v>
      </c>
      <c r="N590" s="224">
        <f t="shared" si="256"/>
        <v>0</v>
      </c>
      <c r="O590" s="224">
        <f t="shared" si="256"/>
        <v>0</v>
      </c>
      <c r="P590" s="197">
        <f t="shared" si="257"/>
        <v>0</v>
      </c>
      <c r="Q590" s="224">
        <f t="shared" si="258"/>
        <v>0</v>
      </c>
      <c r="R590" s="224">
        <f t="shared" si="258"/>
        <v>0</v>
      </c>
      <c r="S590" s="197">
        <f t="shared" si="259"/>
        <v>0</v>
      </c>
      <c r="T590" s="197">
        <f t="shared" si="260"/>
        <v>0</v>
      </c>
      <c r="U590" s="197">
        <f t="shared" si="260"/>
        <v>0</v>
      </c>
    </row>
    <row r="591" spans="1:21" x14ac:dyDescent="0.2">
      <c r="A591" s="7" t="s">
        <v>226</v>
      </c>
      <c r="B591" s="231" t="s">
        <v>214</v>
      </c>
      <c r="C591" s="8"/>
      <c r="D591" s="224">
        <f t="shared" si="250"/>
        <v>0</v>
      </c>
      <c r="E591" s="224">
        <f t="shared" si="250"/>
        <v>0</v>
      </c>
      <c r="F591" s="224">
        <f t="shared" si="250"/>
        <v>0</v>
      </c>
      <c r="G591" s="197">
        <f t="shared" si="251"/>
        <v>0</v>
      </c>
      <c r="H591" s="224">
        <f t="shared" si="252"/>
        <v>0</v>
      </c>
      <c r="I591" s="224">
        <f t="shared" si="252"/>
        <v>0</v>
      </c>
      <c r="J591" s="197">
        <f t="shared" si="253"/>
        <v>0</v>
      </c>
      <c r="K591" s="224">
        <f t="shared" si="254"/>
        <v>0</v>
      </c>
      <c r="L591" s="224">
        <f t="shared" si="254"/>
        <v>0</v>
      </c>
      <c r="M591" s="197">
        <f t="shared" si="255"/>
        <v>0</v>
      </c>
      <c r="N591" s="224">
        <f t="shared" si="256"/>
        <v>0</v>
      </c>
      <c r="O591" s="224">
        <f t="shared" si="256"/>
        <v>0</v>
      </c>
      <c r="P591" s="197">
        <f t="shared" si="257"/>
        <v>0</v>
      </c>
      <c r="Q591" s="224">
        <f t="shared" si="258"/>
        <v>0</v>
      </c>
      <c r="R591" s="224">
        <f t="shared" si="258"/>
        <v>0</v>
      </c>
      <c r="S591" s="197">
        <f t="shared" si="259"/>
        <v>0</v>
      </c>
      <c r="T591" s="197">
        <f t="shared" si="260"/>
        <v>0</v>
      </c>
      <c r="U591" s="197">
        <f t="shared" si="260"/>
        <v>0</v>
      </c>
    </row>
    <row r="592" spans="1:21" x14ac:dyDescent="0.2">
      <c r="A592" s="7" t="s">
        <v>227</v>
      </c>
      <c r="B592" s="231" t="s">
        <v>215</v>
      </c>
      <c r="C592" s="8"/>
      <c r="D592" s="224">
        <f t="shared" si="250"/>
        <v>0</v>
      </c>
      <c r="E592" s="224">
        <f t="shared" si="250"/>
        <v>0</v>
      </c>
      <c r="F592" s="224">
        <f t="shared" si="250"/>
        <v>0</v>
      </c>
      <c r="G592" s="197">
        <f t="shared" si="251"/>
        <v>0</v>
      </c>
      <c r="H592" s="224">
        <f t="shared" si="252"/>
        <v>0</v>
      </c>
      <c r="I592" s="224">
        <f t="shared" si="252"/>
        <v>0</v>
      </c>
      <c r="J592" s="197">
        <f t="shared" si="253"/>
        <v>0</v>
      </c>
      <c r="K592" s="224">
        <f t="shared" si="254"/>
        <v>0</v>
      </c>
      <c r="L592" s="224">
        <f t="shared" si="254"/>
        <v>0</v>
      </c>
      <c r="M592" s="197">
        <f t="shared" si="255"/>
        <v>0</v>
      </c>
      <c r="N592" s="224">
        <f t="shared" si="256"/>
        <v>0</v>
      </c>
      <c r="O592" s="224">
        <f t="shared" si="256"/>
        <v>0</v>
      </c>
      <c r="P592" s="197">
        <f t="shared" si="257"/>
        <v>0</v>
      </c>
      <c r="Q592" s="224">
        <f t="shared" si="258"/>
        <v>0</v>
      </c>
      <c r="R592" s="224">
        <f t="shared" si="258"/>
        <v>0</v>
      </c>
      <c r="S592" s="197">
        <f t="shared" si="259"/>
        <v>0</v>
      </c>
      <c r="T592" s="197">
        <f t="shared" si="260"/>
        <v>0</v>
      </c>
      <c r="U592" s="197">
        <f t="shared" si="260"/>
        <v>0</v>
      </c>
    </row>
    <row r="593" spans="1:21" x14ac:dyDescent="0.2">
      <c r="A593" s="7" t="s">
        <v>228</v>
      </c>
      <c r="B593" s="231" t="s">
        <v>216</v>
      </c>
      <c r="C593" s="8"/>
      <c r="D593" s="224">
        <f t="shared" si="250"/>
        <v>0</v>
      </c>
      <c r="E593" s="224">
        <f t="shared" si="250"/>
        <v>0</v>
      </c>
      <c r="F593" s="224">
        <f t="shared" si="250"/>
        <v>0</v>
      </c>
      <c r="G593" s="197">
        <f t="shared" si="251"/>
        <v>0</v>
      </c>
      <c r="H593" s="224">
        <f t="shared" si="252"/>
        <v>0</v>
      </c>
      <c r="I593" s="224">
        <f t="shared" si="252"/>
        <v>0</v>
      </c>
      <c r="J593" s="197">
        <f t="shared" si="253"/>
        <v>0</v>
      </c>
      <c r="K593" s="224">
        <f t="shared" si="254"/>
        <v>0</v>
      </c>
      <c r="L593" s="224">
        <f t="shared" si="254"/>
        <v>0</v>
      </c>
      <c r="M593" s="197">
        <f t="shared" si="255"/>
        <v>0</v>
      </c>
      <c r="N593" s="224">
        <f t="shared" si="256"/>
        <v>0</v>
      </c>
      <c r="O593" s="224">
        <f t="shared" si="256"/>
        <v>0</v>
      </c>
      <c r="P593" s="197">
        <f t="shared" si="257"/>
        <v>0</v>
      </c>
      <c r="Q593" s="224">
        <f t="shared" si="258"/>
        <v>0</v>
      </c>
      <c r="R593" s="224">
        <f t="shared" si="258"/>
        <v>0</v>
      </c>
      <c r="S593" s="197">
        <f t="shared" si="259"/>
        <v>0</v>
      </c>
      <c r="T593" s="197">
        <f t="shared" si="260"/>
        <v>0</v>
      </c>
      <c r="U593" s="197">
        <f t="shared" si="260"/>
        <v>0</v>
      </c>
    </row>
    <row r="594" spans="1:21" x14ac:dyDescent="0.2">
      <c r="A594" s="7" t="s">
        <v>232</v>
      </c>
      <c r="B594" s="231" t="s">
        <v>233</v>
      </c>
      <c r="C594" s="8"/>
      <c r="D594" s="224">
        <f t="shared" si="250"/>
        <v>0</v>
      </c>
      <c r="E594" s="224">
        <f t="shared" si="250"/>
        <v>0</v>
      </c>
      <c r="F594" s="224">
        <f t="shared" si="250"/>
        <v>0</v>
      </c>
      <c r="G594" s="197">
        <f t="shared" si="251"/>
        <v>0</v>
      </c>
      <c r="H594" s="224">
        <f t="shared" si="252"/>
        <v>0</v>
      </c>
      <c r="I594" s="224">
        <f t="shared" si="252"/>
        <v>0</v>
      </c>
      <c r="J594" s="197">
        <f t="shared" si="253"/>
        <v>0</v>
      </c>
      <c r="K594" s="224">
        <f t="shared" si="254"/>
        <v>0</v>
      </c>
      <c r="L594" s="224">
        <f t="shared" si="254"/>
        <v>0</v>
      </c>
      <c r="M594" s="197">
        <f t="shared" si="255"/>
        <v>0</v>
      </c>
      <c r="N594" s="224">
        <f t="shared" si="256"/>
        <v>0</v>
      </c>
      <c r="O594" s="224">
        <f t="shared" si="256"/>
        <v>0</v>
      </c>
      <c r="P594" s="197">
        <f t="shared" si="257"/>
        <v>0</v>
      </c>
      <c r="Q594" s="224">
        <f t="shared" si="258"/>
        <v>0</v>
      </c>
      <c r="R594" s="224">
        <f t="shared" si="258"/>
        <v>0</v>
      </c>
      <c r="S594" s="197">
        <f t="shared" si="259"/>
        <v>0</v>
      </c>
      <c r="T594" s="197">
        <f t="shared" si="260"/>
        <v>0</v>
      </c>
      <c r="U594" s="197">
        <f t="shared" si="260"/>
        <v>0</v>
      </c>
    </row>
    <row r="595" spans="1:21" x14ac:dyDescent="0.2">
      <c r="A595" s="7" t="s">
        <v>229</v>
      </c>
      <c r="B595" s="231" t="s">
        <v>218</v>
      </c>
      <c r="C595" s="8"/>
      <c r="D595" s="224">
        <f t="shared" si="250"/>
        <v>0</v>
      </c>
      <c r="E595" s="224">
        <f t="shared" si="250"/>
        <v>0</v>
      </c>
      <c r="F595" s="224">
        <f t="shared" si="250"/>
        <v>0</v>
      </c>
      <c r="G595" s="197">
        <f t="shared" si="251"/>
        <v>0</v>
      </c>
      <c r="H595" s="224">
        <f t="shared" si="252"/>
        <v>0</v>
      </c>
      <c r="I595" s="224">
        <f t="shared" si="252"/>
        <v>0</v>
      </c>
      <c r="J595" s="197">
        <f t="shared" si="253"/>
        <v>0</v>
      </c>
      <c r="K595" s="224">
        <f t="shared" si="254"/>
        <v>0</v>
      </c>
      <c r="L595" s="224">
        <f t="shared" si="254"/>
        <v>0</v>
      </c>
      <c r="M595" s="197">
        <f t="shared" si="255"/>
        <v>0</v>
      </c>
      <c r="N595" s="224">
        <f t="shared" si="256"/>
        <v>0</v>
      </c>
      <c r="O595" s="224">
        <f t="shared" si="256"/>
        <v>0</v>
      </c>
      <c r="P595" s="197">
        <f t="shared" si="257"/>
        <v>0</v>
      </c>
      <c r="Q595" s="224">
        <f t="shared" si="258"/>
        <v>0</v>
      </c>
      <c r="R595" s="224">
        <f t="shared" si="258"/>
        <v>0</v>
      </c>
      <c r="S595" s="197">
        <f t="shared" si="259"/>
        <v>0</v>
      </c>
      <c r="T595" s="197">
        <f t="shared" si="260"/>
        <v>0</v>
      </c>
      <c r="U595" s="197">
        <f t="shared" si="260"/>
        <v>0</v>
      </c>
    </row>
    <row r="596" spans="1:21" x14ac:dyDescent="0.2">
      <c r="A596" s="7" t="s">
        <v>230</v>
      </c>
      <c r="B596" s="231" t="s">
        <v>219</v>
      </c>
      <c r="C596" s="8"/>
      <c r="D596" s="224">
        <f t="shared" si="250"/>
        <v>0</v>
      </c>
      <c r="E596" s="224">
        <f t="shared" si="250"/>
        <v>0</v>
      </c>
      <c r="F596" s="224">
        <f t="shared" si="250"/>
        <v>0</v>
      </c>
      <c r="G596" s="197">
        <f t="shared" si="251"/>
        <v>0</v>
      </c>
      <c r="H596" s="224">
        <f t="shared" si="252"/>
        <v>0</v>
      </c>
      <c r="I596" s="224">
        <f t="shared" si="252"/>
        <v>0</v>
      </c>
      <c r="J596" s="197">
        <f t="shared" si="253"/>
        <v>0</v>
      </c>
      <c r="K596" s="224">
        <f t="shared" si="254"/>
        <v>0</v>
      </c>
      <c r="L596" s="224">
        <f t="shared" si="254"/>
        <v>0</v>
      </c>
      <c r="M596" s="197">
        <f t="shared" si="255"/>
        <v>0</v>
      </c>
      <c r="N596" s="224">
        <f t="shared" si="256"/>
        <v>0</v>
      </c>
      <c r="O596" s="224">
        <f t="shared" si="256"/>
        <v>0</v>
      </c>
      <c r="P596" s="197">
        <f t="shared" si="257"/>
        <v>0</v>
      </c>
      <c r="Q596" s="224">
        <f t="shared" si="258"/>
        <v>0</v>
      </c>
      <c r="R596" s="224">
        <f t="shared" si="258"/>
        <v>0</v>
      </c>
      <c r="S596" s="197">
        <f t="shared" si="259"/>
        <v>0</v>
      </c>
      <c r="T596" s="197">
        <f t="shared" si="260"/>
        <v>0</v>
      </c>
      <c r="U596" s="197">
        <f t="shared" si="260"/>
        <v>0</v>
      </c>
    </row>
    <row r="597" spans="1:21" x14ac:dyDescent="0.2">
      <c r="A597" s="8" t="s">
        <v>231</v>
      </c>
      <c r="B597" s="231" t="s">
        <v>220</v>
      </c>
      <c r="C597" s="8"/>
      <c r="D597" s="224">
        <f t="shared" si="250"/>
        <v>0</v>
      </c>
      <c r="E597" s="224">
        <f t="shared" si="250"/>
        <v>0</v>
      </c>
      <c r="F597" s="224">
        <f t="shared" si="250"/>
        <v>0</v>
      </c>
      <c r="G597" s="198">
        <f t="shared" si="251"/>
        <v>0</v>
      </c>
      <c r="H597" s="224">
        <f t="shared" si="252"/>
        <v>0</v>
      </c>
      <c r="I597" s="224">
        <f t="shared" si="252"/>
        <v>0</v>
      </c>
      <c r="J597" s="198">
        <f t="shared" si="253"/>
        <v>0</v>
      </c>
      <c r="K597" s="224">
        <f t="shared" si="254"/>
        <v>0</v>
      </c>
      <c r="L597" s="224">
        <f t="shared" si="254"/>
        <v>0</v>
      </c>
      <c r="M597" s="198">
        <f t="shared" si="255"/>
        <v>0</v>
      </c>
      <c r="N597" s="224">
        <f t="shared" si="256"/>
        <v>0</v>
      </c>
      <c r="O597" s="224">
        <f t="shared" si="256"/>
        <v>0</v>
      </c>
      <c r="P597" s="198">
        <f t="shared" si="257"/>
        <v>0</v>
      </c>
      <c r="Q597" s="224">
        <f t="shared" si="258"/>
        <v>0</v>
      </c>
      <c r="R597" s="224">
        <f t="shared" si="258"/>
        <v>0</v>
      </c>
      <c r="S597" s="198">
        <f t="shared" si="259"/>
        <v>0</v>
      </c>
      <c r="T597" s="198">
        <f t="shared" si="260"/>
        <v>0</v>
      </c>
      <c r="U597" s="198">
        <f t="shared" si="260"/>
        <v>0</v>
      </c>
    </row>
    <row r="598" spans="1:21" x14ac:dyDescent="0.2">
      <c r="A598" s="122"/>
      <c r="B598" s="232" t="s">
        <v>234</v>
      </c>
      <c r="C598" s="130"/>
      <c r="D598" s="229">
        <f>SUM(D587:D597)</f>
        <v>0</v>
      </c>
      <c r="E598" s="124">
        <f t="shared" ref="E598:U598" si="261">SUM(E587:E597)</f>
        <v>0</v>
      </c>
      <c r="F598" s="124">
        <f t="shared" si="261"/>
        <v>0</v>
      </c>
      <c r="G598" s="124">
        <f t="shared" si="261"/>
        <v>0</v>
      </c>
      <c r="H598" s="124">
        <f t="shared" si="261"/>
        <v>0</v>
      </c>
      <c r="I598" s="124">
        <f t="shared" si="261"/>
        <v>0</v>
      </c>
      <c r="J598" s="124">
        <f t="shared" si="261"/>
        <v>0</v>
      </c>
      <c r="K598" s="124">
        <f t="shared" si="261"/>
        <v>0</v>
      </c>
      <c r="L598" s="124">
        <f t="shared" si="261"/>
        <v>0</v>
      </c>
      <c r="M598" s="124">
        <f t="shared" si="261"/>
        <v>0</v>
      </c>
      <c r="N598" s="124">
        <f t="shared" si="261"/>
        <v>0</v>
      </c>
      <c r="O598" s="124">
        <f t="shared" si="261"/>
        <v>0</v>
      </c>
      <c r="P598" s="124">
        <f t="shared" si="261"/>
        <v>0</v>
      </c>
      <c r="Q598" s="124">
        <f t="shared" si="261"/>
        <v>0</v>
      </c>
      <c r="R598" s="124">
        <f t="shared" si="261"/>
        <v>0</v>
      </c>
      <c r="S598" s="124">
        <f t="shared" si="261"/>
        <v>0</v>
      </c>
      <c r="T598" s="124">
        <f t="shared" si="261"/>
        <v>0</v>
      </c>
      <c r="U598" s="124">
        <f t="shared" si="261"/>
        <v>0</v>
      </c>
    </row>
    <row r="599" spans="1:21" x14ac:dyDescent="0.2">
      <c r="A599" s="172"/>
      <c r="B599" s="172"/>
      <c r="C599" s="120"/>
      <c r="G599" s="195"/>
      <c r="J599" s="195"/>
      <c r="M599" s="195"/>
      <c r="P599" s="195"/>
      <c r="S599" s="195"/>
      <c r="T599" s="195"/>
      <c r="U599" s="195"/>
    </row>
    <row r="600" spans="1:21" x14ac:dyDescent="0.2">
      <c r="A600" s="172"/>
      <c r="B600" s="176" t="s">
        <v>240</v>
      </c>
      <c r="C600" s="120"/>
      <c r="D600" s="136">
        <f>D598-D585</f>
        <v>0</v>
      </c>
      <c r="E600" s="136">
        <f>E598-E585</f>
        <v>0</v>
      </c>
      <c r="F600" s="136">
        <f>F598-F585</f>
        <v>0</v>
      </c>
      <c r="G600" s="136"/>
      <c r="H600" s="136">
        <f>H598-H585</f>
        <v>0</v>
      </c>
      <c r="I600" s="136">
        <f>I598-I585</f>
        <v>0</v>
      </c>
      <c r="J600" s="136"/>
      <c r="K600" s="136">
        <f>K598-K585</f>
        <v>0</v>
      </c>
      <c r="L600" s="136">
        <f>L598-L585</f>
        <v>0</v>
      </c>
      <c r="M600" s="136"/>
      <c r="N600" s="136">
        <f>N598-N585</f>
        <v>0</v>
      </c>
      <c r="O600" s="136">
        <f>O598-O585</f>
        <v>0</v>
      </c>
      <c r="P600" s="136"/>
      <c r="Q600" s="136">
        <f>Q598-Q585</f>
        <v>0</v>
      </c>
      <c r="R600" s="136">
        <f>R598-R585</f>
        <v>0</v>
      </c>
      <c r="S600" s="136"/>
      <c r="T600" s="136">
        <f>T598-T585</f>
        <v>0</v>
      </c>
      <c r="U600" s="136">
        <f>U598-U585</f>
        <v>0</v>
      </c>
    </row>
    <row r="601" spans="1:21" x14ac:dyDescent="0.2">
      <c r="A601" s="134" t="s">
        <v>165</v>
      </c>
      <c r="B601" s="134" t="s">
        <v>166</v>
      </c>
      <c r="C601" s="134" t="s">
        <v>190</v>
      </c>
      <c r="D601" s="138" t="s">
        <v>29</v>
      </c>
      <c r="E601" s="155" t="s">
        <v>2</v>
      </c>
      <c r="F601" s="155" t="s">
        <v>2</v>
      </c>
      <c r="G601" s="154" t="s">
        <v>41</v>
      </c>
      <c r="H601" s="156" t="s">
        <v>34</v>
      </c>
      <c r="I601" s="156" t="s">
        <v>34</v>
      </c>
      <c r="J601" s="154" t="s">
        <v>41</v>
      </c>
      <c r="K601" s="157" t="s">
        <v>35</v>
      </c>
      <c r="L601" s="157" t="s">
        <v>35</v>
      </c>
      <c r="M601" s="154" t="s">
        <v>41</v>
      </c>
      <c r="N601" s="158" t="s">
        <v>38</v>
      </c>
      <c r="O601" s="158" t="s">
        <v>38</v>
      </c>
      <c r="P601" s="154" t="s">
        <v>41</v>
      </c>
      <c r="Q601" s="159" t="s">
        <v>39</v>
      </c>
      <c r="R601" s="159" t="s">
        <v>39</v>
      </c>
      <c r="S601" s="199" t="s">
        <v>41</v>
      </c>
      <c r="T601" s="246" t="s">
        <v>239</v>
      </c>
      <c r="U601" s="247"/>
    </row>
    <row r="602" spans="1:21" x14ac:dyDescent="0.2">
      <c r="A602" s="111" t="s">
        <v>7</v>
      </c>
      <c r="B602" s="207"/>
      <c r="C602" s="113" t="s">
        <v>192</v>
      </c>
      <c r="D602" s="133" t="s">
        <v>31</v>
      </c>
      <c r="E602" s="163" t="s">
        <v>164</v>
      </c>
      <c r="F602" s="163" t="s">
        <v>164</v>
      </c>
      <c r="G602" s="163" t="s">
        <v>31</v>
      </c>
      <c r="H602" s="163" t="s">
        <v>164</v>
      </c>
      <c r="I602" s="163" t="s">
        <v>164</v>
      </c>
      <c r="J602" s="163" t="s">
        <v>238</v>
      </c>
      <c r="K602" s="163" t="s">
        <v>164</v>
      </c>
      <c r="L602" s="163" t="s">
        <v>164</v>
      </c>
      <c r="M602" s="163" t="s">
        <v>238</v>
      </c>
      <c r="N602" s="163" t="s">
        <v>164</v>
      </c>
      <c r="O602" s="163" t="s">
        <v>164</v>
      </c>
      <c r="P602" s="163" t="s">
        <v>238</v>
      </c>
      <c r="Q602" s="163" t="s">
        <v>164</v>
      </c>
      <c r="R602" s="163" t="s">
        <v>164</v>
      </c>
      <c r="S602" s="200" t="s">
        <v>31</v>
      </c>
      <c r="T602" s="200" t="s">
        <v>164</v>
      </c>
      <c r="U602" s="200" t="s">
        <v>164</v>
      </c>
    </row>
    <row r="603" spans="1:21" x14ac:dyDescent="0.2">
      <c r="A603" s="111"/>
      <c r="B603" s="114"/>
      <c r="C603" s="114"/>
      <c r="D603" s="133" t="s">
        <v>297</v>
      </c>
      <c r="E603" s="163" t="s">
        <v>126</v>
      </c>
      <c r="F603" s="163" t="s">
        <v>221</v>
      </c>
      <c r="G603" s="163"/>
      <c r="H603" s="163" t="s">
        <v>126</v>
      </c>
      <c r="I603" s="163" t="s">
        <v>221</v>
      </c>
      <c r="J603" s="163" t="s">
        <v>31</v>
      </c>
      <c r="K603" s="163" t="s">
        <v>126</v>
      </c>
      <c r="L603" s="163" t="s">
        <v>221</v>
      </c>
      <c r="M603" s="163" t="s">
        <v>31</v>
      </c>
      <c r="N603" s="163" t="s">
        <v>126</v>
      </c>
      <c r="O603" s="163" t="s">
        <v>221</v>
      </c>
      <c r="P603" s="163" t="s">
        <v>31</v>
      </c>
      <c r="Q603" s="163" t="s">
        <v>126</v>
      </c>
      <c r="R603" s="163" t="s">
        <v>221</v>
      </c>
      <c r="S603" s="200" t="s">
        <v>132</v>
      </c>
      <c r="T603" s="200" t="s">
        <v>126</v>
      </c>
      <c r="U603" s="200" t="s">
        <v>221</v>
      </c>
    </row>
    <row r="604" spans="1:21" x14ac:dyDescent="0.2">
      <c r="A604" s="115"/>
      <c r="B604" s="115"/>
      <c r="C604" s="115"/>
      <c r="D604" s="132"/>
      <c r="E604" s="168" t="s">
        <v>54</v>
      </c>
      <c r="F604" s="168" t="s">
        <v>55</v>
      </c>
      <c r="G604" s="167"/>
      <c r="H604" s="168" t="s">
        <v>54</v>
      </c>
      <c r="I604" s="168" t="s">
        <v>55</v>
      </c>
      <c r="J604" s="167"/>
      <c r="K604" s="168" t="s">
        <v>54</v>
      </c>
      <c r="L604" s="168" t="s">
        <v>55</v>
      </c>
      <c r="M604" s="167"/>
      <c r="N604" s="168" t="s">
        <v>54</v>
      </c>
      <c r="O604" s="168" t="s">
        <v>55</v>
      </c>
      <c r="P604" s="167"/>
      <c r="Q604" s="168" t="s">
        <v>54</v>
      </c>
      <c r="R604" s="168" t="s">
        <v>55</v>
      </c>
      <c r="S604" s="201"/>
      <c r="T604" s="202" t="s">
        <v>54</v>
      </c>
      <c r="U604" s="202" t="s">
        <v>55</v>
      </c>
    </row>
    <row r="605" spans="1:21" x14ac:dyDescent="0.2">
      <c r="A605" s="116" t="s">
        <v>2</v>
      </c>
      <c r="B605" s="116" t="s">
        <v>34</v>
      </c>
      <c r="C605" s="116" t="s">
        <v>35</v>
      </c>
      <c r="D605" s="116" t="s">
        <v>38</v>
      </c>
      <c r="E605" s="169" t="s">
        <v>34</v>
      </c>
      <c r="F605" s="169" t="s">
        <v>35</v>
      </c>
      <c r="G605" s="169" t="s">
        <v>38</v>
      </c>
      <c r="H605" s="169" t="s">
        <v>39</v>
      </c>
      <c r="I605" s="169" t="s">
        <v>36</v>
      </c>
      <c r="J605" s="169" t="s">
        <v>40</v>
      </c>
      <c r="K605" s="169" t="s">
        <v>37</v>
      </c>
      <c r="L605" s="169" t="s">
        <v>154</v>
      </c>
      <c r="M605" s="169" t="s">
        <v>12</v>
      </c>
      <c r="N605" s="169" t="s">
        <v>13</v>
      </c>
      <c r="O605" s="169" t="s">
        <v>14</v>
      </c>
      <c r="P605" s="169" t="s">
        <v>15</v>
      </c>
      <c r="Q605" s="169" t="s">
        <v>16</v>
      </c>
      <c r="R605" s="169" t="s">
        <v>17</v>
      </c>
      <c r="S605" s="203" t="s">
        <v>18</v>
      </c>
      <c r="T605" s="203" t="s">
        <v>18</v>
      </c>
      <c r="U605" s="203" t="s">
        <v>18</v>
      </c>
    </row>
    <row r="606" spans="1:21" x14ac:dyDescent="0.2">
      <c r="A606" s="117" t="s">
        <v>2</v>
      </c>
      <c r="B606" s="117" t="s">
        <v>193</v>
      </c>
      <c r="C606" s="118"/>
      <c r="D606" s="4">
        <v>0</v>
      </c>
      <c r="E606" s="183">
        <v>0</v>
      </c>
      <c r="F606" s="183">
        <v>0</v>
      </c>
      <c r="G606" s="195">
        <f>SUM(D606:F606)</f>
        <v>0</v>
      </c>
      <c r="H606" s="183">
        <v>0</v>
      </c>
      <c r="I606" s="183">
        <v>0</v>
      </c>
      <c r="J606" s="195">
        <f>SUM(G606:I606)</f>
        <v>0</v>
      </c>
      <c r="K606" s="183">
        <v>0</v>
      </c>
      <c r="L606" s="183">
        <v>0</v>
      </c>
      <c r="M606" s="195">
        <f>SUM(J606:L606)</f>
        <v>0</v>
      </c>
      <c r="N606" s="183">
        <v>0</v>
      </c>
      <c r="O606" s="183">
        <v>0</v>
      </c>
      <c r="P606" s="195">
        <f>SUM(M606:O606)</f>
        <v>0</v>
      </c>
      <c r="Q606" s="183">
        <v>0</v>
      </c>
      <c r="R606" s="183">
        <v>0</v>
      </c>
      <c r="S606" s="195">
        <f>SUM(P606:R606)</f>
        <v>0</v>
      </c>
      <c r="T606" s="195">
        <f>SUM(E606,H606,K606,N606,Q606)</f>
        <v>0</v>
      </c>
      <c r="U606" s="195">
        <f>SUM(F606,I606,L606,O606,R606)</f>
        <v>0</v>
      </c>
    </row>
    <row r="607" spans="1:21" x14ac:dyDescent="0.2">
      <c r="A607" s="119" t="s">
        <v>34</v>
      </c>
      <c r="B607" s="120" t="s">
        <v>194</v>
      </c>
      <c r="C607" s="120"/>
      <c r="D607" s="4">
        <v>0</v>
      </c>
      <c r="E607" s="183">
        <v>0</v>
      </c>
      <c r="F607" s="183">
        <v>0</v>
      </c>
      <c r="G607" s="195">
        <f>SUM(D607:F607)</f>
        <v>0</v>
      </c>
      <c r="H607" s="183">
        <v>0</v>
      </c>
      <c r="I607" s="183">
        <v>0</v>
      </c>
      <c r="J607" s="195">
        <f>SUM(G607:I607)</f>
        <v>0</v>
      </c>
      <c r="K607" s="183">
        <v>0</v>
      </c>
      <c r="L607" s="183">
        <v>0</v>
      </c>
      <c r="M607" s="195">
        <f>SUM(J607:L607)</f>
        <v>0</v>
      </c>
      <c r="N607" s="183">
        <v>0</v>
      </c>
      <c r="O607" s="183">
        <v>0</v>
      </c>
      <c r="P607" s="195">
        <f>SUM(M607:O607)</f>
        <v>0</v>
      </c>
      <c r="Q607" s="183">
        <v>0</v>
      </c>
      <c r="R607" s="183">
        <v>0</v>
      </c>
      <c r="S607" s="195">
        <f>SUM(P607:R607)</f>
        <v>0</v>
      </c>
      <c r="T607" s="195">
        <f>SUM(E607,H607,K607,N607,Q607)</f>
        <v>0</v>
      </c>
      <c r="U607" s="195">
        <f>SUM(F607,I607,L607,O607,R607)</f>
        <v>0</v>
      </c>
    </row>
    <row r="608" spans="1:21" x14ac:dyDescent="0.2">
      <c r="A608" s="121" t="s">
        <v>35</v>
      </c>
      <c r="B608" s="122" t="s">
        <v>195</v>
      </c>
      <c r="C608" s="123"/>
      <c r="D608" s="124">
        <f>SUM(D606:D607)</f>
        <v>0</v>
      </c>
      <c r="E608" s="124">
        <f t="shared" ref="E608:U608" si="262">SUM(E606:E607)</f>
        <v>0</v>
      </c>
      <c r="F608" s="124">
        <f t="shared" si="262"/>
        <v>0</v>
      </c>
      <c r="G608" s="124">
        <f t="shared" si="262"/>
        <v>0</v>
      </c>
      <c r="H608" s="124">
        <f t="shared" si="262"/>
        <v>0</v>
      </c>
      <c r="I608" s="124">
        <f t="shared" si="262"/>
        <v>0</v>
      </c>
      <c r="J608" s="124">
        <f t="shared" si="262"/>
        <v>0</v>
      </c>
      <c r="K608" s="124">
        <f t="shared" si="262"/>
        <v>0</v>
      </c>
      <c r="L608" s="124">
        <f t="shared" si="262"/>
        <v>0</v>
      </c>
      <c r="M608" s="124">
        <f t="shared" si="262"/>
        <v>0</v>
      </c>
      <c r="N608" s="124">
        <f t="shared" si="262"/>
        <v>0</v>
      </c>
      <c r="O608" s="124">
        <f t="shared" si="262"/>
        <v>0</v>
      </c>
      <c r="P608" s="124">
        <f t="shared" si="262"/>
        <v>0</v>
      </c>
      <c r="Q608" s="124">
        <f t="shared" si="262"/>
        <v>0</v>
      </c>
      <c r="R608" s="124">
        <f t="shared" si="262"/>
        <v>0</v>
      </c>
      <c r="S608" s="124">
        <f t="shared" si="262"/>
        <v>0</v>
      </c>
      <c r="T608" s="124">
        <f t="shared" si="262"/>
        <v>0</v>
      </c>
      <c r="U608" s="124">
        <f t="shared" si="262"/>
        <v>0</v>
      </c>
    </row>
    <row r="609" spans="1:21" x14ac:dyDescent="0.2">
      <c r="A609" s="125" t="s">
        <v>38</v>
      </c>
      <c r="B609" s="126" t="s">
        <v>196</v>
      </c>
      <c r="C609" s="126"/>
      <c r="D609" s="127">
        <v>0</v>
      </c>
      <c r="E609" s="184">
        <v>0</v>
      </c>
      <c r="F609" s="184">
        <v>0</v>
      </c>
      <c r="G609" s="195">
        <f>SUM(D609:F609)</f>
        <v>0</v>
      </c>
      <c r="H609" s="184">
        <v>0</v>
      </c>
      <c r="I609" s="184">
        <v>0</v>
      </c>
      <c r="J609" s="195">
        <f>SUM(G609:I609)</f>
        <v>0</v>
      </c>
      <c r="K609" s="184">
        <v>0</v>
      </c>
      <c r="L609" s="184">
        <v>0</v>
      </c>
      <c r="M609" s="195">
        <f>SUM(J609:L609)</f>
        <v>0</v>
      </c>
      <c r="N609" s="184">
        <v>0</v>
      </c>
      <c r="O609" s="184">
        <v>0</v>
      </c>
      <c r="P609" s="195">
        <f>SUM(M609:O609)</f>
        <v>0</v>
      </c>
      <c r="Q609" s="184">
        <v>0</v>
      </c>
      <c r="R609" s="184">
        <v>0</v>
      </c>
      <c r="S609" s="195">
        <f>SUM(P609:R609)</f>
        <v>0</v>
      </c>
      <c r="T609" s="195">
        <f>SUM(E609,H609,K609,N609,Q609)</f>
        <v>0</v>
      </c>
      <c r="U609" s="195">
        <f>SUM(F609,I609,L609,O609,R609)</f>
        <v>0</v>
      </c>
    </row>
    <row r="610" spans="1:21" x14ac:dyDescent="0.2">
      <c r="A610" s="121" t="s">
        <v>39</v>
      </c>
      <c r="B610" s="122" t="s">
        <v>197</v>
      </c>
      <c r="C610" s="122"/>
      <c r="D610" s="124">
        <f>SUM(D608:D609)</f>
        <v>0</v>
      </c>
      <c r="E610" s="124">
        <f t="shared" ref="E610:U610" si="263">SUM(E608:E609)</f>
        <v>0</v>
      </c>
      <c r="F610" s="124">
        <f t="shared" si="263"/>
        <v>0</v>
      </c>
      <c r="G610" s="124">
        <f t="shared" si="263"/>
        <v>0</v>
      </c>
      <c r="H610" s="124">
        <f t="shared" si="263"/>
        <v>0</v>
      </c>
      <c r="I610" s="124">
        <f t="shared" si="263"/>
        <v>0</v>
      </c>
      <c r="J610" s="124">
        <f t="shared" si="263"/>
        <v>0</v>
      </c>
      <c r="K610" s="124">
        <f t="shared" si="263"/>
        <v>0</v>
      </c>
      <c r="L610" s="124">
        <f t="shared" si="263"/>
        <v>0</v>
      </c>
      <c r="M610" s="124">
        <f t="shared" si="263"/>
        <v>0</v>
      </c>
      <c r="N610" s="124">
        <f t="shared" si="263"/>
        <v>0</v>
      </c>
      <c r="O610" s="124">
        <f t="shared" si="263"/>
        <v>0</v>
      </c>
      <c r="P610" s="124">
        <f t="shared" si="263"/>
        <v>0</v>
      </c>
      <c r="Q610" s="124">
        <f t="shared" si="263"/>
        <v>0</v>
      </c>
      <c r="R610" s="124">
        <f t="shared" si="263"/>
        <v>0</v>
      </c>
      <c r="S610" s="124">
        <f t="shared" si="263"/>
        <v>0</v>
      </c>
      <c r="T610" s="124">
        <f t="shared" si="263"/>
        <v>0</v>
      </c>
      <c r="U610" s="124">
        <f t="shared" si="263"/>
        <v>0</v>
      </c>
    </row>
    <row r="611" spans="1:21" x14ac:dyDescent="0.2">
      <c r="A611" s="128" t="s">
        <v>36</v>
      </c>
      <c r="B611" s="120" t="s">
        <v>198</v>
      </c>
      <c r="C611" s="120"/>
      <c r="D611" s="4">
        <v>0</v>
      </c>
      <c r="E611" s="183">
        <v>0</v>
      </c>
      <c r="F611" s="183">
        <v>0</v>
      </c>
      <c r="G611" s="195">
        <f>SUM(D611:F611)</f>
        <v>0</v>
      </c>
      <c r="H611" s="183">
        <v>0</v>
      </c>
      <c r="I611" s="183">
        <v>0</v>
      </c>
      <c r="J611" s="195">
        <f>SUM(G611:I611)</f>
        <v>0</v>
      </c>
      <c r="K611" s="183">
        <v>0</v>
      </c>
      <c r="L611" s="183">
        <v>0</v>
      </c>
      <c r="M611" s="195">
        <f>SUM(J611:L611)</f>
        <v>0</v>
      </c>
      <c r="N611" s="183">
        <v>0</v>
      </c>
      <c r="O611" s="183">
        <v>0</v>
      </c>
      <c r="P611" s="195">
        <f>SUM(M611:O611)</f>
        <v>0</v>
      </c>
      <c r="Q611" s="183">
        <v>0</v>
      </c>
      <c r="R611" s="183">
        <v>0</v>
      </c>
      <c r="S611" s="195">
        <f>SUM(P611:R611)</f>
        <v>0</v>
      </c>
      <c r="T611" s="195">
        <f>SUM(E611,H611,K611,N611,Q611)</f>
        <v>0</v>
      </c>
      <c r="U611" s="195">
        <f>SUM(F611,I611,L611,O611,R611)</f>
        <v>0</v>
      </c>
    </row>
    <row r="612" spans="1:21" x14ac:dyDescent="0.2">
      <c r="A612" s="128" t="s">
        <v>40</v>
      </c>
      <c r="B612" s="120" t="s">
        <v>199</v>
      </c>
      <c r="C612" s="120"/>
      <c r="D612" s="4">
        <v>0</v>
      </c>
      <c r="E612" s="183">
        <v>0</v>
      </c>
      <c r="F612" s="183">
        <v>0</v>
      </c>
      <c r="G612" s="195">
        <f>SUM(D612:F612)</f>
        <v>0</v>
      </c>
      <c r="H612" s="183">
        <v>0</v>
      </c>
      <c r="I612" s="183">
        <v>0</v>
      </c>
      <c r="J612" s="195">
        <f>SUM(G612:I612)</f>
        <v>0</v>
      </c>
      <c r="K612" s="183">
        <v>0</v>
      </c>
      <c r="L612" s="183">
        <v>0</v>
      </c>
      <c r="M612" s="195">
        <f>SUM(J612:L612)</f>
        <v>0</v>
      </c>
      <c r="N612" s="183">
        <v>0</v>
      </c>
      <c r="O612" s="183">
        <v>0</v>
      </c>
      <c r="P612" s="195">
        <f>SUM(M612:O612)</f>
        <v>0</v>
      </c>
      <c r="Q612" s="183">
        <v>0</v>
      </c>
      <c r="R612" s="183">
        <v>0</v>
      </c>
      <c r="S612" s="195">
        <f>SUM(P612:R612)</f>
        <v>0</v>
      </c>
      <c r="T612" s="195">
        <f>SUM(E612,H612,K612,N612,Q612)</f>
        <v>0</v>
      </c>
      <c r="U612" s="195">
        <f>SUM(F612,I612,L612,O612,R612)</f>
        <v>0</v>
      </c>
    </row>
    <row r="613" spans="1:21" x14ac:dyDescent="0.2">
      <c r="A613" s="121" t="s">
        <v>37</v>
      </c>
      <c r="B613" s="122" t="s">
        <v>200</v>
      </c>
      <c r="C613" s="122"/>
      <c r="D613" s="124">
        <f>SUM(D611:D612)</f>
        <v>0</v>
      </c>
      <c r="E613" s="124">
        <f t="shared" ref="E613:U613" si="264">SUM(E611:E612)</f>
        <v>0</v>
      </c>
      <c r="F613" s="124">
        <f t="shared" si="264"/>
        <v>0</v>
      </c>
      <c r="G613" s="124">
        <f t="shared" si="264"/>
        <v>0</v>
      </c>
      <c r="H613" s="124">
        <f t="shared" si="264"/>
        <v>0</v>
      </c>
      <c r="I613" s="124">
        <f t="shared" si="264"/>
        <v>0</v>
      </c>
      <c r="J613" s="124">
        <f t="shared" si="264"/>
        <v>0</v>
      </c>
      <c r="K613" s="124">
        <f t="shared" si="264"/>
        <v>0</v>
      </c>
      <c r="L613" s="124">
        <f t="shared" si="264"/>
        <v>0</v>
      </c>
      <c r="M613" s="124">
        <f t="shared" si="264"/>
        <v>0</v>
      </c>
      <c r="N613" s="124">
        <f t="shared" si="264"/>
        <v>0</v>
      </c>
      <c r="O613" s="124">
        <f t="shared" si="264"/>
        <v>0</v>
      </c>
      <c r="P613" s="124">
        <f t="shared" si="264"/>
        <v>0</v>
      </c>
      <c r="Q613" s="124">
        <f t="shared" si="264"/>
        <v>0</v>
      </c>
      <c r="R613" s="124">
        <f t="shared" si="264"/>
        <v>0</v>
      </c>
      <c r="S613" s="124">
        <f t="shared" si="264"/>
        <v>0</v>
      </c>
      <c r="T613" s="124">
        <f t="shared" si="264"/>
        <v>0</v>
      </c>
      <c r="U613" s="124">
        <f t="shared" si="264"/>
        <v>0</v>
      </c>
    </row>
    <row r="614" spans="1:21" x14ac:dyDescent="0.2">
      <c r="A614" s="128" t="s">
        <v>154</v>
      </c>
      <c r="B614" s="120" t="s">
        <v>201</v>
      </c>
      <c r="C614" s="120"/>
      <c r="D614" s="4">
        <v>0</v>
      </c>
      <c r="E614" s="183">
        <v>0</v>
      </c>
      <c r="F614" s="183">
        <v>0</v>
      </c>
      <c r="G614" s="195">
        <f>SUM(D614:F614)</f>
        <v>0</v>
      </c>
      <c r="H614" s="183">
        <v>0</v>
      </c>
      <c r="I614" s="183">
        <v>0</v>
      </c>
      <c r="J614" s="195">
        <f>SUM(G614:I614)</f>
        <v>0</v>
      </c>
      <c r="K614" s="183">
        <v>0</v>
      </c>
      <c r="L614" s="183">
        <v>0</v>
      </c>
      <c r="M614" s="195">
        <f>SUM(J614:L614)</f>
        <v>0</v>
      </c>
      <c r="N614" s="183">
        <v>0</v>
      </c>
      <c r="O614" s="183">
        <v>0</v>
      </c>
      <c r="P614" s="195">
        <f>SUM(M614:O614)</f>
        <v>0</v>
      </c>
      <c r="Q614" s="183">
        <v>0</v>
      </c>
      <c r="R614" s="183">
        <v>0</v>
      </c>
      <c r="S614" s="195">
        <f>SUM(P614:R614)</f>
        <v>0</v>
      </c>
      <c r="T614" s="195">
        <f>SUM(E614,H614,K614,N614,Q614)</f>
        <v>0</v>
      </c>
      <c r="U614" s="195">
        <f>SUM(F614,I614,L614,O614,R614)</f>
        <v>0</v>
      </c>
    </row>
    <row r="615" spans="1:21" x14ac:dyDescent="0.2">
      <c r="A615" s="128" t="s">
        <v>12</v>
      </c>
      <c r="B615" s="120" t="s">
        <v>202</v>
      </c>
      <c r="C615" s="120"/>
      <c r="D615" s="4">
        <v>0</v>
      </c>
      <c r="E615" s="183">
        <v>0</v>
      </c>
      <c r="F615" s="183">
        <v>0</v>
      </c>
      <c r="G615" s="195">
        <f>SUM(D615:F615)</f>
        <v>0</v>
      </c>
      <c r="H615" s="183">
        <v>0</v>
      </c>
      <c r="I615" s="183">
        <v>0</v>
      </c>
      <c r="J615" s="195">
        <f>SUM(G615:I615)</f>
        <v>0</v>
      </c>
      <c r="K615" s="183">
        <v>0</v>
      </c>
      <c r="L615" s="183">
        <v>0</v>
      </c>
      <c r="M615" s="195">
        <f>SUM(J615:L615)</f>
        <v>0</v>
      </c>
      <c r="N615" s="183">
        <v>0</v>
      </c>
      <c r="O615" s="183">
        <v>0</v>
      </c>
      <c r="P615" s="195">
        <f>SUM(M615:O615)</f>
        <v>0</v>
      </c>
      <c r="Q615" s="183">
        <v>0</v>
      </c>
      <c r="R615" s="183">
        <v>0</v>
      </c>
      <c r="S615" s="195">
        <f>SUM(P615:R615)</f>
        <v>0</v>
      </c>
      <c r="T615" s="195">
        <f>SUM(E615,H615,K615,N615,Q615)</f>
        <v>0</v>
      </c>
      <c r="U615" s="195">
        <f>SUM(F615,I615,L615,O615,R615)</f>
        <v>0</v>
      </c>
    </row>
    <row r="616" spans="1:21" x14ac:dyDescent="0.2">
      <c r="A616" s="129" t="s">
        <v>13</v>
      </c>
      <c r="B616" s="130" t="s">
        <v>203</v>
      </c>
      <c r="C616" s="130"/>
      <c r="D616" s="6">
        <f>SUM(D614:D615)</f>
        <v>0</v>
      </c>
      <c r="E616" s="124">
        <f t="shared" ref="E616:U616" si="265">SUM(E614:E615)</f>
        <v>0</v>
      </c>
      <c r="F616" s="124">
        <f t="shared" si="265"/>
        <v>0</v>
      </c>
      <c r="G616" s="124">
        <f t="shared" si="265"/>
        <v>0</v>
      </c>
      <c r="H616" s="124">
        <f t="shared" si="265"/>
        <v>0</v>
      </c>
      <c r="I616" s="124">
        <f t="shared" si="265"/>
        <v>0</v>
      </c>
      <c r="J616" s="124">
        <f t="shared" si="265"/>
        <v>0</v>
      </c>
      <c r="K616" s="124">
        <f t="shared" si="265"/>
        <v>0</v>
      </c>
      <c r="L616" s="124">
        <f t="shared" si="265"/>
        <v>0</v>
      </c>
      <c r="M616" s="124">
        <f t="shared" si="265"/>
        <v>0</v>
      </c>
      <c r="N616" s="124">
        <f t="shared" si="265"/>
        <v>0</v>
      </c>
      <c r="O616" s="124">
        <f t="shared" si="265"/>
        <v>0</v>
      </c>
      <c r="P616" s="124">
        <f t="shared" si="265"/>
        <v>0</v>
      </c>
      <c r="Q616" s="124">
        <f t="shared" si="265"/>
        <v>0</v>
      </c>
      <c r="R616" s="124">
        <f t="shared" si="265"/>
        <v>0</v>
      </c>
      <c r="S616" s="124">
        <f t="shared" si="265"/>
        <v>0</v>
      </c>
      <c r="T616" s="124">
        <f t="shared" si="265"/>
        <v>0</v>
      </c>
      <c r="U616" s="124">
        <f t="shared" si="265"/>
        <v>0</v>
      </c>
    </row>
    <row r="617" spans="1:21" x14ac:dyDescent="0.2">
      <c r="A617" s="128" t="s">
        <v>14</v>
      </c>
      <c r="B617" s="120" t="s">
        <v>204</v>
      </c>
      <c r="C617" s="120"/>
      <c r="D617" s="4">
        <v>0</v>
      </c>
      <c r="E617" s="183">
        <v>0</v>
      </c>
      <c r="F617" s="183">
        <v>0</v>
      </c>
      <c r="G617" s="195">
        <f>SUM(D617:F617)</f>
        <v>0</v>
      </c>
      <c r="H617" s="183">
        <v>0</v>
      </c>
      <c r="I617" s="183">
        <v>0</v>
      </c>
      <c r="J617" s="195">
        <f>SUM(G617:I617)</f>
        <v>0</v>
      </c>
      <c r="K617" s="183">
        <v>0</v>
      </c>
      <c r="L617" s="183">
        <v>0</v>
      </c>
      <c r="M617" s="195">
        <f>SUM(J617:L617)</f>
        <v>0</v>
      </c>
      <c r="N617" s="183">
        <v>0</v>
      </c>
      <c r="O617" s="183">
        <v>0</v>
      </c>
      <c r="P617" s="195">
        <f>SUM(M617:O617)</f>
        <v>0</v>
      </c>
      <c r="Q617" s="183">
        <v>0</v>
      </c>
      <c r="R617" s="183">
        <v>0</v>
      </c>
      <c r="S617" s="195">
        <f>SUM(P617:R617)</f>
        <v>0</v>
      </c>
      <c r="T617" s="195">
        <f>SUM(E617,H617,K617,N617,Q617)</f>
        <v>0</v>
      </c>
      <c r="U617" s="195">
        <f>SUM(F617,I617,L617,O617,R617)</f>
        <v>0</v>
      </c>
    </row>
    <row r="618" spans="1:21" x14ac:dyDescent="0.2">
      <c r="A618" s="128" t="s">
        <v>15</v>
      </c>
      <c r="B618" s="120" t="s">
        <v>205</v>
      </c>
      <c r="C618" s="131"/>
      <c r="D618" s="4">
        <v>0</v>
      </c>
      <c r="E618" s="183">
        <v>0</v>
      </c>
      <c r="F618" s="183">
        <v>0</v>
      </c>
      <c r="G618" s="195">
        <f>SUM(D618:F618)</f>
        <v>0</v>
      </c>
      <c r="H618" s="183">
        <v>0</v>
      </c>
      <c r="I618" s="183">
        <v>0</v>
      </c>
      <c r="J618" s="195">
        <f>SUM(G618:I618)</f>
        <v>0</v>
      </c>
      <c r="K618" s="183">
        <v>0</v>
      </c>
      <c r="L618" s="183">
        <v>0</v>
      </c>
      <c r="M618" s="195">
        <f>SUM(J618:L618)</f>
        <v>0</v>
      </c>
      <c r="N618" s="183">
        <v>0</v>
      </c>
      <c r="O618" s="183">
        <v>0</v>
      </c>
      <c r="P618" s="195">
        <f>SUM(M618:O618)</f>
        <v>0</v>
      </c>
      <c r="Q618" s="183">
        <v>0</v>
      </c>
      <c r="R618" s="183">
        <v>0</v>
      </c>
      <c r="S618" s="195">
        <f>SUM(P618:R618)</f>
        <v>0</v>
      </c>
      <c r="T618" s="195">
        <f>SUM(E618,H618,K618,N618,Q618)</f>
        <v>0</v>
      </c>
      <c r="U618" s="195">
        <f>SUM(F618,I618,L618,O618,R618)</f>
        <v>0</v>
      </c>
    </row>
    <row r="619" spans="1:21" x14ac:dyDescent="0.2">
      <c r="A619" s="130" t="s">
        <v>16</v>
      </c>
      <c r="B619" s="130" t="s">
        <v>206</v>
      </c>
      <c r="C619" s="130"/>
      <c r="D619" s="6">
        <f>SUM(D617:D618)</f>
        <v>0</v>
      </c>
      <c r="E619" s="124">
        <f t="shared" ref="E619:U619" si="266">SUM(E617:E618)</f>
        <v>0</v>
      </c>
      <c r="F619" s="124">
        <f t="shared" si="266"/>
        <v>0</v>
      </c>
      <c r="G619" s="124">
        <f t="shared" si="266"/>
        <v>0</v>
      </c>
      <c r="H619" s="124">
        <f t="shared" si="266"/>
        <v>0</v>
      </c>
      <c r="I619" s="124">
        <f t="shared" si="266"/>
        <v>0</v>
      </c>
      <c r="J619" s="124">
        <f t="shared" si="266"/>
        <v>0</v>
      </c>
      <c r="K619" s="124">
        <f t="shared" si="266"/>
        <v>0</v>
      </c>
      <c r="L619" s="124">
        <f t="shared" si="266"/>
        <v>0</v>
      </c>
      <c r="M619" s="124">
        <f t="shared" si="266"/>
        <v>0</v>
      </c>
      <c r="N619" s="124">
        <f t="shared" si="266"/>
        <v>0</v>
      </c>
      <c r="O619" s="124">
        <f t="shared" si="266"/>
        <v>0</v>
      </c>
      <c r="P619" s="124">
        <f t="shared" si="266"/>
        <v>0</v>
      </c>
      <c r="Q619" s="124">
        <f t="shared" si="266"/>
        <v>0</v>
      </c>
      <c r="R619" s="124">
        <f t="shared" si="266"/>
        <v>0</v>
      </c>
      <c r="S619" s="124">
        <f t="shared" si="266"/>
        <v>0</v>
      </c>
      <c r="T619" s="124">
        <f t="shared" si="266"/>
        <v>0</v>
      </c>
      <c r="U619" s="124">
        <f t="shared" si="266"/>
        <v>0</v>
      </c>
    </row>
    <row r="620" spans="1:21" x14ac:dyDescent="0.2">
      <c r="A620" s="122" t="s">
        <v>17</v>
      </c>
      <c r="B620" s="122" t="s">
        <v>207</v>
      </c>
      <c r="C620" s="122"/>
      <c r="D620" s="124">
        <f>SUM(D616,D619)</f>
        <v>0</v>
      </c>
      <c r="E620" s="124">
        <f t="shared" ref="E620:U620" si="267">SUM(E616,E619)</f>
        <v>0</v>
      </c>
      <c r="F620" s="124">
        <f t="shared" si="267"/>
        <v>0</v>
      </c>
      <c r="G620" s="124">
        <f t="shared" si="267"/>
        <v>0</v>
      </c>
      <c r="H620" s="124">
        <f t="shared" si="267"/>
        <v>0</v>
      </c>
      <c r="I620" s="124">
        <f t="shared" si="267"/>
        <v>0</v>
      </c>
      <c r="J620" s="124">
        <f t="shared" si="267"/>
        <v>0</v>
      </c>
      <c r="K620" s="124">
        <f t="shared" si="267"/>
        <v>0</v>
      </c>
      <c r="L620" s="124">
        <f t="shared" si="267"/>
        <v>0</v>
      </c>
      <c r="M620" s="124">
        <f t="shared" si="267"/>
        <v>0</v>
      </c>
      <c r="N620" s="124">
        <f t="shared" si="267"/>
        <v>0</v>
      </c>
      <c r="O620" s="124">
        <f t="shared" si="267"/>
        <v>0</v>
      </c>
      <c r="P620" s="124">
        <f t="shared" si="267"/>
        <v>0</v>
      </c>
      <c r="Q620" s="124">
        <f t="shared" si="267"/>
        <v>0</v>
      </c>
      <c r="R620" s="124">
        <f t="shared" si="267"/>
        <v>0</v>
      </c>
      <c r="S620" s="124">
        <f t="shared" si="267"/>
        <v>0</v>
      </c>
      <c r="T620" s="124">
        <f t="shared" si="267"/>
        <v>0</v>
      </c>
      <c r="U620" s="124">
        <f t="shared" si="267"/>
        <v>0</v>
      </c>
    </row>
    <row r="621" spans="1:21" x14ac:dyDescent="0.2">
      <c r="A621" s="120" t="s">
        <v>18</v>
      </c>
      <c r="B621" s="120" t="s">
        <v>208</v>
      </c>
      <c r="C621" s="120"/>
      <c r="D621" s="4">
        <v>0</v>
      </c>
      <c r="E621" s="183">
        <v>0</v>
      </c>
      <c r="F621" s="183">
        <v>0</v>
      </c>
      <c r="G621" s="195">
        <f>SUM(D621:F621)</f>
        <v>0</v>
      </c>
      <c r="H621" s="183">
        <v>0</v>
      </c>
      <c r="I621" s="183">
        <v>0</v>
      </c>
      <c r="J621" s="195">
        <f>SUM(G621:I621)</f>
        <v>0</v>
      </c>
      <c r="K621" s="183">
        <v>0</v>
      </c>
      <c r="L621" s="183">
        <v>0</v>
      </c>
      <c r="M621" s="195">
        <f>SUM(J621:L621)</f>
        <v>0</v>
      </c>
      <c r="N621" s="183">
        <v>0</v>
      </c>
      <c r="O621" s="183">
        <v>0</v>
      </c>
      <c r="P621" s="195">
        <f>SUM(M621:O621)</f>
        <v>0</v>
      </c>
      <c r="Q621" s="183">
        <v>0</v>
      </c>
      <c r="R621" s="183">
        <v>0</v>
      </c>
      <c r="S621" s="195">
        <f>SUM(P621:R621)</f>
        <v>0</v>
      </c>
      <c r="T621" s="195">
        <f>SUM(E621,H621,K621,N621,Q621)</f>
        <v>0</v>
      </c>
      <c r="U621" s="195">
        <f>SUM(F621,I621,L621,O621,R621)</f>
        <v>0</v>
      </c>
    </row>
    <row r="622" spans="1:21" x14ac:dyDescent="0.2">
      <c r="A622" s="120" t="s">
        <v>19</v>
      </c>
      <c r="B622" s="120" t="s">
        <v>209</v>
      </c>
      <c r="C622" s="120"/>
      <c r="D622" s="4">
        <v>0</v>
      </c>
      <c r="E622" s="183">
        <v>0</v>
      </c>
      <c r="F622" s="183">
        <v>0</v>
      </c>
      <c r="G622" s="195">
        <f>SUM(D622:F622)</f>
        <v>0</v>
      </c>
      <c r="H622" s="183">
        <v>0</v>
      </c>
      <c r="I622" s="183">
        <v>0</v>
      </c>
      <c r="J622" s="195">
        <f>SUM(G622:I622)</f>
        <v>0</v>
      </c>
      <c r="K622" s="183">
        <v>0</v>
      </c>
      <c r="L622" s="183">
        <v>0</v>
      </c>
      <c r="M622" s="195">
        <f>SUM(J622:L622)</f>
        <v>0</v>
      </c>
      <c r="N622" s="183">
        <v>0</v>
      </c>
      <c r="O622" s="183">
        <v>0</v>
      </c>
      <c r="P622" s="195">
        <f>SUM(M622:O622)</f>
        <v>0</v>
      </c>
      <c r="Q622" s="183">
        <v>0</v>
      </c>
      <c r="R622" s="183">
        <v>0</v>
      </c>
      <c r="S622" s="195">
        <f>SUM(P622:R622)</f>
        <v>0</v>
      </c>
      <c r="T622" s="195">
        <f>SUM(E622,H622,K622,N622,Q622)</f>
        <v>0</v>
      </c>
      <c r="U622" s="195">
        <f>SUM(F622,I622,L622,O622,R622)</f>
        <v>0</v>
      </c>
    </row>
    <row r="623" spans="1:21" x14ac:dyDescent="0.2">
      <c r="A623" s="122" t="s">
        <v>20</v>
      </c>
      <c r="B623" s="122" t="s">
        <v>210</v>
      </c>
      <c r="C623" s="122"/>
      <c r="D623" s="124">
        <f>SUM(D621:D622)</f>
        <v>0</v>
      </c>
      <c r="E623" s="124">
        <f t="shared" ref="E623:U623" si="268">SUM(E621:E622)</f>
        <v>0</v>
      </c>
      <c r="F623" s="124">
        <f t="shared" si="268"/>
        <v>0</v>
      </c>
      <c r="G623" s="124">
        <f t="shared" si="268"/>
        <v>0</v>
      </c>
      <c r="H623" s="124">
        <f t="shared" si="268"/>
        <v>0</v>
      </c>
      <c r="I623" s="124">
        <f t="shared" si="268"/>
        <v>0</v>
      </c>
      <c r="J623" s="124">
        <f t="shared" si="268"/>
        <v>0</v>
      </c>
      <c r="K623" s="124">
        <f t="shared" si="268"/>
        <v>0</v>
      </c>
      <c r="L623" s="124">
        <f t="shared" si="268"/>
        <v>0</v>
      </c>
      <c r="M623" s="124">
        <f t="shared" si="268"/>
        <v>0</v>
      </c>
      <c r="N623" s="124">
        <f t="shared" si="268"/>
        <v>0</v>
      </c>
      <c r="O623" s="124">
        <f t="shared" si="268"/>
        <v>0</v>
      </c>
      <c r="P623" s="124">
        <f t="shared" si="268"/>
        <v>0</v>
      </c>
      <c r="Q623" s="124">
        <f t="shared" si="268"/>
        <v>0</v>
      </c>
      <c r="R623" s="124">
        <f t="shared" si="268"/>
        <v>0</v>
      </c>
      <c r="S623" s="124">
        <f t="shared" si="268"/>
        <v>0</v>
      </c>
      <c r="T623" s="124">
        <f t="shared" si="268"/>
        <v>0</v>
      </c>
      <c r="U623" s="124">
        <f t="shared" si="268"/>
        <v>0</v>
      </c>
    </row>
    <row r="624" spans="1:21" x14ac:dyDescent="0.2">
      <c r="A624" s="122" t="s">
        <v>21</v>
      </c>
      <c r="B624" s="122" t="s">
        <v>211</v>
      </c>
      <c r="C624" s="122"/>
      <c r="D624" s="124">
        <f>SUM(D613,D620,D623)</f>
        <v>0</v>
      </c>
      <c r="E624" s="124">
        <f t="shared" ref="E624:U624" si="269">SUM(E613,E620,E623)</f>
        <v>0</v>
      </c>
      <c r="F624" s="124">
        <f t="shared" si="269"/>
        <v>0</v>
      </c>
      <c r="G624" s="124">
        <f t="shared" si="269"/>
        <v>0</v>
      </c>
      <c r="H624" s="124">
        <f t="shared" si="269"/>
        <v>0</v>
      </c>
      <c r="I624" s="124">
        <f t="shared" si="269"/>
        <v>0</v>
      </c>
      <c r="J624" s="124">
        <f t="shared" si="269"/>
        <v>0</v>
      </c>
      <c r="K624" s="124">
        <f t="shared" si="269"/>
        <v>0</v>
      </c>
      <c r="L624" s="124">
        <f t="shared" si="269"/>
        <v>0</v>
      </c>
      <c r="M624" s="124">
        <f t="shared" si="269"/>
        <v>0</v>
      </c>
      <c r="N624" s="124">
        <f t="shared" si="269"/>
        <v>0</v>
      </c>
      <c r="O624" s="124">
        <f t="shared" si="269"/>
        <v>0</v>
      </c>
      <c r="P624" s="124">
        <f t="shared" si="269"/>
        <v>0</v>
      </c>
      <c r="Q624" s="124">
        <f t="shared" si="269"/>
        <v>0</v>
      </c>
      <c r="R624" s="124">
        <f t="shared" si="269"/>
        <v>0</v>
      </c>
      <c r="S624" s="124">
        <f t="shared" si="269"/>
        <v>0</v>
      </c>
      <c r="T624" s="124">
        <f t="shared" si="269"/>
        <v>0</v>
      </c>
      <c r="U624" s="124">
        <f t="shared" si="269"/>
        <v>0</v>
      </c>
    </row>
    <row r="625" spans="1:21" x14ac:dyDescent="0.2">
      <c r="A625" s="122" t="s">
        <v>22</v>
      </c>
      <c r="B625" s="122" t="s">
        <v>217</v>
      </c>
      <c r="C625" s="122"/>
      <c r="D625" s="124">
        <f>SUM(D610,D624)</f>
        <v>0</v>
      </c>
      <c r="E625" s="124">
        <f t="shared" ref="E625:U625" si="270">SUM(E610,E624)</f>
        <v>0</v>
      </c>
      <c r="F625" s="124">
        <f t="shared" si="270"/>
        <v>0</v>
      </c>
      <c r="G625" s="124">
        <f t="shared" si="270"/>
        <v>0</v>
      </c>
      <c r="H625" s="124">
        <f t="shared" si="270"/>
        <v>0</v>
      </c>
      <c r="I625" s="124">
        <f t="shared" si="270"/>
        <v>0</v>
      </c>
      <c r="J625" s="124">
        <f t="shared" si="270"/>
        <v>0</v>
      </c>
      <c r="K625" s="124">
        <f t="shared" si="270"/>
        <v>0</v>
      </c>
      <c r="L625" s="124">
        <f t="shared" si="270"/>
        <v>0</v>
      </c>
      <c r="M625" s="124">
        <f t="shared" si="270"/>
        <v>0</v>
      </c>
      <c r="N625" s="124">
        <f t="shared" si="270"/>
        <v>0</v>
      </c>
      <c r="O625" s="124">
        <f t="shared" si="270"/>
        <v>0</v>
      </c>
      <c r="P625" s="124">
        <f t="shared" si="270"/>
        <v>0</v>
      </c>
      <c r="Q625" s="124">
        <f t="shared" si="270"/>
        <v>0</v>
      </c>
      <c r="R625" s="124">
        <f t="shared" si="270"/>
        <v>0</v>
      </c>
      <c r="S625" s="124">
        <f t="shared" si="270"/>
        <v>0</v>
      </c>
      <c r="T625" s="124">
        <f t="shared" si="270"/>
        <v>0</v>
      </c>
      <c r="U625" s="124">
        <f t="shared" si="270"/>
        <v>0</v>
      </c>
    </row>
    <row r="626" spans="1:21" x14ac:dyDescent="0.2">
      <c r="A626" s="120"/>
      <c r="B626" s="120"/>
      <c r="C626" s="120"/>
      <c r="D626" s="4"/>
      <c r="E626" s="185"/>
      <c r="F626" s="185"/>
      <c r="G626" s="195"/>
      <c r="H626" s="185"/>
      <c r="I626" s="185"/>
      <c r="J626" s="195"/>
      <c r="K626" s="185"/>
      <c r="L626" s="185"/>
      <c r="M626" s="195"/>
      <c r="N626" s="185"/>
      <c r="O626" s="185"/>
      <c r="P626" s="195"/>
      <c r="Q626" s="185"/>
      <c r="R626" s="185"/>
      <c r="S626" s="195"/>
      <c r="T626" s="195"/>
      <c r="U626" s="195"/>
    </row>
    <row r="627" spans="1:21" x14ac:dyDescent="0.2">
      <c r="A627" s="25" t="s">
        <v>222</v>
      </c>
      <c r="B627" s="25" t="s">
        <v>0</v>
      </c>
      <c r="C627" s="236"/>
      <c r="D627" s="3"/>
      <c r="E627" s="186">
        <v>0</v>
      </c>
      <c r="F627" s="189">
        <v>0</v>
      </c>
      <c r="G627" s="196">
        <f t="shared" ref="G627:G637" si="271">SUM(D627:F627)</f>
        <v>0</v>
      </c>
      <c r="H627" s="192">
        <v>0</v>
      </c>
      <c r="I627" s="186">
        <v>0</v>
      </c>
      <c r="J627" s="196">
        <f t="shared" ref="J627:J637" si="272">SUM(G627:I627)</f>
        <v>0</v>
      </c>
      <c r="K627" s="186">
        <v>0</v>
      </c>
      <c r="L627" s="186">
        <v>0</v>
      </c>
      <c r="M627" s="196">
        <f t="shared" ref="M627:M637" si="273">SUM(J627:L627)</f>
        <v>0</v>
      </c>
      <c r="N627" s="186">
        <v>0</v>
      </c>
      <c r="O627" s="186">
        <v>0</v>
      </c>
      <c r="P627" s="196">
        <f t="shared" ref="P627:P637" si="274">SUM(M627:O627)</f>
        <v>0</v>
      </c>
      <c r="Q627" s="186">
        <v>0</v>
      </c>
      <c r="R627" s="186">
        <v>0</v>
      </c>
      <c r="S627" s="196">
        <f t="shared" ref="S627:S637" si="275">SUM(P627:R627)</f>
        <v>0</v>
      </c>
      <c r="T627" s="196">
        <f>SUM(E627,H627,K627,N627,Q627)</f>
        <v>0</v>
      </c>
      <c r="U627" s="196">
        <f>SUM(F627,I627,L627,O627,R627)</f>
        <v>0</v>
      </c>
    </row>
    <row r="628" spans="1:21" x14ac:dyDescent="0.2">
      <c r="A628" s="8" t="s">
        <v>223</v>
      </c>
      <c r="B628" s="8" t="s">
        <v>1</v>
      </c>
      <c r="C628" s="214"/>
      <c r="D628" s="2"/>
      <c r="E628" s="187">
        <v>0</v>
      </c>
      <c r="F628" s="190">
        <v>0</v>
      </c>
      <c r="G628" s="197">
        <f t="shared" si="271"/>
        <v>0</v>
      </c>
      <c r="H628" s="193">
        <v>0</v>
      </c>
      <c r="I628" s="187">
        <v>0</v>
      </c>
      <c r="J628" s="197">
        <f t="shared" si="272"/>
        <v>0</v>
      </c>
      <c r="K628" s="187">
        <v>0</v>
      </c>
      <c r="L628" s="187">
        <v>0</v>
      </c>
      <c r="M628" s="197">
        <f t="shared" si="273"/>
        <v>0</v>
      </c>
      <c r="N628" s="187">
        <v>0</v>
      </c>
      <c r="O628" s="187">
        <v>0</v>
      </c>
      <c r="P628" s="197">
        <f t="shared" si="274"/>
        <v>0</v>
      </c>
      <c r="Q628" s="187">
        <v>0</v>
      </c>
      <c r="R628" s="187">
        <v>0</v>
      </c>
      <c r="S628" s="197">
        <f t="shared" si="275"/>
        <v>0</v>
      </c>
      <c r="T628" s="197">
        <f t="shared" ref="T628:U637" si="276">SUM(E628,H628,K628,N628,Q628)</f>
        <v>0</v>
      </c>
      <c r="U628" s="197">
        <f t="shared" si="276"/>
        <v>0</v>
      </c>
    </row>
    <row r="629" spans="1:21" x14ac:dyDescent="0.2">
      <c r="A629" s="8" t="s">
        <v>224</v>
      </c>
      <c r="B629" s="8" t="s">
        <v>212</v>
      </c>
      <c r="C629" s="214"/>
      <c r="D629" s="2"/>
      <c r="E629" s="187">
        <v>0</v>
      </c>
      <c r="F629" s="190">
        <v>0</v>
      </c>
      <c r="G629" s="197">
        <f t="shared" si="271"/>
        <v>0</v>
      </c>
      <c r="H629" s="193">
        <v>0</v>
      </c>
      <c r="I629" s="187">
        <v>0</v>
      </c>
      <c r="J629" s="197">
        <f t="shared" si="272"/>
        <v>0</v>
      </c>
      <c r="K629" s="187">
        <v>0</v>
      </c>
      <c r="L629" s="187">
        <v>0</v>
      </c>
      <c r="M629" s="197">
        <f t="shared" si="273"/>
        <v>0</v>
      </c>
      <c r="N629" s="187">
        <v>0</v>
      </c>
      <c r="O629" s="187">
        <v>0</v>
      </c>
      <c r="P629" s="197">
        <f t="shared" si="274"/>
        <v>0</v>
      </c>
      <c r="Q629" s="187">
        <v>0</v>
      </c>
      <c r="R629" s="187">
        <v>0</v>
      </c>
      <c r="S629" s="197">
        <f t="shared" si="275"/>
        <v>0</v>
      </c>
      <c r="T629" s="197">
        <f t="shared" si="276"/>
        <v>0</v>
      </c>
      <c r="U629" s="197">
        <f t="shared" si="276"/>
        <v>0</v>
      </c>
    </row>
    <row r="630" spans="1:21" x14ac:dyDescent="0.2">
      <c r="A630" s="7" t="s">
        <v>225</v>
      </c>
      <c r="B630" s="8" t="s">
        <v>213</v>
      </c>
      <c r="C630" s="214"/>
      <c r="D630" s="2"/>
      <c r="E630" s="187">
        <v>0</v>
      </c>
      <c r="F630" s="190">
        <v>0</v>
      </c>
      <c r="G630" s="197">
        <f t="shared" si="271"/>
        <v>0</v>
      </c>
      <c r="H630" s="193">
        <v>0</v>
      </c>
      <c r="I630" s="187">
        <v>0</v>
      </c>
      <c r="J630" s="197">
        <f t="shared" si="272"/>
        <v>0</v>
      </c>
      <c r="K630" s="187">
        <v>0</v>
      </c>
      <c r="L630" s="187">
        <v>0</v>
      </c>
      <c r="M630" s="197">
        <f t="shared" si="273"/>
        <v>0</v>
      </c>
      <c r="N630" s="187">
        <v>0</v>
      </c>
      <c r="O630" s="187">
        <v>0</v>
      </c>
      <c r="P630" s="197">
        <f t="shared" si="274"/>
        <v>0</v>
      </c>
      <c r="Q630" s="187">
        <v>0</v>
      </c>
      <c r="R630" s="187">
        <v>0</v>
      </c>
      <c r="S630" s="197">
        <f t="shared" si="275"/>
        <v>0</v>
      </c>
      <c r="T630" s="197">
        <f t="shared" si="276"/>
        <v>0</v>
      </c>
      <c r="U630" s="197">
        <f t="shared" si="276"/>
        <v>0</v>
      </c>
    </row>
    <row r="631" spans="1:21" x14ac:dyDescent="0.2">
      <c r="A631" s="7" t="s">
        <v>226</v>
      </c>
      <c r="B631" s="8" t="s">
        <v>214</v>
      </c>
      <c r="C631" s="214"/>
      <c r="D631" s="2"/>
      <c r="E631" s="187">
        <v>0</v>
      </c>
      <c r="F631" s="190">
        <v>0</v>
      </c>
      <c r="G631" s="197">
        <f t="shared" si="271"/>
        <v>0</v>
      </c>
      <c r="H631" s="193">
        <v>0</v>
      </c>
      <c r="I631" s="187">
        <v>0</v>
      </c>
      <c r="J631" s="197">
        <f t="shared" si="272"/>
        <v>0</v>
      </c>
      <c r="K631" s="187">
        <v>0</v>
      </c>
      <c r="L631" s="187">
        <v>0</v>
      </c>
      <c r="M631" s="197">
        <f t="shared" si="273"/>
        <v>0</v>
      </c>
      <c r="N631" s="187">
        <v>0</v>
      </c>
      <c r="O631" s="187">
        <v>0</v>
      </c>
      <c r="P631" s="197">
        <f t="shared" si="274"/>
        <v>0</v>
      </c>
      <c r="Q631" s="187">
        <v>0</v>
      </c>
      <c r="R631" s="187">
        <v>0</v>
      </c>
      <c r="S631" s="197">
        <f t="shared" si="275"/>
        <v>0</v>
      </c>
      <c r="T631" s="197">
        <f t="shared" si="276"/>
        <v>0</v>
      </c>
      <c r="U631" s="197">
        <f t="shared" si="276"/>
        <v>0</v>
      </c>
    </row>
    <row r="632" spans="1:21" x14ac:dyDescent="0.2">
      <c r="A632" s="7" t="s">
        <v>227</v>
      </c>
      <c r="B632" s="8" t="s">
        <v>215</v>
      </c>
      <c r="C632" s="214"/>
      <c r="D632" s="2"/>
      <c r="E632" s="187">
        <v>0</v>
      </c>
      <c r="F632" s="190">
        <v>0</v>
      </c>
      <c r="G632" s="197">
        <f t="shared" si="271"/>
        <v>0</v>
      </c>
      <c r="H632" s="193">
        <v>0</v>
      </c>
      <c r="I632" s="187">
        <v>0</v>
      </c>
      <c r="J632" s="197">
        <f t="shared" si="272"/>
        <v>0</v>
      </c>
      <c r="K632" s="187">
        <v>0</v>
      </c>
      <c r="L632" s="187">
        <v>0</v>
      </c>
      <c r="M632" s="197">
        <f t="shared" si="273"/>
        <v>0</v>
      </c>
      <c r="N632" s="187">
        <v>0</v>
      </c>
      <c r="O632" s="187">
        <v>0</v>
      </c>
      <c r="P632" s="197">
        <f t="shared" si="274"/>
        <v>0</v>
      </c>
      <c r="Q632" s="187">
        <v>0</v>
      </c>
      <c r="R632" s="187">
        <v>0</v>
      </c>
      <c r="S632" s="197">
        <f t="shared" si="275"/>
        <v>0</v>
      </c>
      <c r="T632" s="197">
        <f t="shared" si="276"/>
        <v>0</v>
      </c>
      <c r="U632" s="197">
        <f t="shared" si="276"/>
        <v>0</v>
      </c>
    </row>
    <row r="633" spans="1:21" x14ac:dyDescent="0.2">
      <c r="A633" s="7" t="s">
        <v>228</v>
      </c>
      <c r="B633" s="8" t="s">
        <v>216</v>
      </c>
      <c r="C633" s="214"/>
      <c r="D633" s="2"/>
      <c r="E633" s="187">
        <v>0</v>
      </c>
      <c r="F633" s="190">
        <v>0</v>
      </c>
      <c r="G633" s="197">
        <f t="shared" si="271"/>
        <v>0</v>
      </c>
      <c r="H633" s="193">
        <v>0</v>
      </c>
      <c r="I633" s="187">
        <v>0</v>
      </c>
      <c r="J633" s="197">
        <f t="shared" si="272"/>
        <v>0</v>
      </c>
      <c r="K633" s="187">
        <v>0</v>
      </c>
      <c r="L633" s="187">
        <v>0</v>
      </c>
      <c r="M633" s="197">
        <f t="shared" si="273"/>
        <v>0</v>
      </c>
      <c r="N633" s="187">
        <v>0</v>
      </c>
      <c r="O633" s="187">
        <v>0</v>
      </c>
      <c r="P633" s="197">
        <f t="shared" si="274"/>
        <v>0</v>
      </c>
      <c r="Q633" s="187">
        <v>0</v>
      </c>
      <c r="R633" s="187">
        <v>0</v>
      </c>
      <c r="S633" s="197">
        <f t="shared" si="275"/>
        <v>0</v>
      </c>
      <c r="T633" s="197">
        <f t="shared" si="276"/>
        <v>0</v>
      </c>
      <c r="U633" s="197">
        <f t="shared" si="276"/>
        <v>0</v>
      </c>
    </row>
    <row r="634" spans="1:21" x14ac:dyDescent="0.2">
      <c r="A634" s="7" t="s">
        <v>232</v>
      </c>
      <c r="B634" s="8" t="s">
        <v>233</v>
      </c>
      <c r="C634" s="214"/>
      <c r="D634" s="2"/>
      <c r="E634" s="187">
        <v>0</v>
      </c>
      <c r="F634" s="190">
        <v>0</v>
      </c>
      <c r="G634" s="197">
        <f t="shared" si="271"/>
        <v>0</v>
      </c>
      <c r="H634" s="193">
        <v>0</v>
      </c>
      <c r="I634" s="187">
        <v>0</v>
      </c>
      <c r="J634" s="197">
        <f t="shared" si="272"/>
        <v>0</v>
      </c>
      <c r="K634" s="187">
        <v>0</v>
      </c>
      <c r="L634" s="187">
        <v>0</v>
      </c>
      <c r="M634" s="197">
        <f t="shared" si="273"/>
        <v>0</v>
      </c>
      <c r="N634" s="187">
        <v>0</v>
      </c>
      <c r="O634" s="187">
        <v>0</v>
      </c>
      <c r="P634" s="197">
        <f t="shared" si="274"/>
        <v>0</v>
      </c>
      <c r="Q634" s="187">
        <v>0</v>
      </c>
      <c r="R634" s="187">
        <v>0</v>
      </c>
      <c r="S634" s="197">
        <f t="shared" si="275"/>
        <v>0</v>
      </c>
      <c r="T634" s="197">
        <f t="shared" si="276"/>
        <v>0</v>
      </c>
      <c r="U634" s="197">
        <f t="shared" si="276"/>
        <v>0</v>
      </c>
    </row>
    <row r="635" spans="1:21" x14ac:dyDescent="0.2">
      <c r="A635" s="7" t="s">
        <v>229</v>
      </c>
      <c r="B635" s="8" t="s">
        <v>218</v>
      </c>
      <c r="C635" s="214"/>
      <c r="D635" s="2"/>
      <c r="E635" s="187">
        <v>0</v>
      </c>
      <c r="F635" s="190">
        <v>0</v>
      </c>
      <c r="G635" s="197">
        <f t="shared" si="271"/>
        <v>0</v>
      </c>
      <c r="H635" s="193">
        <v>0</v>
      </c>
      <c r="I635" s="187">
        <v>0</v>
      </c>
      <c r="J635" s="197">
        <f t="shared" si="272"/>
        <v>0</v>
      </c>
      <c r="K635" s="187">
        <v>0</v>
      </c>
      <c r="L635" s="187">
        <v>0</v>
      </c>
      <c r="M635" s="197">
        <f t="shared" si="273"/>
        <v>0</v>
      </c>
      <c r="N635" s="187">
        <v>0</v>
      </c>
      <c r="O635" s="187">
        <v>0</v>
      </c>
      <c r="P635" s="197">
        <f t="shared" si="274"/>
        <v>0</v>
      </c>
      <c r="Q635" s="187">
        <v>0</v>
      </c>
      <c r="R635" s="187">
        <v>0</v>
      </c>
      <c r="S635" s="197">
        <f t="shared" si="275"/>
        <v>0</v>
      </c>
      <c r="T635" s="197">
        <f t="shared" si="276"/>
        <v>0</v>
      </c>
      <c r="U635" s="197">
        <f t="shared" si="276"/>
        <v>0</v>
      </c>
    </row>
    <row r="636" spans="1:21" x14ac:dyDescent="0.2">
      <c r="A636" s="7" t="s">
        <v>230</v>
      </c>
      <c r="B636" s="8" t="s">
        <v>219</v>
      </c>
      <c r="C636" s="214"/>
      <c r="D636" s="2"/>
      <c r="E636" s="187">
        <v>0</v>
      </c>
      <c r="F636" s="190">
        <v>0</v>
      </c>
      <c r="G636" s="197">
        <f t="shared" si="271"/>
        <v>0</v>
      </c>
      <c r="H636" s="193">
        <v>0</v>
      </c>
      <c r="I636" s="187">
        <v>0</v>
      </c>
      <c r="J636" s="197">
        <f t="shared" si="272"/>
        <v>0</v>
      </c>
      <c r="K636" s="187">
        <v>0</v>
      </c>
      <c r="L636" s="187">
        <v>0</v>
      </c>
      <c r="M636" s="197">
        <f t="shared" si="273"/>
        <v>0</v>
      </c>
      <c r="N636" s="187">
        <v>0</v>
      </c>
      <c r="O636" s="187">
        <v>0</v>
      </c>
      <c r="P636" s="197">
        <f t="shared" si="274"/>
        <v>0</v>
      </c>
      <c r="Q636" s="187">
        <v>0</v>
      </c>
      <c r="R636" s="187">
        <v>0</v>
      </c>
      <c r="S636" s="197">
        <f t="shared" si="275"/>
        <v>0</v>
      </c>
      <c r="T636" s="197">
        <f t="shared" si="276"/>
        <v>0</v>
      </c>
      <c r="U636" s="197">
        <f t="shared" si="276"/>
        <v>0</v>
      </c>
    </row>
    <row r="637" spans="1:21" x14ac:dyDescent="0.2">
      <c r="A637" s="8" t="s">
        <v>231</v>
      </c>
      <c r="B637" s="8" t="s">
        <v>220</v>
      </c>
      <c r="C637" s="214"/>
      <c r="D637" s="135"/>
      <c r="E637" s="188">
        <v>0</v>
      </c>
      <c r="F637" s="191">
        <v>0</v>
      </c>
      <c r="G637" s="198">
        <f t="shared" si="271"/>
        <v>0</v>
      </c>
      <c r="H637" s="194">
        <v>0</v>
      </c>
      <c r="I637" s="188">
        <v>0</v>
      </c>
      <c r="J637" s="198">
        <f t="shared" si="272"/>
        <v>0</v>
      </c>
      <c r="K637" s="188">
        <v>0</v>
      </c>
      <c r="L637" s="188">
        <v>0</v>
      </c>
      <c r="M637" s="198">
        <f t="shared" si="273"/>
        <v>0</v>
      </c>
      <c r="N637" s="188">
        <v>0</v>
      </c>
      <c r="O637" s="188">
        <v>0</v>
      </c>
      <c r="P637" s="198">
        <f t="shared" si="274"/>
        <v>0</v>
      </c>
      <c r="Q637" s="188">
        <v>0</v>
      </c>
      <c r="R637" s="188">
        <v>0</v>
      </c>
      <c r="S637" s="198">
        <f t="shared" si="275"/>
        <v>0</v>
      </c>
      <c r="T637" s="198">
        <f t="shared" si="276"/>
        <v>0</v>
      </c>
      <c r="U637" s="198">
        <f t="shared" si="276"/>
        <v>0</v>
      </c>
    </row>
    <row r="638" spans="1:21" x14ac:dyDescent="0.2">
      <c r="A638" s="122"/>
      <c r="B638" s="122" t="s">
        <v>234</v>
      </c>
      <c r="C638" s="237"/>
      <c r="D638" s="124">
        <f>SUM(D627:D637)</f>
        <v>0</v>
      </c>
      <c r="E638" s="124">
        <f t="shared" ref="E638:U638" si="277">SUM(E627:E637)</f>
        <v>0</v>
      </c>
      <c r="F638" s="124">
        <f t="shared" si="277"/>
        <v>0</v>
      </c>
      <c r="G638" s="124">
        <f t="shared" si="277"/>
        <v>0</v>
      </c>
      <c r="H638" s="124">
        <f t="shared" si="277"/>
        <v>0</v>
      </c>
      <c r="I638" s="124">
        <f t="shared" si="277"/>
        <v>0</v>
      </c>
      <c r="J638" s="124">
        <f t="shared" si="277"/>
        <v>0</v>
      </c>
      <c r="K638" s="124">
        <f t="shared" si="277"/>
        <v>0</v>
      </c>
      <c r="L638" s="124">
        <f t="shared" si="277"/>
        <v>0</v>
      </c>
      <c r="M638" s="124">
        <f t="shared" si="277"/>
        <v>0</v>
      </c>
      <c r="N638" s="124">
        <f t="shared" si="277"/>
        <v>0</v>
      </c>
      <c r="O638" s="124">
        <f t="shared" si="277"/>
        <v>0</v>
      </c>
      <c r="P638" s="124">
        <f t="shared" si="277"/>
        <v>0</v>
      </c>
      <c r="Q638" s="124">
        <f t="shared" si="277"/>
        <v>0</v>
      </c>
      <c r="R638" s="124">
        <f t="shared" si="277"/>
        <v>0</v>
      </c>
      <c r="S638" s="124">
        <f t="shared" si="277"/>
        <v>0</v>
      </c>
      <c r="T638" s="124">
        <f t="shared" si="277"/>
        <v>0</v>
      </c>
      <c r="U638" s="124">
        <f t="shared" si="277"/>
        <v>0</v>
      </c>
    </row>
    <row r="639" spans="1:21" x14ac:dyDescent="0.2">
      <c r="A639" s="172"/>
      <c r="B639" s="172"/>
      <c r="C639" s="120"/>
      <c r="G639" s="195"/>
      <c r="J639" s="195"/>
      <c r="M639" s="195"/>
      <c r="P639" s="195"/>
      <c r="S639" s="195"/>
      <c r="T639" s="195"/>
      <c r="U639" s="195"/>
    </row>
    <row r="640" spans="1:21" x14ac:dyDescent="0.2">
      <c r="A640" s="172"/>
      <c r="B640" s="176" t="s">
        <v>240</v>
      </c>
      <c r="C640" s="120"/>
      <c r="D640" s="136">
        <f>D638-D625</f>
        <v>0</v>
      </c>
      <c r="E640" s="136">
        <f>E638-E625</f>
        <v>0</v>
      </c>
      <c r="F640" s="136">
        <f>F638-F625</f>
        <v>0</v>
      </c>
      <c r="G640" s="136"/>
      <c r="H640" s="136">
        <f>H638-H625</f>
        <v>0</v>
      </c>
      <c r="I640" s="136">
        <f>I638-I625</f>
        <v>0</v>
      </c>
      <c r="J640" s="136"/>
      <c r="K640" s="136">
        <f>K638-K625</f>
        <v>0</v>
      </c>
      <c r="L640" s="136">
        <f>L638-L625</f>
        <v>0</v>
      </c>
      <c r="M640" s="136"/>
      <c r="N640" s="136">
        <f>N638-N625</f>
        <v>0</v>
      </c>
      <c r="O640" s="136">
        <f>O638-O625</f>
        <v>0</v>
      </c>
      <c r="P640" s="136"/>
      <c r="Q640" s="136">
        <f>Q638-Q625</f>
        <v>0</v>
      </c>
      <c r="R640" s="136">
        <f>R638-R625</f>
        <v>0</v>
      </c>
      <c r="S640" s="136"/>
      <c r="T640" s="136">
        <f>T638-T625</f>
        <v>0</v>
      </c>
      <c r="U640" s="136">
        <f>U638-U625</f>
        <v>0</v>
      </c>
    </row>
  </sheetData>
  <protectedRanges>
    <protectedRange sqref="A6:B40 D6:F7 H6:I7 K6:L7 N6:O7 Q6:R7 D9:F9 H9:I9 K9:L9 N9:O9 Q9:R9 D11:F12 H11:I12 K11:L12 N11:O12 Q11:R12 D14:F15 H14:I15 K14:L15 N14:O15 Q14:R15 A1:U5 N86:O87 E89:F89 H89:I89 K89:L89 N89:O89 Q89:R89 E91:F92 H91:I92 K91:L92 N91:O92 Q91:R92 E94:F95 H94:I95 K94:L95 N94:O95 Q94:R95 E129:F129 H129:I129 K129:L129 N129:O129 Q129:R129 E131:F132 H131:I132 K131:L132 N131:O132 Q131:R132 E134:F135 H134:I135 K134:L135 N134:O135 Q134:R135 H614:I615 E169:F169 H169:I169 K169:L169 N169:O169 Q169:R169 E171:F172 H171:I172 K171:L172 N171:O172 Q171:R172 E174:F175 H174:I175 K174:L175 N174:O175 Q174:R175 E209:F209 H209:I209 K209:L209 N209:O209 Q209:R209 E211:F212 H211:I212 K211:L212 N211:O212 Q211:R212 E214:F215 H214:I215 K214:L215 N214:O215 Q214:R215 E249:F249 H249:I249 K249:L249 N249:O249 Q249:R249 E251:F252 H251:I252 K251:L252 N251:O252 Q251:R252 E254:F255 H254:I255 K254:L255 N254:O255 Q254:R255 E289:F289 H289:I289 K289:L289 N289:O289 Q289:R289 E291:F292 H291:I292 K291:L292 N291:O292 Q291:R292 E294:F295 H294:I295 K294:L295 N294:O295 Q294:R295 E329:F329 H329:I329 K329:L329 N329:O329 Q329:R329 E331:F332 H331:I332 K331:L332 N331:O332 Q331:R332 E334:F335 H334:I335 K334:L335 N334:O335 Q334:R335 E369:F369 H369:I369 K369:L369 N369:O369 Q369:R369 E371:F372 H371:I372 K371:L372 N371:O372 Q371:R372 E374:F375 H374:I375 K374:L375 N374:O375 Q374:R375 N326:O327 Q326:R327 E366:F367 H366:I367 K366:L367 N366:O367 Q366:R367 K611:L612 N611:O612 Q611:R612 E614:F615 E609:F609 H609:I609 K609:L609 N609:O609 Q609:R609 E409:F409 H409:I409 K409:L409 N409:O409 Q409:R409 E411:F412 H411:I412 K411:L412 N411:O412 Q411:R412 E414:F415 H414:I415 K414:L415 N414:O415 Q414:R415 E449:F449 H449:I449 K449:L449 N449:O449 Q449:R449 E451:F452 H451:I452 K451:L452 N451:O452 Q451:R452 E454:F455 H454:I455 K454:L455 N454:O455 Q454:R455 E489:F489 H489:I489 K489:L489 N489:O489 Q489:R489 E491:F492 H491:I492 K491:L492 N491:O492 Q491:R492 E494:F495 H494:I495 K494:L495 N494:O495 Q494:R495 E529:F529 H529:I529 K529:L529 N529:O529 Q529:R529 E531:F532 H531:I532 K531:L532 N531:O532 Q531:R532 E534:F535 H534:I535 K534:L535 N534:O535 Q534:R535 K614:L615 Q86:R87 E126:F127 H126:I127 K126:L127 N126:O127 Q126:R127 E166:F167 H166:I167 K166:L167 N166:O167 Q166:R167 E206:F207 H206:I207 K206:L207 N206:O207 N614:O615 Q614:R615 Q206:R207 E246:F247 H246:I247 K246:L247 N246:O247 Q246:R247 E286:F287 H286:I287 K286:L287 N286:O287 Q286:R287 E326:F327 H326:I327 K326:L327 D41:U45 E611:F612 E406:F407 H406:I407 K406:L407 N406:O407 Q406:R407 E446:F447 H446:I447 K446:L447 N446:O447 Q446:R447 E486:F487 H486:I487 K486:L487 N486:O487 Q486:R487 E526:F527 H526:I527 K526:L527 N526:O527 Q526:R527 E606:F607 H606:I607 K606:L607 N606:O607 E601:U605 A79:B80 A119:B120 A159:B160 D81:U85 A199:B200 A239:B240 A279:B280 A319:B320 A359:B360 A399:B400 H611:I612 A439:B440 A479:B480 A519:B520 A559:B560 Q606:R607 A599:B600 A639:B640 D121:U125 D161:U165 D201:U205 D241:U245 D281:U285 D321:U325 D361:U365 D401:U405 D441:U445 D481:U485 D521:U525 D561:U565 E86:F87 H86:I87 K86:L87" name="Tartomány1"/>
  </protectedRanges>
  <mergeCells count="16">
    <mergeCell ref="T161:U161"/>
    <mergeCell ref="T1:U1"/>
    <mergeCell ref="T41:U41"/>
    <mergeCell ref="T81:U81"/>
    <mergeCell ref="T121:U121"/>
    <mergeCell ref="T601:U601"/>
    <mergeCell ref="T201:U201"/>
    <mergeCell ref="T241:U241"/>
    <mergeCell ref="T281:U281"/>
    <mergeCell ref="T321:U321"/>
    <mergeCell ref="T361:U361"/>
    <mergeCell ref="T401:U401"/>
    <mergeCell ref="T441:U441"/>
    <mergeCell ref="T481:U481"/>
    <mergeCell ref="T521:U521"/>
    <mergeCell ref="T561:U561"/>
  </mergeCells>
  <printOptions horizontalCentered="1" verticalCentered="1" headings="1"/>
  <pageMargins left="0.70866141732283472" right="0.70866141732283472" top="0.74803149606299213" bottom="0.74803149606299213" header="0.31496062992125984" footer="0.31496062992125984"/>
  <pageSetup paperSize="9" scale="93" pageOrder="overThenDown" orientation="landscape" blackAndWhite="1" horizontalDpi="4294967294" r:id="rId1"/>
  <headerFooter>
    <oddHeader>&amp;C&amp;"Times New Roman,Normál"&amp;P/&amp;N
Irányító szervi támogatáson kívüli bevételek hatáskörök szerinti előirányzat módosítása&amp;R&amp;"Times New Roman,Normál"1.2.sz.melléklet
ezer ft-ban</oddHeader>
    <oddFooter>&amp;L&amp;8&amp;D/&amp;T&amp;C&amp;8&amp;Z&amp;F/&amp;A&amp;R&amp;8Irodavezető   Ügyintéző</oddFooter>
  </headerFooter>
  <rowBreaks count="13" manualBreakCount="13">
    <brk id="40" max="20" man="1"/>
    <brk id="80" max="20" man="1"/>
    <brk id="120" max="20" man="1"/>
    <brk id="160" max="20" man="1"/>
    <brk id="200" max="20" man="1"/>
    <brk id="240" max="20" man="1"/>
    <brk id="280" max="20" man="1"/>
    <brk id="320" max="20" man="1"/>
    <brk id="360" max="20" man="1"/>
    <brk id="400" max="20" man="1"/>
    <brk id="440" max="20" man="1"/>
    <brk id="480" max="20" man="1"/>
    <brk id="520" max="20" man="1"/>
  </rowBreaks>
  <colBreaks count="1" manualBreakCount="1">
    <brk id="11" max="759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T55"/>
  <sheetViews>
    <sheetView view="pageBreakPreview" zoomScale="78" zoomScaleNormal="80" zoomScaleSheetLayoutView="78" workbookViewId="0">
      <pane xSplit="2" ySplit="5" topLeftCell="C6" activePane="bottomRight" state="frozen"/>
      <selection pane="topRight" activeCell="C1" sqref="C1"/>
      <selection pane="bottomLeft" activeCell="A5" sqref="A5"/>
      <selection pane="bottomRight" activeCell="U15" sqref="U15"/>
    </sheetView>
  </sheetViews>
  <sheetFormatPr defaultRowHeight="12.75" x14ac:dyDescent="0.2"/>
  <cols>
    <col min="1" max="1" width="5.42578125" customWidth="1"/>
    <col min="2" max="2" width="9.7109375" customWidth="1"/>
    <col min="3" max="3" width="3" hidden="1" customWidth="1"/>
    <col min="4" max="10" width="5.42578125" hidden="1" customWidth="1"/>
    <col min="11" max="11" width="41.85546875" customWidth="1"/>
    <col min="12" max="12" width="9" customWidth="1"/>
    <col min="13" max="13" width="8" customWidth="1"/>
    <col min="14" max="14" width="8.140625" customWidth="1"/>
    <col min="15" max="15" width="7.140625" customWidth="1"/>
    <col min="16" max="16" width="7.5703125" customWidth="1"/>
    <col min="17" max="17" width="7.140625" customWidth="1"/>
    <col min="18" max="18" width="7.28515625" hidden="1" customWidth="1"/>
    <col min="19" max="20" width="7.42578125" customWidth="1"/>
    <col min="21" max="21" width="6.85546875" customWidth="1"/>
    <col min="22" max="22" width="6" hidden="1" customWidth="1"/>
    <col min="23" max="23" width="6.85546875" hidden="1" customWidth="1"/>
    <col min="24" max="24" width="7" hidden="1" customWidth="1"/>
    <col min="25" max="25" width="7.140625" hidden="1" customWidth="1"/>
    <col min="26" max="26" width="8.42578125" customWidth="1"/>
    <col min="27" max="39" width="3.42578125" hidden="1" customWidth="1"/>
    <col min="40" max="40" width="8.7109375" customWidth="1"/>
    <col min="41" max="41" width="8.140625" customWidth="1"/>
    <col min="42" max="42" width="8.28515625" customWidth="1"/>
    <col min="43" max="43" width="8.140625" hidden="1" customWidth="1"/>
    <col min="44" max="44" width="9.140625" hidden="1" customWidth="1"/>
    <col min="45" max="45" width="8.140625" hidden="1" customWidth="1"/>
    <col min="46" max="46" width="9.7109375" customWidth="1"/>
  </cols>
  <sheetData>
    <row r="1" spans="1:46" x14ac:dyDescent="0.2">
      <c r="A1" s="67" t="s">
        <v>72</v>
      </c>
      <c r="B1" s="59" t="s">
        <v>56</v>
      </c>
      <c r="C1" s="248" t="s">
        <v>66</v>
      </c>
      <c r="D1" s="249"/>
      <c r="E1" s="249"/>
      <c r="F1" s="250"/>
      <c r="G1" s="251" t="s">
        <v>66</v>
      </c>
      <c r="H1" s="252"/>
      <c r="I1" s="28"/>
      <c r="J1" s="38"/>
      <c r="K1" s="32" t="s">
        <v>116</v>
      </c>
      <c r="L1" s="33" t="s">
        <v>24</v>
      </c>
      <c r="M1" s="33" t="s">
        <v>24</v>
      </c>
      <c r="N1" s="33" t="s">
        <v>24</v>
      </c>
      <c r="O1" s="33" t="s">
        <v>24</v>
      </c>
      <c r="P1" s="33" t="s">
        <v>24</v>
      </c>
      <c r="Q1" s="33" t="s">
        <v>24</v>
      </c>
      <c r="R1" s="33" t="s">
        <v>24</v>
      </c>
      <c r="S1" s="33" t="s">
        <v>24</v>
      </c>
      <c r="T1" s="36" t="s">
        <v>25</v>
      </c>
      <c r="U1" s="36" t="s">
        <v>25</v>
      </c>
      <c r="V1" s="36" t="s">
        <v>25</v>
      </c>
      <c r="W1" s="36" t="s">
        <v>25</v>
      </c>
      <c r="X1" s="36" t="s">
        <v>25</v>
      </c>
      <c r="Y1" s="46" t="s">
        <v>113</v>
      </c>
      <c r="Z1" s="44" t="s">
        <v>117</v>
      </c>
      <c r="AA1" s="47" t="s">
        <v>59</v>
      </c>
      <c r="AB1" s="47"/>
      <c r="AC1" s="47"/>
      <c r="AD1" s="47"/>
      <c r="AE1" s="47"/>
      <c r="AF1" s="47"/>
      <c r="AG1" s="47"/>
      <c r="AH1" s="47"/>
      <c r="AI1" s="47"/>
      <c r="AJ1" s="47"/>
      <c r="AK1" s="47"/>
      <c r="AL1" s="47"/>
      <c r="AM1" s="47"/>
      <c r="AN1" s="37" t="s">
        <v>28</v>
      </c>
      <c r="AO1" s="34"/>
      <c r="AP1" s="34"/>
      <c r="AQ1" s="46" t="s">
        <v>27</v>
      </c>
      <c r="AR1" s="50"/>
      <c r="AS1" s="50"/>
      <c r="AT1" s="44" t="s">
        <v>131</v>
      </c>
    </row>
    <row r="2" spans="1:46" x14ac:dyDescent="0.2">
      <c r="A2" s="68" t="s">
        <v>142</v>
      </c>
      <c r="B2" s="60" t="s">
        <v>73</v>
      </c>
      <c r="C2" s="253" t="s">
        <v>50</v>
      </c>
      <c r="D2" s="254"/>
      <c r="E2" s="254"/>
      <c r="F2" s="255"/>
      <c r="G2" s="256" t="s">
        <v>53</v>
      </c>
      <c r="H2" s="257"/>
      <c r="I2" s="30" t="s">
        <v>43</v>
      </c>
      <c r="J2" s="39">
        <v>2</v>
      </c>
      <c r="K2" s="42"/>
      <c r="L2" s="24" t="s">
        <v>81</v>
      </c>
      <c r="M2" s="24" t="s">
        <v>82</v>
      </c>
      <c r="N2" s="24" t="s">
        <v>4</v>
      </c>
      <c r="O2" s="24" t="s">
        <v>88</v>
      </c>
      <c r="P2" s="24" t="s">
        <v>91</v>
      </c>
      <c r="Q2" s="24" t="s">
        <v>95</v>
      </c>
      <c r="R2" s="24" t="s">
        <v>99</v>
      </c>
      <c r="S2" s="24" t="s">
        <v>100</v>
      </c>
      <c r="T2" s="35" t="s">
        <v>104</v>
      </c>
      <c r="U2" s="35" t="s">
        <v>5</v>
      </c>
      <c r="V2" s="35" t="s">
        <v>88</v>
      </c>
      <c r="W2" s="35" t="s">
        <v>32</v>
      </c>
      <c r="X2" s="35" t="s">
        <v>99</v>
      </c>
      <c r="Y2" s="45" t="s">
        <v>114</v>
      </c>
      <c r="Z2" s="16" t="s">
        <v>47</v>
      </c>
      <c r="AA2" s="48" t="s">
        <v>80</v>
      </c>
      <c r="AB2" s="48"/>
      <c r="AC2" s="48"/>
      <c r="AD2" s="48"/>
      <c r="AE2" s="48"/>
      <c r="AF2" s="48"/>
      <c r="AG2" s="48"/>
      <c r="AH2" s="48"/>
      <c r="AI2" s="48"/>
      <c r="AJ2" s="48"/>
      <c r="AK2" s="48"/>
      <c r="AL2" s="48"/>
      <c r="AM2" s="48"/>
      <c r="AN2" s="51" t="s">
        <v>126</v>
      </c>
      <c r="AO2" s="16" t="s">
        <v>128</v>
      </c>
      <c r="AP2" s="16" t="s">
        <v>32</v>
      </c>
      <c r="AQ2" s="45" t="s">
        <v>99</v>
      </c>
      <c r="AR2" s="16" t="s">
        <v>128</v>
      </c>
      <c r="AS2" s="16" t="s">
        <v>32</v>
      </c>
      <c r="AT2" s="16" t="s">
        <v>49</v>
      </c>
    </row>
    <row r="3" spans="1:46" x14ac:dyDescent="0.2">
      <c r="A3" s="68" t="s">
        <v>143</v>
      </c>
      <c r="B3" s="60" t="s">
        <v>74</v>
      </c>
      <c r="C3" s="60" t="s">
        <v>42</v>
      </c>
      <c r="D3" s="63" t="s">
        <v>75</v>
      </c>
      <c r="E3" s="71" t="s">
        <v>136</v>
      </c>
      <c r="F3" s="72" t="s">
        <v>138</v>
      </c>
      <c r="G3" s="29" t="s">
        <v>76</v>
      </c>
      <c r="H3" s="29" t="s">
        <v>78</v>
      </c>
      <c r="I3" s="30" t="s">
        <v>44</v>
      </c>
      <c r="J3" s="40">
        <v>0</v>
      </c>
      <c r="K3" s="42" t="s">
        <v>51</v>
      </c>
      <c r="L3" s="24" t="s">
        <v>3</v>
      </c>
      <c r="M3" s="24" t="s">
        <v>83</v>
      </c>
      <c r="N3" s="24" t="s">
        <v>85</v>
      </c>
      <c r="O3" s="24" t="s">
        <v>89</v>
      </c>
      <c r="P3" s="24" t="s">
        <v>92</v>
      </c>
      <c r="Q3" s="24" t="s">
        <v>96</v>
      </c>
      <c r="R3" s="24" t="s">
        <v>58</v>
      </c>
      <c r="S3" s="24" t="s">
        <v>101</v>
      </c>
      <c r="T3" s="35" t="s">
        <v>70</v>
      </c>
      <c r="U3" s="35" t="s">
        <v>105</v>
      </c>
      <c r="V3" s="35" t="s">
        <v>107</v>
      </c>
      <c r="W3" s="35" t="s">
        <v>92</v>
      </c>
      <c r="X3" s="35" t="s">
        <v>111</v>
      </c>
      <c r="Y3" s="45" t="s">
        <v>115</v>
      </c>
      <c r="Z3" s="16" t="s">
        <v>118</v>
      </c>
      <c r="AA3" s="48" t="s">
        <v>119</v>
      </c>
      <c r="AB3" s="48"/>
      <c r="AC3" s="48"/>
      <c r="AD3" s="48"/>
      <c r="AE3" s="48"/>
      <c r="AF3" s="48"/>
      <c r="AG3" s="48"/>
      <c r="AH3" s="48"/>
      <c r="AI3" s="48"/>
      <c r="AJ3" s="48"/>
      <c r="AK3" s="48"/>
      <c r="AL3" s="48"/>
      <c r="AM3" s="48"/>
      <c r="AN3" s="51" t="s">
        <v>127</v>
      </c>
      <c r="AO3" s="16" t="s">
        <v>129</v>
      </c>
      <c r="AP3" s="16" t="s">
        <v>129</v>
      </c>
      <c r="AQ3" s="45" t="s">
        <v>133</v>
      </c>
      <c r="AR3" s="16" t="s">
        <v>129</v>
      </c>
      <c r="AS3" s="16" t="s">
        <v>129</v>
      </c>
      <c r="AT3" s="16" t="s">
        <v>48</v>
      </c>
    </row>
    <row r="4" spans="1:46" x14ac:dyDescent="0.2">
      <c r="A4" s="68" t="s">
        <v>141</v>
      </c>
      <c r="B4" s="61" t="s">
        <v>60</v>
      </c>
      <c r="C4" s="60"/>
      <c r="D4" s="63" t="s">
        <v>144</v>
      </c>
      <c r="E4" s="53" t="e">
        <f>(-AN4)</f>
        <v>#VALUE!</v>
      </c>
      <c r="F4" s="53">
        <f>Z4</f>
        <v>0</v>
      </c>
      <c r="G4" s="29" t="s">
        <v>77</v>
      </c>
      <c r="H4" s="29" t="s">
        <v>79</v>
      </c>
      <c r="I4" s="30" t="s">
        <v>45</v>
      </c>
      <c r="J4" s="40">
        <v>1</v>
      </c>
      <c r="K4" s="43"/>
      <c r="L4" s="24"/>
      <c r="M4" s="24" t="s">
        <v>84</v>
      </c>
      <c r="N4" s="24" t="s">
        <v>86</v>
      </c>
      <c r="O4" s="24" t="s">
        <v>70</v>
      </c>
      <c r="P4" s="24" t="s">
        <v>93</v>
      </c>
      <c r="Q4" s="24" t="s">
        <v>97</v>
      </c>
      <c r="R4" s="24" t="s">
        <v>92</v>
      </c>
      <c r="S4" s="24" t="s">
        <v>102</v>
      </c>
      <c r="T4" s="35" t="s">
        <v>33</v>
      </c>
      <c r="U4" s="35" t="s">
        <v>33</v>
      </c>
      <c r="V4" s="35" t="s">
        <v>70</v>
      </c>
      <c r="W4" s="35" t="s">
        <v>109</v>
      </c>
      <c r="X4" s="35" t="s">
        <v>92</v>
      </c>
      <c r="Y4" s="45" t="s">
        <v>9</v>
      </c>
      <c r="Z4" s="16"/>
      <c r="AA4" s="48" t="s">
        <v>7</v>
      </c>
      <c r="AB4" s="48"/>
      <c r="AC4" s="48"/>
      <c r="AD4" s="48"/>
      <c r="AE4" s="48"/>
      <c r="AF4" s="48"/>
      <c r="AG4" s="48"/>
      <c r="AH4" s="48"/>
      <c r="AI4" s="48"/>
      <c r="AJ4" s="48"/>
      <c r="AK4" s="48"/>
      <c r="AL4" s="48"/>
      <c r="AM4" s="48"/>
      <c r="AN4" s="51" t="s">
        <v>68</v>
      </c>
      <c r="AO4" s="16" t="s">
        <v>68</v>
      </c>
      <c r="AP4" s="16" t="s">
        <v>68</v>
      </c>
      <c r="AQ4" s="45" t="s">
        <v>134</v>
      </c>
      <c r="AR4" s="16" t="s">
        <v>130</v>
      </c>
      <c r="AS4" s="16" t="s">
        <v>130</v>
      </c>
      <c r="AT4" s="16"/>
    </row>
    <row r="5" spans="1:46" x14ac:dyDescent="0.2">
      <c r="A5" s="69"/>
      <c r="B5" s="62" t="s">
        <v>57</v>
      </c>
      <c r="C5" s="64"/>
      <c r="D5" s="65" t="s">
        <v>145</v>
      </c>
      <c r="E5" s="66" t="s">
        <v>137</v>
      </c>
      <c r="F5" s="66" t="s">
        <v>139</v>
      </c>
      <c r="G5" s="70" t="s">
        <v>71</v>
      </c>
      <c r="H5" s="70" t="s">
        <v>6</v>
      </c>
      <c r="I5" s="31" t="s">
        <v>46</v>
      </c>
      <c r="J5" s="41">
        <v>2</v>
      </c>
      <c r="K5" s="32" t="s">
        <v>103</v>
      </c>
      <c r="L5" s="33" t="s">
        <v>2</v>
      </c>
      <c r="M5" s="33" t="s">
        <v>34</v>
      </c>
      <c r="N5" s="33" t="s">
        <v>35</v>
      </c>
      <c r="O5" s="33" t="s">
        <v>87</v>
      </c>
      <c r="P5" s="33" t="s">
        <v>90</v>
      </c>
      <c r="Q5" s="33" t="s">
        <v>94</v>
      </c>
      <c r="R5" s="33" t="s">
        <v>98</v>
      </c>
      <c r="S5" s="33" t="s">
        <v>39</v>
      </c>
      <c r="T5" s="36" t="s">
        <v>2</v>
      </c>
      <c r="U5" s="36" t="s">
        <v>34</v>
      </c>
      <c r="V5" s="36" t="s">
        <v>108</v>
      </c>
      <c r="W5" s="36" t="s">
        <v>110</v>
      </c>
      <c r="X5" s="36" t="s">
        <v>112</v>
      </c>
      <c r="Y5" s="46" t="s">
        <v>34</v>
      </c>
      <c r="Z5" s="44" t="s">
        <v>261</v>
      </c>
      <c r="AA5" s="49" t="s">
        <v>69</v>
      </c>
      <c r="AB5" s="49"/>
      <c r="AC5" s="49"/>
      <c r="AD5" s="49"/>
      <c r="AE5" s="49"/>
      <c r="AF5" s="49"/>
      <c r="AG5" s="49"/>
      <c r="AH5" s="49"/>
      <c r="AI5" s="49"/>
      <c r="AJ5" s="49"/>
      <c r="AK5" s="49"/>
      <c r="AL5" s="49"/>
      <c r="AM5" s="49"/>
      <c r="AN5" s="37" t="s">
        <v>2</v>
      </c>
      <c r="AO5" s="34" t="s">
        <v>121</v>
      </c>
      <c r="AP5" s="34" t="s">
        <v>122</v>
      </c>
      <c r="AQ5" s="46"/>
      <c r="AR5" s="50" t="s">
        <v>121</v>
      </c>
      <c r="AS5" s="50" t="s">
        <v>135</v>
      </c>
      <c r="AT5" s="44" t="s">
        <v>261</v>
      </c>
    </row>
    <row r="6" spans="1:46" x14ac:dyDescent="0.2">
      <c r="A6" s="215"/>
      <c r="B6" s="216"/>
      <c r="C6" s="208"/>
      <c r="D6" s="208"/>
      <c r="E6" s="53"/>
      <c r="F6" s="53"/>
      <c r="G6" s="217"/>
      <c r="H6" s="208"/>
      <c r="I6" s="208"/>
      <c r="J6" s="208"/>
      <c r="K6" s="218"/>
      <c r="L6" s="217"/>
      <c r="M6" s="208"/>
      <c r="N6" s="208"/>
      <c r="O6" s="208"/>
      <c r="P6" s="208"/>
      <c r="Q6" s="208"/>
      <c r="R6" s="208"/>
      <c r="S6" s="208"/>
      <c r="T6" s="208"/>
      <c r="U6" s="52"/>
      <c r="V6" s="52"/>
      <c r="W6" s="52"/>
      <c r="X6" s="52"/>
      <c r="Y6" s="52"/>
      <c r="Z6" s="54">
        <f>SUM(L6:Y6)</f>
        <v>0</v>
      </c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4">
        <f>SUM(AO6:AP6)-AQ6</f>
        <v>0</v>
      </c>
      <c r="AO6" s="54">
        <f>(L6+M6+N6+O6+P6+Q6+S6)</f>
        <v>0</v>
      </c>
      <c r="AP6" s="54">
        <f>T6+U6</f>
        <v>0</v>
      </c>
      <c r="AQ6" s="5"/>
      <c r="AR6" s="54">
        <f>AQ6-AS6</f>
        <v>0</v>
      </c>
      <c r="AS6" s="5"/>
      <c r="AT6" s="54">
        <f>SUM(AN6,AQ6)</f>
        <v>0</v>
      </c>
    </row>
    <row r="7" spans="1:46" x14ac:dyDescent="0.2">
      <c r="A7" s="215"/>
      <c r="B7" s="216"/>
      <c r="C7" s="208"/>
      <c r="D7" s="208"/>
      <c r="E7" s="53"/>
      <c r="F7" s="53"/>
      <c r="G7" s="217"/>
      <c r="H7" s="208"/>
      <c r="I7" s="208"/>
      <c r="J7" s="208"/>
      <c r="K7" s="218"/>
      <c r="L7" s="217"/>
      <c r="M7" s="208"/>
      <c r="N7" s="208"/>
      <c r="O7" s="208"/>
      <c r="P7" s="208"/>
      <c r="Q7" s="208"/>
      <c r="R7" s="208"/>
      <c r="S7" s="208"/>
      <c r="T7" s="208"/>
      <c r="U7" s="52"/>
      <c r="V7" s="52"/>
      <c r="W7" s="52"/>
      <c r="X7" s="52"/>
      <c r="Y7" s="52"/>
      <c r="Z7" s="54">
        <f>SUM(L7:Y7)</f>
        <v>0</v>
      </c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4">
        <f>SUM(AO7:AP7)-AQ7</f>
        <v>0</v>
      </c>
      <c r="AO7" s="54">
        <f>(L7+M7+N7+O7+P7+Q7+S7)</f>
        <v>0</v>
      </c>
      <c r="AP7" s="54">
        <f>T7+U7</f>
        <v>0</v>
      </c>
      <c r="AQ7" s="5"/>
      <c r="AR7" s="54">
        <f>AQ7-AS7</f>
        <v>0</v>
      </c>
      <c r="AS7" s="5"/>
      <c r="AT7" s="54">
        <f>SUM(AN7,AQ7)</f>
        <v>0</v>
      </c>
    </row>
    <row r="8" spans="1:46" x14ac:dyDescent="0.2">
      <c r="A8" s="213"/>
      <c r="B8" s="214"/>
      <c r="C8" s="208"/>
      <c r="D8" s="208"/>
      <c r="E8" s="53"/>
      <c r="F8" s="53"/>
      <c r="G8" s="217"/>
      <c r="H8" s="208"/>
      <c r="I8" s="208"/>
      <c r="J8" s="208"/>
      <c r="K8" s="218"/>
      <c r="L8" s="217"/>
      <c r="M8" s="208"/>
      <c r="N8" s="208"/>
      <c r="O8" s="208"/>
      <c r="P8" s="208"/>
      <c r="Q8" s="208"/>
      <c r="R8" s="208"/>
      <c r="S8" s="208"/>
      <c r="T8" s="208"/>
      <c r="U8" s="52"/>
      <c r="V8" s="52"/>
      <c r="W8" s="52"/>
      <c r="X8" s="52"/>
      <c r="Y8" s="52"/>
      <c r="Z8" s="54">
        <f>SUM(L8:Y8)</f>
        <v>0</v>
      </c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4">
        <f>SUM(AO8:AP8)-AQ8</f>
        <v>0</v>
      </c>
      <c r="AO8" s="54">
        <f>(L8+M8+N8+O8+P8+Q8+S8)</f>
        <v>0</v>
      </c>
      <c r="AP8" s="54">
        <f>T8+U8</f>
        <v>0</v>
      </c>
      <c r="AQ8" s="5"/>
      <c r="AR8" s="54">
        <f>AQ8-AS8</f>
        <v>0</v>
      </c>
      <c r="AS8" s="5"/>
      <c r="AT8" s="54">
        <f>SUM(AN8,AQ8)</f>
        <v>0</v>
      </c>
    </row>
    <row r="9" spans="1:46" x14ac:dyDescent="0.2">
      <c r="A9" s="213"/>
      <c r="B9" s="214"/>
      <c r="C9" s="208"/>
      <c r="D9" s="208"/>
      <c r="E9" s="53"/>
      <c r="F9" s="53"/>
      <c r="G9" s="217"/>
      <c r="H9" s="208"/>
      <c r="I9" s="208"/>
      <c r="J9" s="208"/>
      <c r="K9" s="218"/>
      <c r="L9" s="217"/>
      <c r="M9" s="208"/>
      <c r="N9" s="208"/>
      <c r="O9" s="208"/>
      <c r="P9" s="208"/>
      <c r="Q9" s="208"/>
      <c r="R9" s="208"/>
      <c r="S9" s="208"/>
      <c r="T9" s="208"/>
      <c r="U9" s="52"/>
      <c r="V9" s="52"/>
      <c r="W9" s="52"/>
      <c r="X9" s="52"/>
      <c r="Y9" s="52"/>
      <c r="Z9" s="54">
        <f>SUM(L9:Y9)</f>
        <v>0</v>
      </c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4">
        <f>SUM(AO9:AP9)-AQ9</f>
        <v>0</v>
      </c>
      <c r="AO9" s="54">
        <f>(L9+M9+N9+O9+P9+Q9+S9)</f>
        <v>0</v>
      </c>
      <c r="AP9" s="54">
        <f>T9+U9</f>
        <v>0</v>
      </c>
      <c r="AQ9" s="5"/>
      <c r="AR9" s="54">
        <f>AQ9-AS9</f>
        <v>0</v>
      </c>
      <c r="AS9" s="5"/>
      <c r="AT9" s="54">
        <f>SUM(AN9,AQ9)</f>
        <v>0</v>
      </c>
    </row>
    <row r="10" spans="1:46" x14ac:dyDescent="0.2">
      <c r="A10" s="218"/>
      <c r="B10" s="218"/>
      <c r="C10" s="218"/>
      <c r="D10" s="218"/>
      <c r="E10" s="218"/>
      <c r="F10" s="218"/>
      <c r="G10" s="218"/>
      <c r="H10" s="218"/>
      <c r="I10" s="218"/>
      <c r="J10" s="218"/>
      <c r="K10" s="218"/>
      <c r="L10" s="217"/>
      <c r="M10" s="208"/>
      <c r="N10" s="208"/>
      <c r="O10" s="208"/>
      <c r="P10" s="208"/>
      <c r="Q10" s="208"/>
      <c r="R10" s="208"/>
      <c r="S10" s="208"/>
      <c r="T10" s="208"/>
      <c r="U10" s="52"/>
      <c r="V10" s="52"/>
      <c r="W10" s="52"/>
      <c r="X10" s="52"/>
      <c r="Y10" s="52"/>
      <c r="Z10" s="54">
        <f t="shared" ref="Z10:Z33" si="0">SUM(L10:Y10)</f>
        <v>0</v>
      </c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4">
        <f t="shared" ref="AN10:AN33" si="1">SUM(AO10:AP10)-AQ10</f>
        <v>0</v>
      </c>
      <c r="AO10" s="54">
        <f t="shared" ref="AO10:AO33" si="2">(L10+M10+N10+O10+P10+Q10+S10)</f>
        <v>0</v>
      </c>
      <c r="AP10" s="54">
        <f t="shared" ref="AP10:AP33" si="3">T10+U10</f>
        <v>0</v>
      </c>
      <c r="AQ10" s="5"/>
      <c r="AR10" s="54">
        <f t="shared" ref="AR10:AR33" si="4">AQ10-AS10</f>
        <v>0</v>
      </c>
      <c r="AS10" s="5"/>
      <c r="AT10" s="54">
        <f t="shared" ref="AT10:AT33" si="5">SUM(AN10,AQ10)</f>
        <v>0</v>
      </c>
    </row>
    <row r="11" spans="1:46" x14ac:dyDescent="0.2">
      <c r="A11" s="218"/>
      <c r="B11" s="218"/>
      <c r="C11" s="218"/>
      <c r="D11" s="218"/>
      <c r="E11" s="218"/>
      <c r="F11" s="218"/>
      <c r="G11" s="218"/>
      <c r="H11" s="218"/>
      <c r="I11" s="218"/>
      <c r="J11" s="218"/>
      <c r="K11" s="218"/>
      <c r="L11" s="217"/>
      <c r="M11" s="208"/>
      <c r="N11" s="208"/>
      <c r="O11" s="208"/>
      <c r="P11" s="208"/>
      <c r="Q11" s="208"/>
      <c r="R11" s="208"/>
      <c r="S11" s="208"/>
      <c r="T11" s="208"/>
      <c r="U11" s="52"/>
      <c r="V11" s="52"/>
      <c r="W11" s="52"/>
      <c r="X11" s="52"/>
      <c r="Y11" s="52"/>
      <c r="Z11" s="54">
        <f t="shared" si="0"/>
        <v>0</v>
      </c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4">
        <f t="shared" si="1"/>
        <v>0</v>
      </c>
      <c r="AO11" s="54">
        <f t="shared" si="2"/>
        <v>0</v>
      </c>
      <c r="AP11" s="54">
        <f t="shared" si="3"/>
        <v>0</v>
      </c>
      <c r="AQ11" s="5"/>
      <c r="AR11" s="54">
        <f t="shared" si="4"/>
        <v>0</v>
      </c>
      <c r="AS11" s="5"/>
      <c r="AT11" s="54">
        <f t="shared" si="5"/>
        <v>0</v>
      </c>
    </row>
    <row r="12" spans="1:46" x14ac:dyDescent="0.2">
      <c r="A12" s="27"/>
      <c r="B12" s="27"/>
      <c r="C12" s="27"/>
      <c r="D12" s="27"/>
      <c r="E12" s="27"/>
      <c r="F12" s="27"/>
      <c r="G12" s="27"/>
      <c r="H12" s="27"/>
      <c r="I12" s="27"/>
      <c r="J12" s="27"/>
      <c r="K12" s="27"/>
      <c r="L12" s="5"/>
      <c r="M12" s="52"/>
      <c r="N12" s="52"/>
      <c r="O12" s="52"/>
      <c r="P12" s="52"/>
      <c r="Q12" s="52"/>
      <c r="R12" s="52"/>
      <c r="S12" s="52"/>
      <c r="T12" s="52"/>
      <c r="U12" s="52"/>
      <c r="V12" s="52"/>
      <c r="W12" s="52"/>
      <c r="X12" s="52"/>
      <c r="Y12" s="52"/>
      <c r="Z12" s="54">
        <f t="shared" si="0"/>
        <v>0</v>
      </c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4">
        <f t="shared" si="1"/>
        <v>0</v>
      </c>
      <c r="AO12" s="54">
        <f t="shared" si="2"/>
        <v>0</v>
      </c>
      <c r="AP12" s="54">
        <f t="shared" si="3"/>
        <v>0</v>
      </c>
      <c r="AQ12" s="5"/>
      <c r="AR12" s="54">
        <f t="shared" si="4"/>
        <v>0</v>
      </c>
      <c r="AS12" s="5"/>
      <c r="AT12" s="54">
        <f t="shared" si="5"/>
        <v>0</v>
      </c>
    </row>
    <row r="13" spans="1:46" x14ac:dyDescent="0.2">
      <c r="A13" s="27"/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5"/>
      <c r="M13" s="52"/>
      <c r="N13" s="52"/>
      <c r="O13" s="52"/>
      <c r="P13" s="52"/>
      <c r="Q13" s="52"/>
      <c r="R13" s="52"/>
      <c r="S13" s="52"/>
      <c r="T13" s="52"/>
      <c r="U13" s="52"/>
      <c r="V13" s="52"/>
      <c r="W13" s="52"/>
      <c r="X13" s="52"/>
      <c r="Y13" s="52"/>
      <c r="Z13" s="54">
        <f t="shared" si="0"/>
        <v>0</v>
      </c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4">
        <f t="shared" si="1"/>
        <v>0</v>
      </c>
      <c r="AO13" s="54">
        <f t="shared" si="2"/>
        <v>0</v>
      </c>
      <c r="AP13" s="54">
        <f t="shared" si="3"/>
        <v>0</v>
      </c>
      <c r="AQ13" s="5"/>
      <c r="AR13" s="54">
        <f t="shared" si="4"/>
        <v>0</v>
      </c>
      <c r="AS13" s="5"/>
      <c r="AT13" s="54">
        <f t="shared" si="5"/>
        <v>0</v>
      </c>
    </row>
    <row r="14" spans="1:46" x14ac:dyDescent="0.2">
      <c r="A14" s="27"/>
      <c r="B14" s="27"/>
      <c r="C14" s="27"/>
      <c r="D14" s="27"/>
      <c r="E14" s="27"/>
      <c r="F14" s="27"/>
      <c r="G14" s="27"/>
      <c r="H14" s="27"/>
      <c r="I14" s="27"/>
      <c r="J14" s="27"/>
      <c r="K14" s="27"/>
      <c r="L14" s="5"/>
      <c r="M14" s="52"/>
      <c r="N14" s="52"/>
      <c r="O14" s="52"/>
      <c r="P14" s="52"/>
      <c r="Q14" s="52"/>
      <c r="R14" s="52"/>
      <c r="S14" s="52"/>
      <c r="T14" s="52"/>
      <c r="U14" s="52"/>
      <c r="V14" s="52"/>
      <c r="W14" s="52"/>
      <c r="X14" s="52"/>
      <c r="Y14" s="52"/>
      <c r="Z14" s="54">
        <f t="shared" si="0"/>
        <v>0</v>
      </c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4">
        <f t="shared" si="1"/>
        <v>0</v>
      </c>
      <c r="AO14" s="54">
        <f t="shared" si="2"/>
        <v>0</v>
      </c>
      <c r="AP14" s="54">
        <f t="shared" si="3"/>
        <v>0</v>
      </c>
      <c r="AQ14" s="5"/>
      <c r="AR14" s="54">
        <f t="shared" si="4"/>
        <v>0</v>
      </c>
      <c r="AS14" s="5"/>
      <c r="AT14" s="54">
        <f t="shared" si="5"/>
        <v>0</v>
      </c>
    </row>
    <row r="15" spans="1:46" x14ac:dyDescent="0.2">
      <c r="A15" s="27"/>
      <c r="B15" s="27"/>
      <c r="C15" s="27"/>
      <c r="D15" s="27"/>
      <c r="E15" s="27"/>
      <c r="F15" s="27"/>
      <c r="G15" s="27"/>
      <c r="H15" s="27"/>
      <c r="I15" s="27"/>
      <c r="J15" s="27"/>
      <c r="K15" s="27"/>
      <c r="L15" s="5"/>
      <c r="M15" s="52"/>
      <c r="N15" s="52"/>
      <c r="O15" s="52"/>
      <c r="P15" s="52"/>
      <c r="Q15" s="52"/>
      <c r="R15" s="52"/>
      <c r="S15" s="52"/>
      <c r="T15" s="52"/>
      <c r="U15" s="52"/>
      <c r="V15" s="52"/>
      <c r="W15" s="52"/>
      <c r="X15" s="52"/>
      <c r="Y15" s="52"/>
      <c r="Z15" s="54">
        <f t="shared" si="0"/>
        <v>0</v>
      </c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4">
        <f t="shared" si="1"/>
        <v>0</v>
      </c>
      <c r="AO15" s="54">
        <f t="shared" si="2"/>
        <v>0</v>
      </c>
      <c r="AP15" s="54">
        <f t="shared" si="3"/>
        <v>0</v>
      </c>
      <c r="AQ15" s="5"/>
      <c r="AR15" s="54">
        <f t="shared" si="4"/>
        <v>0</v>
      </c>
      <c r="AS15" s="5"/>
      <c r="AT15" s="54">
        <f t="shared" si="5"/>
        <v>0</v>
      </c>
    </row>
    <row r="16" spans="1:46" x14ac:dyDescent="0.2">
      <c r="A16" s="27"/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5"/>
      <c r="M16" s="52"/>
      <c r="N16" s="52"/>
      <c r="O16" s="52"/>
      <c r="P16" s="52"/>
      <c r="Q16" s="52"/>
      <c r="R16" s="52"/>
      <c r="S16" s="52"/>
      <c r="T16" s="52"/>
      <c r="U16" s="52"/>
      <c r="V16" s="52"/>
      <c r="W16" s="52"/>
      <c r="X16" s="52"/>
      <c r="Y16" s="52"/>
      <c r="Z16" s="54">
        <f t="shared" si="0"/>
        <v>0</v>
      </c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4">
        <f t="shared" si="1"/>
        <v>0</v>
      </c>
      <c r="AO16" s="54">
        <f t="shared" si="2"/>
        <v>0</v>
      </c>
      <c r="AP16" s="54">
        <f t="shared" si="3"/>
        <v>0</v>
      </c>
      <c r="AQ16" s="5"/>
      <c r="AR16" s="54">
        <f t="shared" si="4"/>
        <v>0</v>
      </c>
      <c r="AS16" s="5"/>
      <c r="AT16" s="54">
        <f t="shared" si="5"/>
        <v>0</v>
      </c>
    </row>
    <row r="17" spans="1:46" x14ac:dyDescent="0.2">
      <c r="A17" s="27"/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5"/>
      <c r="M17" s="52"/>
      <c r="N17" s="52"/>
      <c r="O17" s="52"/>
      <c r="P17" s="52"/>
      <c r="Q17" s="52"/>
      <c r="R17" s="52"/>
      <c r="S17" s="52"/>
      <c r="T17" s="52"/>
      <c r="U17" s="52"/>
      <c r="V17" s="52"/>
      <c r="W17" s="52"/>
      <c r="X17" s="52"/>
      <c r="Y17" s="52"/>
      <c r="Z17" s="54">
        <f t="shared" si="0"/>
        <v>0</v>
      </c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4">
        <f t="shared" si="1"/>
        <v>0</v>
      </c>
      <c r="AO17" s="54">
        <f t="shared" si="2"/>
        <v>0</v>
      </c>
      <c r="AP17" s="54">
        <f t="shared" si="3"/>
        <v>0</v>
      </c>
      <c r="AQ17" s="5"/>
      <c r="AR17" s="54">
        <f t="shared" si="4"/>
        <v>0</v>
      </c>
      <c r="AS17" s="5"/>
      <c r="AT17" s="54">
        <f t="shared" si="5"/>
        <v>0</v>
      </c>
    </row>
    <row r="18" spans="1:46" x14ac:dyDescent="0.2">
      <c r="A18" s="27"/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5"/>
      <c r="M18" s="52"/>
      <c r="N18" s="52"/>
      <c r="O18" s="52"/>
      <c r="P18" s="52"/>
      <c r="Q18" s="52"/>
      <c r="R18" s="52"/>
      <c r="S18" s="52"/>
      <c r="T18" s="52"/>
      <c r="U18" s="52"/>
      <c r="V18" s="52"/>
      <c r="W18" s="52"/>
      <c r="X18" s="52"/>
      <c r="Y18" s="52"/>
      <c r="Z18" s="54">
        <f t="shared" si="0"/>
        <v>0</v>
      </c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4">
        <f t="shared" si="1"/>
        <v>0</v>
      </c>
      <c r="AO18" s="54">
        <f t="shared" si="2"/>
        <v>0</v>
      </c>
      <c r="AP18" s="54">
        <f t="shared" si="3"/>
        <v>0</v>
      </c>
      <c r="AQ18" s="5"/>
      <c r="AR18" s="54">
        <f t="shared" si="4"/>
        <v>0</v>
      </c>
      <c r="AS18" s="5"/>
      <c r="AT18" s="54">
        <f t="shared" si="5"/>
        <v>0</v>
      </c>
    </row>
    <row r="19" spans="1:46" x14ac:dyDescent="0.2">
      <c r="A19" s="27"/>
      <c r="B19" s="27"/>
      <c r="C19" s="27"/>
      <c r="D19" s="27"/>
      <c r="E19" s="27"/>
      <c r="F19" s="27"/>
      <c r="G19" s="27"/>
      <c r="H19" s="27"/>
      <c r="I19" s="27"/>
      <c r="J19" s="27"/>
      <c r="K19" s="27"/>
      <c r="L19" s="5"/>
      <c r="M19" s="52"/>
      <c r="N19" s="52"/>
      <c r="O19" s="52"/>
      <c r="P19" s="52"/>
      <c r="Q19" s="52"/>
      <c r="R19" s="52"/>
      <c r="S19" s="52"/>
      <c r="T19" s="52"/>
      <c r="U19" s="52"/>
      <c r="V19" s="52"/>
      <c r="W19" s="52"/>
      <c r="X19" s="52"/>
      <c r="Y19" s="52"/>
      <c r="Z19" s="54">
        <f t="shared" si="0"/>
        <v>0</v>
      </c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4">
        <f t="shared" si="1"/>
        <v>0</v>
      </c>
      <c r="AO19" s="54">
        <f t="shared" si="2"/>
        <v>0</v>
      </c>
      <c r="AP19" s="54">
        <f t="shared" si="3"/>
        <v>0</v>
      </c>
      <c r="AQ19" s="5"/>
      <c r="AR19" s="54">
        <f t="shared" si="4"/>
        <v>0</v>
      </c>
      <c r="AS19" s="5"/>
      <c r="AT19" s="54">
        <f t="shared" si="5"/>
        <v>0</v>
      </c>
    </row>
    <row r="20" spans="1:46" x14ac:dyDescent="0.2">
      <c r="A20" s="27"/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5"/>
      <c r="M20" s="52"/>
      <c r="N20" s="52"/>
      <c r="O20" s="52"/>
      <c r="P20" s="52"/>
      <c r="Q20" s="52"/>
      <c r="R20" s="52"/>
      <c r="S20" s="52"/>
      <c r="T20" s="52"/>
      <c r="U20" s="52"/>
      <c r="V20" s="52"/>
      <c r="W20" s="52"/>
      <c r="X20" s="52"/>
      <c r="Y20" s="52"/>
      <c r="Z20" s="54">
        <f t="shared" si="0"/>
        <v>0</v>
      </c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4">
        <f t="shared" si="1"/>
        <v>0</v>
      </c>
      <c r="AO20" s="54">
        <f t="shared" si="2"/>
        <v>0</v>
      </c>
      <c r="AP20" s="54">
        <f t="shared" si="3"/>
        <v>0</v>
      </c>
      <c r="AQ20" s="5"/>
      <c r="AR20" s="54">
        <f t="shared" si="4"/>
        <v>0</v>
      </c>
      <c r="AS20" s="5"/>
      <c r="AT20" s="54">
        <f t="shared" si="5"/>
        <v>0</v>
      </c>
    </row>
    <row r="21" spans="1:46" x14ac:dyDescent="0.2">
      <c r="A21" s="27"/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5"/>
      <c r="M21" s="52"/>
      <c r="N21" s="52"/>
      <c r="O21" s="52"/>
      <c r="P21" s="52"/>
      <c r="Q21" s="52"/>
      <c r="R21" s="52"/>
      <c r="S21" s="52"/>
      <c r="T21" s="52"/>
      <c r="U21" s="52"/>
      <c r="V21" s="52"/>
      <c r="W21" s="52"/>
      <c r="X21" s="52"/>
      <c r="Y21" s="52"/>
      <c r="Z21" s="54">
        <f t="shared" si="0"/>
        <v>0</v>
      </c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4">
        <f t="shared" si="1"/>
        <v>0</v>
      </c>
      <c r="AO21" s="54">
        <f t="shared" si="2"/>
        <v>0</v>
      </c>
      <c r="AP21" s="54">
        <f t="shared" si="3"/>
        <v>0</v>
      </c>
      <c r="AQ21" s="5"/>
      <c r="AR21" s="54">
        <f t="shared" si="4"/>
        <v>0</v>
      </c>
      <c r="AS21" s="5"/>
      <c r="AT21" s="54">
        <f t="shared" si="5"/>
        <v>0</v>
      </c>
    </row>
    <row r="22" spans="1:46" x14ac:dyDescent="0.2">
      <c r="A22" s="27"/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5"/>
      <c r="M22" s="52"/>
      <c r="N22" s="52"/>
      <c r="O22" s="52"/>
      <c r="P22" s="52"/>
      <c r="Q22" s="52"/>
      <c r="R22" s="52"/>
      <c r="S22" s="52"/>
      <c r="T22" s="52"/>
      <c r="U22" s="52"/>
      <c r="V22" s="52"/>
      <c r="W22" s="52"/>
      <c r="X22" s="52"/>
      <c r="Y22" s="52"/>
      <c r="Z22" s="54">
        <f t="shared" si="0"/>
        <v>0</v>
      </c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4">
        <f t="shared" si="1"/>
        <v>0</v>
      </c>
      <c r="AO22" s="54">
        <f t="shared" si="2"/>
        <v>0</v>
      </c>
      <c r="AP22" s="54">
        <f t="shared" si="3"/>
        <v>0</v>
      </c>
      <c r="AQ22" s="5"/>
      <c r="AR22" s="54">
        <f t="shared" si="4"/>
        <v>0</v>
      </c>
      <c r="AS22" s="5"/>
      <c r="AT22" s="54">
        <f t="shared" si="5"/>
        <v>0</v>
      </c>
    </row>
    <row r="23" spans="1:46" x14ac:dyDescent="0.2">
      <c r="A23" s="27"/>
      <c r="B23" s="27"/>
      <c r="C23" s="27"/>
      <c r="D23" s="27"/>
      <c r="E23" s="27"/>
      <c r="F23" s="27"/>
      <c r="G23" s="27"/>
      <c r="H23" s="27"/>
      <c r="I23" s="27"/>
      <c r="J23" s="27"/>
      <c r="K23" s="27"/>
      <c r="L23" s="5"/>
      <c r="M23" s="52"/>
      <c r="N23" s="52"/>
      <c r="O23" s="52"/>
      <c r="P23" s="52"/>
      <c r="Q23" s="52"/>
      <c r="R23" s="52"/>
      <c r="S23" s="52"/>
      <c r="T23" s="52"/>
      <c r="U23" s="52"/>
      <c r="V23" s="52"/>
      <c r="W23" s="52"/>
      <c r="X23" s="52"/>
      <c r="Y23" s="52"/>
      <c r="Z23" s="54">
        <f t="shared" si="0"/>
        <v>0</v>
      </c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4">
        <f t="shared" si="1"/>
        <v>0</v>
      </c>
      <c r="AO23" s="54">
        <f t="shared" si="2"/>
        <v>0</v>
      </c>
      <c r="AP23" s="54">
        <f t="shared" si="3"/>
        <v>0</v>
      </c>
      <c r="AQ23" s="5"/>
      <c r="AR23" s="54">
        <f t="shared" si="4"/>
        <v>0</v>
      </c>
      <c r="AS23" s="5"/>
      <c r="AT23" s="54">
        <f t="shared" si="5"/>
        <v>0</v>
      </c>
    </row>
    <row r="24" spans="1:46" x14ac:dyDescent="0.2">
      <c r="A24" s="27"/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5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  <c r="X24" s="52"/>
      <c r="Y24" s="52"/>
      <c r="Z24" s="54">
        <f t="shared" si="0"/>
        <v>0</v>
      </c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4">
        <f t="shared" si="1"/>
        <v>0</v>
      </c>
      <c r="AO24" s="54">
        <f t="shared" si="2"/>
        <v>0</v>
      </c>
      <c r="AP24" s="54">
        <f t="shared" si="3"/>
        <v>0</v>
      </c>
      <c r="AQ24" s="5"/>
      <c r="AR24" s="54">
        <f t="shared" si="4"/>
        <v>0</v>
      </c>
      <c r="AS24" s="5"/>
      <c r="AT24" s="54">
        <f t="shared" si="5"/>
        <v>0</v>
      </c>
    </row>
    <row r="25" spans="1:46" x14ac:dyDescent="0.2">
      <c r="A25" s="27"/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5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  <c r="X25" s="52"/>
      <c r="Y25" s="52"/>
      <c r="Z25" s="54">
        <f t="shared" si="0"/>
        <v>0</v>
      </c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4">
        <f t="shared" si="1"/>
        <v>0</v>
      </c>
      <c r="AO25" s="54">
        <f t="shared" si="2"/>
        <v>0</v>
      </c>
      <c r="AP25" s="54">
        <f t="shared" si="3"/>
        <v>0</v>
      </c>
      <c r="AQ25" s="5"/>
      <c r="AR25" s="54">
        <f t="shared" si="4"/>
        <v>0</v>
      </c>
      <c r="AS25" s="5"/>
      <c r="AT25" s="54">
        <f t="shared" si="5"/>
        <v>0</v>
      </c>
    </row>
    <row r="26" spans="1:46" x14ac:dyDescent="0.2">
      <c r="A26" s="27"/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5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  <c r="X26" s="52"/>
      <c r="Y26" s="52"/>
      <c r="Z26" s="54">
        <f t="shared" si="0"/>
        <v>0</v>
      </c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4">
        <f t="shared" si="1"/>
        <v>0</v>
      </c>
      <c r="AO26" s="54">
        <f t="shared" si="2"/>
        <v>0</v>
      </c>
      <c r="AP26" s="54">
        <f t="shared" si="3"/>
        <v>0</v>
      </c>
      <c r="AQ26" s="5"/>
      <c r="AR26" s="54">
        <f t="shared" si="4"/>
        <v>0</v>
      </c>
      <c r="AS26" s="5"/>
      <c r="AT26" s="54">
        <f t="shared" si="5"/>
        <v>0</v>
      </c>
    </row>
    <row r="27" spans="1:46" x14ac:dyDescent="0.2">
      <c r="A27" s="27"/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5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52"/>
      <c r="Z27" s="54">
        <f t="shared" si="0"/>
        <v>0</v>
      </c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4">
        <f t="shared" si="1"/>
        <v>0</v>
      </c>
      <c r="AO27" s="54">
        <f t="shared" si="2"/>
        <v>0</v>
      </c>
      <c r="AP27" s="54">
        <f t="shared" si="3"/>
        <v>0</v>
      </c>
      <c r="AQ27" s="5"/>
      <c r="AR27" s="54">
        <f t="shared" si="4"/>
        <v>0</v>
      </c>
      <c r="AS27" s="5"/>
      <c r="AT27" s="54">
        <f t="shared" si="5"/>
        <v>0</v>
      </c>
    </row>
    <row r="28" spans="1:46" x14ac:dyDescent="0.2">
      <c r="A28" s="27"/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5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52"/>
      <c r="Y28" s="52"/>
      <c r="Z28" s="54">
        <f t="shared" si="0"/>
        <v>0</v>
      </c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4">
        <f t="shared" si="1"/>
        <v>0</v>
      </c>
      <c r="AO28" s="54">
        <f t="shared" si="2"/>
        <v>0</v>
      </c>
      <c r="AP28" s="54">
        <f t="shared" si="3"/>
        <v>0</v>
      </c>
      <c r="AQ28" s="5"/>
      <c r="AR28" s="54">
        <f t="shared" si="4"/>
        <v>0</v>
      </c>
      <c r="AS28" s="5"/>
      <c r="AT28" s="54">
        <f t="shared" si="5"/>
        <v>0</v>
      </c>
    </row>
    <row r="29" spans="1:46" x14ac:dyDescent="0.2">
      <c r="A29" s="52"/>
      <c r="B29" s="52"/>
      <c r="C29" s="52"/>
      <c r="D29" s="52"/>
      <c r="E29" s="53"/>
      <c r="F29" s="53"/>
      <c r="G29" s="5"/>
      <c r="H29" s="52"/>
      <c r="I29" s="52"/>
      <c r="J29" s="52"/>
      <c r="K29" s="27"/>
      <c r="L29" s="5"/>
      <c r="M29" s="52"/>
      <c r="N29" s="52"/>
      <c r="O29" s="52"/>
      <c r="P29" s="52"/>
      <c r="Q29" s="52"/>
      <c r="R29" s="52"/>
      <c r="S29" s="52"/>
      <c r="T29" s="52"/>
      <c r="U29" s="52"/>
      <c r="V29" s="52"/>
      <c r="W29" s="52"/>
      <c r="X29" s="52"/>
      <c r="Y29" s="52"/>
      <c r="Z29" s="54">
        <f t="shared" si="0"/>
        <v>0</v>
      </c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4">
        <f t="shared" si="1"/>
        <v>0</v>
      </c>
      <c r="AO29" s="54">
        <f t="shared" si="2"/>
        <v>0</v>
      </c>
      <c r="AP29" s="54">
        <f t="shared" si="3"/>
        <v>0</v>
      </c>
      <c r="AQ29" s="5"/>
      <c r="AR29" s="54">
        <f t="shared" si="4"/>
        <v>0</v>
      </c>
      <c r="AS29" s="5"/>
      <c r="AT29" s="54">
        <f t="shared" si="5"/>
        <v>0</v>
      </c>
    </row>
    <row r="30" spans="1:46" x14ac:dyDescent="0.2">
      <c r="A30" s="52"/>
      <c r="B30" s="52"/>
      <c r="C30" s="52"/>
      <c r="D30" s="52"/>
      <c r="E30" s="53"/>
      <c r="F30" s="53"/>
      <c r="G30" s="5"/>
      <c r="H30" s="52"/>
      <c r="I30" s="52"/>
      <c r="J30" s="52"/>
      <c r="K30" s="27"/>
      <c r="L30" s="5"/>
      <c r="M30" s="52"/>
      <c r="N30" s="52"/>
      <c r="O30" s="52"/>
      <c r="P30" s="52"/>
      <c r="Q30" s="52"/>
      <c r="R30" s="52"/>
      <c r="S30" s="52"/>
      <c r="T30" s="52"/>
      <c r="U30" s="52"/>
      <c r="V30" s="52"/>
      <c r="W30" s="52"/>
      <c r="X30" s="52"/>
      <c r="Y30" s="52"/>
      <c r="Z30" s="54">
        <f t="shared" si="0"/>
        <v>0</v>
      </c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4">
        <f t="shared" si="1"/>
        <v>0</v>
      </c>
      <c r="AO30" s="54">
        <f t="shared" si="2"/>
        <v>0</v>
      </c>
      <c r="AP30" s="54">
        <f t="shared" si="3"/>
        <v>0</v>
      </c>
      <c r="AQ30" s="5"/>
      <c r="AR30" s="54">
        <f t="shared" si="4"/>
        <v>0</v>
      </c>
      <c r="AS30" s="5"/>
      <c r="AT30" s="54">
        <f t="shared" si="5"/>
        <v>0</v>
      </c>
    </row>
    <row r="31" spans="1:46" x14ac:dyDescent="0.2">
      <c r="A31" s="52"/>
      <c r="B31" s="52"/>
      <c r="C31" s="52"/>
      <c r="D31" s="52"/>
      <c r="E31" s="53"/>
      <c r="F31" s="53"/>
      <c r="G31" s="5"/>
      <c r="H31" s="52"/>
      <c r="I31" s="52"/>
      <c r="J31" s="52"/>
      <c r="K31" s="27"/>
      <c r="L31" s="5"/>
      <c r="M31" s="52"/>
      <c r="N31" s="52"/>
      <c r="O31" s="52"/>
      <c r="P31" s="52"/>
      <c r="Q31" s="52"/>
      <c r="R31" s="52"/>
      <c r="S31" s="52"/>
      <c r="T31" s="52"/>
      <c r="U31" s="52"/>
      <c r="V31" s="52"/>
      <c r="W31" s="52"/>
      <c r="X31" s="52"/>
      <c r="Y31" s="52"/>
      <c r="Z31" s="54">
        <f t="shared" si="0"/>
        <v>0</v>
      </c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4">
        <f t="shared" si="1"/>
        <v>0</v>
      </c>
      <c r="AO31" s="54">
        <f t="shared" si="2"/>
        <v>0</v>
      </c>
      <c r="AP31" s="54">
        <f t="shared" si="3"/>
        <v>0</v>
      </c>
      <c r="AQ31" s="5"/>
      <c r="AR31" s="54">
        <f t="shared" si="4"/>
        <v>0</v>
      </c>
      <c r="AS31" s="5"/>
      <c r="AT31" s="54">
        <f t="shared" si="5"/>
        <v>0</v>
      </c>
    </row>
    <row r="32" spans="1:46" x14ac:dyDescent="0.2">
      <c r="A32" s="52"/>
      <c r="B32" s="52"/>
      <c r="C32" s="52"/>
      <c r="D32" s="52"/>
      <c r="E32" s="53"/>
      <c r="F32" s="53"/>
      <c r="G32" s="5"/>
      <c r="H32" s="52"/>
      <c r="I32" s="52"/>
      <c r="J32" s="52"/>
      <c r="K32" s="27"/>
      <c r="L32" s="5"/>
      <c r="M32" s="52"/>
      <c r="N32" s="52"/>
      <c r="O32" s="52"/>
      <c r="P32" s="52"/>
      <c r="Q32" s="52"/>
      <c r="R32" s="52"/>
      <c r="S32" s="52"/>
      <c r="T32" s="52"/>
      <c r="U32" s="52"/>
      <c r="V32" s="52"/>
      <c r="W32" s="52"/>
      <c r="X32" s="52"/>
      <c r="Y32" s="52"/>
      <c r="Z32" s="54">
        <f t="shared" si="0"/>
        <v>0</v>
      </c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4">
        <f t="shared" si="1"/>
        <v>0</v>
      </c>
      <c r="AO32" s="54">
        <f t="shared" si="2"/>
        <v>0</v>
      </c>
      <c r="AP32" s="54">
        <f t="shared" si="3"/>
        <v>0</v>
      </c>
      <c r="AQ32" s="5"/>
      <c r="AR32" s="54">
        <f t="shared" si="4"/>
        <v>0</v>
      </c>
      <c r="AS32" s="5"/>
      <c r="AT32" s="54">
        <f t="shared" si="5"/>
        <v>0</v>
      </c>
    </row>
    <row r="33" spans="1:46" x14ac:dyDescent="0.2">
      <c r="A33" s="52"/>
      <c r="B33" s="52"/>
      <c r="C33" s="52"/>
      <c r="D33" s="52"/>
      <c r="E33" s="53"/>
      <c r="F33" s="53"/>
      <c r="G33" s="5"/>
      <c r="H33" s="52"/>
      <c r="I33" s="52"/>
      <c r="J33" s="52"/>
      <c r="K33" s="27"/>
      <c r="L33" s="5"/>
      <c r="M33" s="52"/>
      <c r="N33" s="52"/>
      <c r="O33" s="52"/>
      <c r="P33" s="52"/>
      <c r="Q33" s="52"/>
      <c r="R33" s="52"/>
      <c r="S33" s="52"/>
      <c r="T33" s="52"/>
      <c r="U33" s="52"/>
      <c r="V33" s="52"/>
      <c r="W33" s="52"/>
      <c r="X33" s="52"/>
      <c r="Y33" s="52"/>
      <c r="Z33" s="54">
        <f t="shared" si="0"/>
        <v>0</v>
      </c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4">
        <f t="shared" si="1"/>
        <v>0</v>
      </c>
      <c r="AO33" s="54">
        <f t="shared" si="2"/>
        <v>0</v>
      </c>
      <c r="AP33" s="54">
        <f t="shared" si="3"/>
        <v>0</v>
      </c>
      <c r="AQ33" s="5"/>
      <c r="AR33" s="54">
        <f t="shared" si="4"/>
        <v>0</v>
      </c>
      <c r="AS33" s="5"/>
      <c r="AT33" s="54">
        <f t="shared" si="5"/>
        <v>0</v>
      </c>
    </row>
    <row r="34" spans="1:46" x14ac:dyDescent="0.2">
      <c r="A34" s="55"/>
      <c r="B34" s="55"/>
      <c r="C34" s="55"/>
      <c r="D34" s="55"/>
      <c r="E34" s="56">
        <f>SUM(E6:E33)</f>
        <v>0</v>
      </c>
      <c r="F34" s="56">
        <f>SUM(F6:F33)</f>
        <v>0</v>
      </c>
      <c r="G34" s="57"/>
      <c r="H34" s="55"/>
      <c r="I34" s="55"/>
      <c r="J34" s="55"/>
      <c r="K34" s="58" t="s">
        <v>140</v>
      </c>
      <c r="L34" s="56">
        <f t="shared" ref="L34:AA34" si="6">SUM(L6:L33)</f>
        <v>0</v>
      </c>
      <c r="M34" s="56">
        <f t="shared" si="6"/>
        <v>0</v>
      </c>
      <c r="N34" s="56">
        <f t="shared" si="6"/>
        <v>0</v>
      </c>
      <c r="O34" s="56">
        <f t="shared" si="6"/>
        <v>0</v>
      </c>
      <c r="P34" s="56">
        <f t="shared" si="6"/>
        <v>0</v>
      </c>
      <c r="Q34" s="56">
        <f t="shared" si="6"/>
        <v>0</v>
      </c>
      <c r="R34" s="56">
        <f t="shared" si="6"/>
        <v>0</v>
      </c>
      <c r="S34" s="56">
        <f t="shared" si="6"/>
        <v>0</v>
      </c>
      <c r="T34" s="56">
        <f t="shared" si="6"/>
        <v>0</v>
      </c>
      <c r="U34" s="56">
        <f t="shared" si="6"/>
        <v>0</v>
      </c>
      <c r="V34" s="56">
        <f t="shared" si="6"/>
        <v>0</v>
      </c>
      <c r="W34" s="56">
        <f t="shared" si="6"/>
        <v>0</v>
      </c>
      <c r="X34" s="56">
        <f t="shared" si="6"/>
        <v>0</v>
      </c>
      <c r="Y34" s="56">
        <f t="shared" si="6"/>
        <v>0</v>
      </c>
      <c r="Z34" s="56">
        <f t="shared" si="6"/>
        <v>0</v>
      </c>
      <c r="AA34" s="56">
        <f t="shared" si="6"/>
        <v>0</v>
      </c>
      <c r="AB34" s="56"/>
      <c r="AC34" s="56"/>
      <c r="AD34" s="56"/>
      <c r="AE34" s="56"/>
      <c r="AF34" s="56"/>
      <c r="AG34" s="56"/>
      <c r="AH34" s="56"/>
      <c r="AI34" s="56"/>
      <c r="AJ34" s="56"/>
      <c r="AK34" s="56"/>
      <c r="AL34" s="56"/>
      <c r="AM34" s="56"/>
      <c r="AN34" s="56">
        <f t="shared" ref="AN34:AT34" si="7">SUM(AN6:AN33)</f>
        <v>0</v>
      </c>
      <c r="AO34" s="56">
        <f t="shared" si="7"/>
        <v>0</v>
      </c>
      <c r="AP34" s="56">
        <f t="shared" si="7"/>
        <v>0</v>
      </c>
      <c r="AQ34" s="56">
        <f t="shared" si="7"/>
        <v>0</v>
      </c>
      <c r="AR34" s="56">
        <f t="shared" si="7"/>
        <v>0</v>
      </c>
      <c r="AS34" s="56">
        <f t="shared" si="7"/>
        <v>0</v>
      </c>
      <c r="AT34" s="56">
        <f t="shared" si="7"/>
        <v>0</v>
      </c>
    </row>
    <row r="35" spans="1:46" x14ac:dyDescent="0.2">
      <c r="A35" s="1"/>
      <c r="B35" s="1"/>
      <c r="C35" s="1"/>
      <c r="D35" s="1"/>
      <c r="E35" s="1"/>
    </row>
    <row r="36" spans="1:46" x14ac:dyDescent="0.2">
      <c r="A36" s="1"/>
      <c r="B36" s="1"/>
      <c r="C36" s="1"/>
      <c r="D36" s="1"/>
      <c r="E36" s="1"/>
    </row>
    <row r="37" spans="1:46" x14ac:dyDescent="0.2">
      <c r="A37" s="1"/>
      <c r="B37" s="1"/>
      <c r="C37" s="1"/>
      <c r="D37" s="1"/>
      <c r="E37" s="1"/>
    </row>
    <row r="38" spans="1:46" x14ac:dyDescent="0.2">
      <c r="A38" s="1"/>
      <c r="B38" s="1"/>
      <c r="C38" s="1"/>
      <c r="D38" s="1"/>
      <c r="E38" s="1"/>
    </row>
    <row r="39" spans="1:46" x14ac:dyDescent="0.2">
      <c r="A39" s="1"/>
      <c r="B39" s="1"/>
      <c r="C39" s="1"/>
      <c r="D39" s="1"/>
      <c r="E39" s="1"/>
    </row>
    <row r="40" spans="1:46" x14ac:dyDescent="0.2">
      <c r="A40" s="1"/>
      <c r="B40" s="1"/>
      <c r="C40" s="1"/>
      <c r="D40" s="1"/>
      <c r="E40" s="1"/>
    </row>
    <row r="41" spans="1:46" x14ac:dyDescent="0.2">
      <c r="A41" s="1"/>
      <c r="B41" s="1"/>
      <c r="C41" s="1"/>
      <c r="D41" s="1"/>
      <c r="E41" s="1"/>
    </row>
    <row r="42" spans="1:46" x14ac:dyDescent="0.2">
      <c r="A42" s="1"/>
      <c r="B42" s="1"/>
      <c r="C42" s="1"/>
      <c r="D42" s="1"/>
      <c r="E42" s="1"/>
    </row>
    <row r="43" spans="1:46" x14ac:dyDescent="0.2">
      <c r="A43" s="1"/>
      <c r="B43" s="1"/>
      <c r="C43" s="1"/>
      <c r="D43" s="1"/>
      <c r="E43" s="1"/>
    </row>
    <row r="44" spans="1:46" x14ac:dyDescent="0.2">
      <c r="A44" s="1"/>
      <c r="B44" s="1"/>
      <c r="C44" s="1"/>
      <c r="D44" s="1"/>
      <c r="E44" s="1"/>
    </row>
    <row r="45" spans="1:46" x14ac:dyDescent="0.2">
      <c r="A45" s="1"/>
      <c r="B45" s="1"/>
      <c r="C45" s="1"/>
      <c r="D45" s="1"/>
      <c r="E45" s="1"/>
    </row>
    <row r="46" spans="1:46" x14ac:dyDescent="0.2">
      <c r="A46" s="1"/>
      <c r="B46" s="1"/>
      <c r="C46" s="1"/>
      <c r="D46" s="1"/>
      <c r="E46" s="1"/>
    </row>
    <row r="47" spans="1:46" x14ac:dyDescent="0.2">
      <c r="A47" s="1"/>
      <c r="B47" s="1"/>
      <c r="C47" s="1"/>
      <c r="D47" s="1"/>
      <c r="E47" s="1"/>
    </row>
    <row r="48" spans="1:46" x14ac:dyDescent="0.2">
      <c r="A48" s="1"/>
      <c r="B48" s="1"/>
      <c r="C48" s="1"/>
      <c r="D48" s="1"/>
      <c r="E48" s="1"/>
    </row>
    <row r="49" spans="1:5" x14ac:dyDescent="0.2">
      <c r="A49" s="1"/>
      <c r="B49" s="1"/>
      <c r="C49" s="1"/>
      <c r="D49" s="1"/>
      <c r="E49" s="1"/>
    </row>
    <row r="50" spans="1:5" x14ac:dyDescent="0.2">
      <c r="A50" s="1"/>
      <c r="B50" s="1"/>
      <c r="C50" s="1"/>
      <c r="D50" s="1"/>
      <c r="E50" s="1"/>
    </row>
    <row r="51" spans="1:5" x14ac:dyDescent="0.2">
      <c r="A51" s="1"/>
      <c r="B51" s="1"/>
      <c r="C51" s="1"/>
      <c r="D51" s="1"/>
      <c r="E51" s="1"/>
    </row>
    <row r="52" spans="1:5" x14ac:dyDescent="0.2">
      <c r="A52" s="1"/>
      <c r="B52" s="1"/>
      <c r="C52" s="1"/>
      <c r="D52" s="1"/>
      <c r="E52" s="1"/>
    </row>
    <row r="53" spans="1:5" x14ac:dyDescent="0.2">
      <c r="A53" s="1"/>
      <c r="B53" s="1"/>
      <c r="C53" s="1"/>
      <c r="D53" s="1"/>
      <c r="E53" s="1"/>
    </row>
    <row r="54" spans="1:5" x14ac:dyDescent="0.2">
      <c r="A54" s="1"/>
      <c r="B54" s="1"/>
      <c r="C54" s="1"/>
      <c r="D54" s="1"/>
      <c r="E54" s="1"/>
    </row>
    <row r="55" spans="1:5" x14ac:dyDescent="0.2">
      <c r="A55" s="1"/>
      <c r="B55" s="1"/>
      <c r="C55" s="1"/>
      <c r="D55" s="1"/>
      <c r="E55" s="1"/>
    </row>
  </sheetData>
  <protectedRanges>
    <protectedRange sqref="G34:K34 A34:D34 AQ6:AQ33 AA6:AM33 AS6:AS33 A6:Y33" name="Tartomány1"/>
  </protectedRanges>
  <mergeCells count="4">
    <mergeCell ref="C1:F1"/>
    <mergeCell ref="G1:H1"/>
    <mergeCell ref="C2:F2"/>
    <mergeCell ref="G2:H2"/>
  </mergeCells>
  <printOptions horizontalCentered="1" verticalCentered="1" headings="1"/>
  <pageMargins left="0.78740157480314965" right="0.78740157480314965" top="0.98425196850393704" bottom="0.98425196850393704" header="0.51181102362204722" footer="0.51181102362204722"/>
  <pageSetup paperSize="9" scale="75" pageOrder="overThenDown" orientation="landscape" blackAndWhite="1" horizontalDpi="4294967293" verticalDpi="300" r:id="rId1"/>
  <headerFooter alignWithMargins="0">
    <oddHeader>&amp;C&amp;"Times New Roman,Normál"&amp;P/&amp;N
Kiemelt előirányzatok közötti átcsoportosítási igények&amp;R&amp;"Times New Roman,Normál"4.c.1.melléklet
a.../2014(.....)önkormányzati rendelethez
ezer ft-ban</oddHeader>
    <oddFooter>&amp;L&amp;"Arial,Normál"&amp;8&amp;D/&amp;T/Kulcsár T.&amp;C&amp;"Arial,Normál"&amp;8&amp;Z&amp;F/&amp;A/Kulcsár T.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4</vt:i4>
      </vt:variant>
      <vt:variant>
        <vt:lpstr>Névvel ellátott tartományok</vt:lpstr>
      </vt:variant>
      <vt:variant>
        <vt:i4>6</vt:i4>
      </vt:variant>
    </vt:vector>
  </HeadingPairs>
  <TitlesOfParts>
    <vt:vector size="10" baseType="lpstr">
      <vt:lpstr>2.3.kv-i szervi ht-kör</vt:lpstr>
      <vt:lpstr>1.1.m-élelmezés-anal</vt:lpstr>
      <vt:lpstr>1.2.m-bevételek</vt:lpstr>
      <vt:lpstr>4.c.1.átcsop.igény</vt:lpstr>
      <vt:lpstr>'1.2.m-bevételek'!Nyomtatási_cím</vt:lpstr>
      <vt:lpstr>'2.3.kv-i szervi ht-kör'!Nyomtatási_cím</vt:lpstr>
      <vt:lpstr>'4.c.1.átcsop.igény'!Nyomtatási_cím</vt:lpstr>
      <vt:lpstr>'1.1.m-élelmezés-anal'!Nyomtatási_terület</vt:lpstr>
      <vt:lpstr>'1.2.m-bevételek'!Nyomtatási_terület</vt:lpstr>
      <vt:lpstr>'4.c.1.átcsop.igény'!Nyomtatási_terület</vt:lpstr>
    </vt:vector>
  </TitlesOfParts>
  <Company>MKM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Tóth Imréné</dc:creator>
  <cp:lastModifiedBy>kulcsartimea</cp:lastModifiedBy>
  <cp:lastPrinted>2015-05-20T12:08:58Z</cp:lastPrinted>
  <dcterms:created xsi:type="dcterms:W3CDTF">2000-07-12T09:08:54Z</dcterms:created>
  <dcterms:modified xsi:type="dcterms:W3CDTF">2015-05-20T13:00:30Z</dcterms:modified>
</cp:coreProperties>
</file>