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D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<sst xmlns="http://schemas.openxmlformats.org/spreadsheetml/2006/main" count="50" uniqueCount="45">
  <si>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Megnevezés</t>
  </si>
  <si>
    <t>Eredeti előirányzat</t>
  </si>
  <si>
    <t>Módosított előirányzat</t>
  </si>
  <si>
    <t>Teljesítés 2008.06.30</t>
  </si>
  <si>
    <t>Teljesítés %-ban</t>
  </si>
  <si>
    <t>I. Működési célú egyéb bevételek</t>
  </si>
  <si>
    <t xml:space="preserve">   1. Közterülethasználati díj</t>
  </si>
  <si>
    <t xml:space="preserve">   2. Kötbér</t>
  </si>
  <si>
    <t xml:space="preserve">   3. Bérleti díjak</t>
  </si>
  <si>
    <t xml:space="preserve">       - vásárok</t>
  </si>
  <si>
    <t xml:space="preserve">       - reklámcélú</t>
  </si>
  <si>
    <t xml:space="preserve">   4. Különféle bírságok (szabálysértési, építészrendészeti, stb.)</t>
  </si>
  <si>
    <t xml:space="preserve">   5. Környezetvédelmi bírság</t>
  </si>
  <si>
    <t xml:space="preserve">   6. Eljárási díj (Okmányiroda)</t>
  </si>
  <si>
    <t xml:space="preserve">   7. Lakbér</t>
  </si>
  <si>
    <t xml:space="preserve">   8. Továbbszámlázott szolgáltatások</t>
  </si>
  <si>
    <t xml:space="preserve">   9. Egyéb bevételek (gondozási díj, stb.)</t>
  </si>
  <si>
    <t xml:space="preserve"> 10. Rákóczi Stadion jegybevétele</t>
  </si>
  <si>
    <t xml:space="preserve"> 11. Rákóczi Stadion közüzemi számláinak megtérítése</t>
  </si>
  <si>
    <t xml:space="preserve"> 12. Rákóczi Stadion reklámbevétele</t>
  </si>
  <si>
    <t xml:space="preserve"> 13. Rákóczi Stadion büfék bérleti díja</t>
  </si>
  <si>
    <t xml:space="preserve"> 14. Rákóczi Stadion center pálya bérleti díj</t>
  </si>
  <si>
    <t xml:space="preserve"> 15. Kapos-Fürdő Kft. terület bérleti díj</t>
  </si>
  <si>
    <t xml:space="preserve"> 16. Tourinform Iroda bevétele</t>
  </si>
  <si>
    <t xml:space="preserve"> 17. Postai közreműködői díj</t>
  </si>
  <si>
    <t xml:space="preserve"> 18. Esküvői szertartások költségtérítése</t>
  </si>
  <si>
    <t>I. Működési célú egyéb bevételek összesen:</t>
  </si>
  <si>
    <t>II. Felhalmozási célú egyéb bevételek</t>
  </si>
  <si>
    <t xml:space="preserve"> 1. Szolgalmi jog értékesítés</t>
  </si>
  <si>
    <t xml:space="preserve">     előkészítési költségeire KVG Zrt-től</t>
  </si>
  <si>
    <t>II. Felhalmozási célú egyéb bevételek összesen:</t>
  </si>
  <si>
    <t xml:space="preserve">I-II. Mindösszesen: </t>
  </si>
  <si>
    <t xml:space="preserve">         - vásárcsarnok</t>
  </si>
  <si>
    <t xml:space="preserve">         - hulladéklerakó</t>
  </si>
  <si>
    <t xml:space="preserve">         - építési törmelék lerakó</t>
  </si>
  <si>
    <t xml:space="preserve">         - intézményi konyhák</t>
  </si>
  <si>
    <t xml:space="preserve"> 3. Bérlőkijelölési jog értéke</t>
  </si>
  <si>
    <t xml:space="preserve"> 4. Kaposmenti Hulladékgazdálkodási Program pályázat</t>
  </si>
  <si>
    <t xml:space="preserve"> 5. Szentjakabi Apátság viharkárának biztosító által való térítése</t>
  </si>
  <si>
    <t xml:space="preserve"> 2. Privát Centrum parkoló használat áfája</t>
  </si>
  <si>
    <t xml:space="preserve"> 19. Kaposmenti Hulladékgazdálkodási Társ. Tagdíj</t>
  </si>
  <si>
    <t xml:space="preserve"> 6. Bérleti jog átadás</t>
  </si>
  <si>
    <t xml:space="preserve"> 20. Végrehajtási Társulás</t>
  </si>
  <si>
    <t xml:space="preserve"> 7. Továbbszámlázott szolgáltatások</t>
  </si>
  <si>
    <t xml:space="preserve"> 8. Osztalék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</si>
</sst>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8.57421875" style="3" customWidth="1"/>
    <col min="2" max="2" width="13.8515625" style="3" customWidth="1"/>
    <col min="3" max="3" width="11.7109375" style="3" customWidth="1"/>
    <col min="4" max="4" width="12.57421875" style="3" customWidth="1"/>
    <col min="5" max="5" width="11.00390625" style="3" customWidth="1"/>
    <col min="6" max="16384" width="9.140625" style="3" customWidth="1"/>
  </cols>
  <sheetData>
    <row r="1" ht="15.75" thickBot="1">
      <c r="E1" s="4"/>
    </row>
    <row r="2" spans="1:5" ht="30" thickBot="1">
      <c r="A2" s="10" t="s">
        <v>0</v>
      </c>
      <c r="B2" s="26" t="s">
        <v>1</v>
      </c>
      <c r="C2" s="26" t="s">
        <v>2</v>
      </c>
      <c r="D2" s="11" t="s">
        <v>3</v>
      </c>
      <c r="E2" s="12" t="s">
        <v>4</v>
      </c>
    </row>
    <row r="3" spans="1:5" ht="15">
      <c r="A3" s="27" t="s">
        <v>5</v>
      </c>
      <c r="B3" s="5"/>
      <c r="C3" s="6"/>
      <c r="D3" s="32"/>
      <c r="E3" s="23"/>
    </row>
    <row r="4" spans="1:5" ht="15">
      <c r="A4" s="7" t="s">
        <v>6</v>
      </c>
      <c r="B4" s="8">
        <v>9000</v>
      </c>
      <c r="C4" s="8">
        <v>9000</v>
      </c>
      <c r="D4" s="8">
        <v>7288</v>
      </c>
      <c r="E4" s="1">
        <f>(D4/C4)*100</f>
        <v>80.97777777777779</v>
      </c>
    </row>
    <row r="5" spans="1:5" ht="15">
      <c r="A5" s="7" t="s">
        <v>7</v>
      </c>
      <c r="B5" s="8">
        <v>2000</v>
      </c>
      <c r="C5" s="8">
        <v>2000</v>
      </c>
      <c r="D5" s="8">
        <v>853</v>
      </c>
      <c r="E5" s="1">
        <f aca="true" t="shared" si="0" ref="E5:E37">(D5/C5)*100</f>
        <v>42.65</v>
      </c>
    </row>
    <row r="6" spans="1:5" ht="15">
      <c r="A6" s="7" t="s">
        <v>8</v>
      </c>
      <c r="B6" s="16"/>
      <c r="C6" s="8"/>
      <c r="D6" s="8"/>
      <c r="E6" s="1"/>
    </row>
    <row r="7" spans="1:5" ht="15">
      <c r="A7" s="19" t="s">
        <v>9</v>
      </c>
      <c r="B7" s="18">
        <v>520</v>
      </c>
      <c r="C7" s="8">
        <v>520</v>
      </c>
      <c r="D7" s="8">
        <v>223</v>
      </c>
      <c r="E7" s="1">
        <f t="shared" si="0"/>
        <v>42.88461538461538</v>
      </c>
    </row>
    <row r="8" spans="1:5" ht="15">
      <c r="A8" s="7" t="s">
        <v>32</v>
      </c>
      <c r="B8" s="8">
        <v>19249</v>
      </c>
      <c r="C8" s="8">
        <v>19249</v>
      </c>
      <c r="D8" s="8">
        <v>9624</v>
      </c>
      <c r="E8" s="1">
        <f t="shared" si="0"/>
        <v>49.99740246246559</v>
      </c>
    </row>
    <row r="9" spans="1:5" ht="15">
      <c r="A9" s="19" t="s">
        <v>10</v>
      </c>
      <c r="B9" s="18">
        <v>35284</v>
      </c>
      <c r="C9" s="8">
        <v>35284</v>
      </c>
      <c r="D9" s="8">
        <v>9284</v>
      </c>
      <c r="E9" s="1">
        <f t="shared" si="0"/>
        <v>26.31220950005668</v>
      </c>
    </row>
    <row r="10" spans="1:5" ht="15">
      <c r="A10" s="7" t="s">
        <v>33</v>
      </c>
      <c r="B10" s="8">
        <v>15444</v>
      </c>
      <c r="C10" s="8">
        <v>15444</v>
      </c>
      <c r="D10" s="8">
        <v>11271</v>
      </c>
      <c r="E10" s="1">
        <f t="shared" si="0"/>
        <v>72.97979797979798</v>
      </c>
    </row>
    <row r="11" spans="1:5" ht="15">
      <c r="A11" s="7" t="s">
        <v>34</v>
      </c>
      <c r="B11" s="8">
        <v>25920</v>
      </c>
      <c r="C11" s="8">
        <v>25920</v>
      </c>
      <c r="D11" s="8">
        <v>5656</v>
      </c>
      <c r="E11" s="1">
        <f t="shared" si="0"/>
        <v>21.820987654320987</v>
      </c>
    </row>
    <row r="12" spans="1:5" ht="15">
      <c r="A12" s="7" t="s">
        <v>35</v>
      </c>
      <c r="B12" s="8">
        <v>55308</v>
      </c>
      <c r="C12" s="8">
        <v>55308</v>
      </c>
      <c r="D12" s="8">
        <v>27529</v>
      </c>
      <c r="E12" s="1">
        <f t="shared" si="0"/>
        <v>49.77399291241774</v>
      </c>
    </row>
    <row r="13" spans="1:5" ht="15">
      <c r="A13" s="7" t="s">
        <v>11</v>
      </c>
      <c r="B13" s="8">
        <v>15000</v>
      </c>
      <c r="C13" s="8">
        <v>15000</v>
      </c>
      <c r="D13" s="8">
        <f>1883+2689</f>
        <v>4572</v>
      </c>
      <c r="E13" s="1">
        <f t="shared" si="0"/>
        <v>30.48</v>
      </c>
    </row>
    <row r="14" spans="1:5" ht="15">
      <c r="A14" s="7" t="s">
        <v>12</v>
      </c>
      <c r="B14" s="8">
        <v>2000</v>
      </c>
      <c r="C14" s="8">
        <v>2000</v>
      </c>
      <c r="D14" s="8">
        <v>1978</v>
      </c>
      <c r="E14" s="1">
        <f t="shared" si="0"/>
        <v>98.9</v>
      </c>
    </row>
    <row r="15" spans="1:5" ht="15">
      <c r="A15" s="7" t="s">
        <v>13</v>
      </c>
      <c r="B15" s="8">
        <v>14000</v>
      </c>
      <c r="C15" s="8">
        <v>14000</v>
      </c>
      <c r="D15" s="8">
        <v>7170</v>
      </c>
      <c r="E15" s="1">
        <f t="shared" si="0"/>
        <v>51.214285714285715</v>
      </c>
    </row>
    <row r="16" spans="1:5" ht="15">
      <c r="A16" s="7" t="s">
        <v>14</v>
      </c>
      <c r="B16" s="8">
        <v>105363</v>
      </c>
      <c r="C16" s="8">
        <v>105363</v>
      </c>
      <c r="D16" s="8">
        <v>50013</v>
      </c>
      <c r="E16" s="1">
        <f t="shared" si="0"/>
        <v>47.46732724011275</v>
      </c>
    </row>
    <row r="17" spans="1:7" ht="15">
      <c r="A17" s="7" t="s">
        <v>15</v>
      </c>
      <c r="B17" s="16">
        <v>4500</v>
      </c>
      <c r="C17" s="8">
        <v>5410</v>
      </c>
      <c r="D17" s="8">
        <v>7408</v>
      </c>
      <c r="E17" s="1">
        <f t="shared" si="0"/>
        <v>136.93160813308685</v>
      </c>
      <c r="G17" s="9"/>
    </row>
    <row r="18" spans="1:5" ht="15">
      <c r="A18" s="19" t="s">
        <v>16</v>
      </c>
      <c r="B18" s="18">
        <v>2500</v>
      </c>
      <c r="C18" s="8">
        <v>2500</v>
      </c>
      <c r="D18" s="8">
        <v>3191</v>
      </c>
      <c r="E18" s="1">
        <f t="shared" si="0"/>
        <v>127.64</v>
      </c>
    </row>
    <row r="19" spans="1:5" ht="15">
      <c r="A19" s="19" t="s">
        <v>17</v>
      </c>
      <c r="B19" s="18">
        <v>21625</v>
      </c>
      <c r="C19" s="8">
        <v>21625</v>
      </c>
      <c r="D19" s="8">
        <v>13295</v>
      </c>
      <c r="E19" s="1">
        <f t="shared" si="0"/>
        <v>61.47976878612717</v>
      </c>
    </row>
    <row r="20" spans="1:5" ht="15">
      <c r="A20" s="19" t="s">
        <v>18</v>
      </c>
      <c r="B20" s="18">
        <v>11225</v>
      </c>
      <c r="C20" s="8">
        <v>11225</v>
      </c>
      <c r="D20" s="8">
        <v>4742</v>
      </c>
      <c r="E20" s="1">
        <f t="shared" si="0"/>
        <v>42.24498886414254</v>
      </c>
    </row>
    <row r="21" spans="1:5" ht="15">
      <c r="A21" s="25" t="s">
        <v>19</v>
      </c>
      <c r="B21" s="18">
        <v>1500</v>
      </c>
      <c r="C21" s="8">
        <v>1500</v>
      </c>
      <c r="D21" s="8">
        <v>750</v>
      </c>
      <c r="E21" s="1">
        <f t="shared" si="0"/>
        <v>50</v>
      </c>
    </row>
    <row r="22" spans="1:5" ht="15">
      <c r="A22" s="25" t="s">
        <v>20</v>
      </c>
      <c r="B22" s="18">
        <v>960</v>
      </c>
      <c r="C22" s="8">
        <v>960</v>
      </c>
      <c r="D22" s="8">
        <v>322</v>
      </c>
      <c r="E22" s="1">
        <f t="shared" si="0"/>
        <v>33.541666666666664</v>
      </c>
    </row>
    <row r="23" spans="1:7" ht="15">
      <c r="A23" s="25" t="s">
        <v>21</v>
      </c>
      <c r="B23" s="18">
        <v>0</v>
      </c>
      <c r="C23" s="8">
        <v>120</v>
      </c>
      <c r="D23" s="8">
        <v>0</v>
      </c>
      <c r="E23" s="1">
        <f t="shared" si="0"/>
        <v>0</v>
      </c>
      <c r="G23" s="9"/>
    </row>
    <row r="24" spans="1:5" ht="15">
      <c r="A24" s="25" t="s">
        <v>22</v>
      </c>
      <c r="B24" s="18">
        <v>37381</v>
      </c>
      <c r="C24" s="8">
        <v>37381</v>
      </c>
      <c r="D24" s="8">
        <v>0</v>
      </c>
      <c r="E24" s="1">
        <f t="shared" si="0"/>
        <v>0</v>
      </c>
    </row>
    <row r="25" spans="1:5" ht="15">
      <c r="A25" s="25" t="s">
        <v>23</v>
      </c>
      <c r="B25" s="18">
        <v>3900</v>
      </c>
      <c r="C25" s="8">
        <v>3900</v>
      </c>
      <c r="D25" s="8">
        <v>4635</v>
      </c>
      <c r="E25" s="1">
        <f t="shared" si="0"/>
        <v>118.84615384615384</v>
      </c>
    </row>
    <row r="26" spans="1:5" ht="15">
      <c r="A26" s="25" t="s">
        <v>24</v>
      </c>
      <c r="B26" s="18">
        <v>1300</v>
      </c>
      <c r="C26" s="8">
        <v>1300</v>
      </c>
      <c r="D26" s="8">
        <v>723</v>
      </c>
      <c r="E26" s="1">
        <f t="shared" si="0"/>
        <v>55.61538461538461</v>
      </c>
    </row>
    <row r="27" spans="1:7" ht="15">
      <c r="A27" s="25" t="s">
        <v>25</v>
      </c>
      <c r="B27" s="24">
        <v>500</v>
      </c>
      <c r="C27" s="8">
        <v>500</v>
      </c>
      <c r="D27" s="8">
        <v>547</v>
      </c>
      <c r="E27" s="1">
        <f t="shared" si="0"/>
        <v>109.4</v>
      </c>
      <c r="G27" s="9"/>
    </row>
    <row r="28" spans="1:5" ht="15">
      <c r="A28" s="25" t="s">
        <v>40</v>
      </c>
      <c r="B28" s="24">
        <v>3430</v>
      </c>
      <c r="C28" s="8">
        <v>3430</v>
      </c>
      <c r="D28" s="8">
        <v>1992</v>
      </c>
      <c r="E28" s="15">
        <f t="shared" si="0"/>
        <v>58.075801749271136</v>
      </c>
    </row>
    <row r="29" spans="1:5" ht="15.75" thickBot="1">
      <c r="A29" s="30" t="s">
        <v>42</v>
      </c>
      <c r="B29" s="33">
        <v>0</v>
      </c>
      <c r="C29" s="31">
        <v>0</v>
      </c>
      <c r="D29" s="31">
        <v>8782</v>
      </c>
      <c r="E29" s="22">
        <v>0</v>
      </c>
    </row>
    <row r="30" spans="1:5" ht="15.75" thickBot="1">
      <c r="A30" s="34" t="s">
        <v>26</v>
      </c>
      <c r="B30" s="35">
        <f>SUM(B4:B29)</f>
        <v>387909</v>
      </c>
      <c r="C30" s="35">
        <f>SUM(C4:C29)</f>
        <v>388939</v>
      </c>
      <c r="D30" s="35">
        <f>SUM(D4:D29)</f>
        <v>181848</v>
      </c>
      <c r="E30" s="2">
        <f t="shared" si="0"/>
        <v>46.75488958422786</v>
      </c>
    </row>
    <row r="32" ht="15.75" thickBot="1"/>
    <row r="33" spans="1:5" ht="30" thickBot="1">
      <c r="A33" s="10" t="s">
        <v>0</v>
      </c>
      <c r="B33" s="26" t="s">
        <v>1</v>
      </c>
      <c r="C33" s="26" t="s">
        <v>2</v>
      </c>
      <c r="D33" s="11" t="s">
        <v>3</v>
      </c>
      <c r="E33" s="12" t="s">
        <v>4</v>
      </c>
    </row>
    <row r="34" spans="1:5" ht="15">
      <c r="A34" s="29" t="s">
        <v>27</v>
      </c>
      <c r="B34" s="32"/>
      <c r="C34" s="6"/>
      <c r="D34" s="6"/>
      <c r="E34" s="23"/>
    </row>
    <row r="35" spans="1:5" ht="15">
      <c r="A35" s="25" t="s">
        <v>28</v>
      </c>
      <c r="B35" s="18">
        <v>4000</v>
      </c>
      <c r="C35" s="8">
        <v>4000</v>
      </c>
      <c r="D35" s="8">
        <v>2036</v>
      </c>
      <c r="E35" s="15">
        <f>(D35/C35)*100</f>
        <v>50.9</v>
      </c>
    </row>
    <row r="36" spans="1:5" ht="15">
      <c r="A36" s="25" t="s">
        <v>39</v>
      </c>
      <c r="B36" s="18">
        <v>0</v>
      </c>
      <c r="C36" s="8">
        <v>0</v>
      </c>
      <c r="D36" s="8">
        <v>21250</v>
      </c>
      <c r="E36" s="15">
        <v>0</v>
      </c>
    </row>
    <row r="37" spans="1:5" ht="15">
      <c r="A37" s="25" t="s">
        <v>36</v>
      </c>
      <c r="B37" s="18">
        <v>3325</v>
      </c>
      <c r="C37" s="8">
        <v>3325</v>
      </c>
      <c r="D37" s="18">
        <f>4783-3</f>
        <v>4780</v>
      </c>
      <c r="E37" s="1">
        <f t="shared" si="0"/>
        <v>143.7593984962406</v>
      </c>
    </row>
    <row r="38" spans="1:7" ht="15">
      <c r="A38" s="25" t="s">
        <v>37</v>
      </c>
      <c r="B38" s="36"/>
      <c r="C38" s="8"/>
      <c r="D38" s="8"/>
      <c r="E38" s="1"/>
      <c r="G38" s="9"/>
    </row>
    <row r="39" spans="1:7" ht="15">
      <c r="A39" s="25" t="s">
        <v>29</v>
      </c>
      <c r="B39" s="24">
        <v>45990</v>
      </c>
      <c r="C39" s="8">
        <v>45990</v>
      </c>
      <c r="D39" s="8">
        <v>0</v>
      </c>
      <c r="E39" s="1">
        <f>(D39/C39)*100</f>
        <v>0</v>
      </c>
      <c r="G39" s="9"/>
    </row>
    <row r="40" spans="1:5" ht="15">
      <c r="A40" s="25" t="s">
        <v>38</v>
      </c>
      <c r="B40" s="24">
        <v>0</v>
      </c>
      <c r="C40" s="8">
        <v>478</v>
      </c>
      <c r="D40" s="8">
        <v>0</v>
      </c>
      <c r="E40" s="1">
        <f>(D40/C40)*100</f>
        <v>0</v>
      </c>
    </row>
    <row r="41" spans="1:5" ht="15">
      <c r="A41" s="25" t="s">
        <v>41</v>
      </c>
      <c r="B41" s="8">
        <v>0</v>
      </c>
      <c r="C41" s="17">
        <v>0</v>
      </c>
      <c r="D41" s="8">
        <v>1245</v>
      </c>
      <c r="E41" s="1">
        <v>0</v>
      </c>
    </row>
    <row r="42" spans="1:5" ht="15">
      <c r="A42" s="7" t="s">
        <v>43</v>
      </c>
      <c r="B42" s="8">
        <v>0</v>
      </c>
      <c r="C42" s="17">
        <v>0</v>
      </c>
      <c r="D42" s="8">
        <v>2040</v>
      </c>
      <c r="E42" s="1">
        <v>0</v>
      </c>
    </row>
    <row r="43" spans="1:5" ht="15.75" thickBot="1">
      <c r="A43" s="25" t="s">
        <v>44</v>
      </c>
      <c r="B43" s="24">
        <v>0</v>
      </c>
      <c r="C43" s="8">
        <v>4901</v>
      </c>
      <c r="D43" s="8">
        <v>0</v>
      </c>
      <c r="E43" s="1">
        <f>(D43/C43)*100</f>
        <v>0</v>
      </c>
    </row>
    <row r="44" spans="1:5" ht="15.75" thickBot="1">
      <c r="A44" s="28" t="s">
        <v>30</v>
      </c>
      <c r="B44" s="14">
        <f>SUM(B35:B43)</f>
        <v>53315</v>
      </c>
      <c r="C44" s="14">
        <f>SUM(C35:C43)</f>
        <v>58694</v>
      </c>
      <c r="D44" s="14">
        <f>SUM(D35:D43)</f>
        <v>31351</v>
      </c>
      <c r="E44" s="20">
        <f>(D44/C44)*100</f>
        <v>53.41431832896038</v>
      </c>
    </row>
    <row r="45" spans="1:5" ht="30" customHeight="1" thickBot="1">
      <c r="A45" s="13" t="s">
        <v>31</v>
      </c>
      <c r="B45" s="14">
        <f>SUM(B30+B44)</f>
        <v>441224</v>
      </c>
      <c r="C45" s="14">
        <f>SUM(C30+C44)</f>
        <v>447633</v>
      </c>
      <c r="D45" s="14">
        <f>SUM(D30+D44)</f>
        <v>213199</v>
      </c>
      <c r="E45" s="21">
        <f>(D45/C45)*100</f>
        <v>47.6280792524233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 alignWithMargins="0">
    <oddHeader>&amp;CEgyéb bevételek lakosságtól, gazdálkodó szervektől&amp;R1/d sz. táblázat
(ezer ft-ban)
</oddHeader>
    <oddFooter>&amp;L&amp;D&amp;T&amp;C&amp;Z&amp;F&amp;R&amp;P/&amp;N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2008-08-21T13:53:03Z</cp:lastPrinted>
  <dcterms:created xsi:type="dcterms:W3CDTF">2006-10-17T13:40:18Z</dcterms:created>
  <dcterms:modified xsi:type="dcterms:W3CDTF">2008-09-11T07:05:17Z</dcterms:modified>
  <cp:category/>
  <cp:version/>
  <cp:contentType/>
  <cp:contentStatus/>
</cp:coreProperties>
</file>