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tabRatio="597" firstSheet="1" activeTab="1"/>
  </bookViews>
  <sheets>
    <sheet name="109 ft-ban-oléh-s adatokkal" sheetId="1" r:id="rId1"/>
    <sheet name="beszámoló" sheetId="2" r:id="rId2"/>
  </sheets>
  <definedNames>
    <definedName name="_xlnm.Print_Titles" localSheetId="0">'109 ft-ban-oléh-s adatokkal'!$1:$2</definedName>
    <definedName name="_xlnm.Print_Titles" localSheetId="1">'beszámoló'!$1:$2</definedName>
  </definedNames>
  <calcPr fullCalcOnLoad="1"/>
</workbook>
</file>

<file path=xl/sharedStrings.xml><?xml version="1.0" encoding="utf-8"?>
<sst xmlns="http://schemas.openxmlformats.org/spreadsheetml/2006/main" count="373" uniqueCount="195">
  <si>
    <t>Megnevezés</t>
  </si>
  <si>
    <t>2006. évi terv</t>
  </si>
  <si>
    <t>Megjegyzés</t>
  </si>
  <si>
    <t>Ráfordítások</t>
  </si>
  <si>
    <t>Összesen</t>
  </si>
  <si>
    <t>Ebből: önkormányzati forrás</t>
  </si>
  <si>
    <t>2005. évi teljesítés</t>
  </si>
  <si>
    <t>−</t>
  </si>
  <si>
    <t>Füredi utca 21-23.</t>
  </si>
  <si>
    <t>48-as Ifjúság útja 54-56.</t>
  </si>
  <si>
    <t>48-as Ifjúság útja 62-64.</t>
  </si>
  <si>
    <t>48-as Ifjúság útja 49-51.</t>
  </si>
  <si>
    <t>Füredi utca 16-18.</t>
  </si>
  <si>
    <t>Béke utca 77-79.</t>
  </si>
  <si>
    <t>Honvéd utca 14/a.</t>
  </si>
  <si>
    <t>Füredi utca 7/a.</t>
  </si>
  <si>
    <t>Füredi utca 7/b.</t>
  </si>
  <si>
    <t>Toldi utca 10-12.</t>
  </si>
  <si>
    <t>Damjanich utca 1/1-1/2.</t>
  </si>
  <si>
    <t>Búzavirág utca 1-2.</t>
  </si>
  <si>
    <t>Kinizsi ltp. 32.</t>
  </si>
  <si>
    <t>Béke utca 97-99.</t>
  </si>
  <si>
    <t>Füredi utca 15.</t>
  </si>
  <si>
    <t>Damjanich utca 1/3-1/4.</t>
  </si>
  <si>
    <t>Füredi utca 9.</t>
  </si>
  <si>
    <t>Füredi utca 11.</t>
  </si>
  <si>
    <t>Búzavirág utca 9-10.</t>
  </si>
  <si>
    <t>Kanizsai utca 2.</t>
  </si>
  <si>
    <t>Honvéd utca 20/b.</t>
  </si>
  <si>
    <t>48-as Ifjúság útja 42-44.</t>
  </si>
  <si>
    <t>Petőfi utca 25-27.</t>
  </si>
  <si>
    <t>Kanizsai utca 12.</t>
  </si>
  <si>
    <t>Kinizsi ltp. 3.</t>
  </si>
  <si>
    <t>48-as Ifjúság útja 58-60.</t>
  </si>
  <si>
    <t>Petőfi utca 37-39.</t>
  </si>
  <si>
    <t>Béke utca 33-35.</t>
  </si>
  <si>
    <t>Búzavirág utca 26-27.</t>
  </si>
  <si>
    <t>Búzavirág utca 40-41.</t>
  </si>
  <si>
    <t>Búzavirág utca 36-37.</t>
  </si>
  <si>
    <t>Búzavirág utca 11-12.</t>
  </si>
  <si>
    <t>Zaranyi ltp. 21.</t>
  </si>
  <si>
    <t>Honvéd utca 37-39.</t>
  </si>
  <si>
    <t>Honvéd utca 25.</t>
  </si>
  <si>
    <t>Honvéd utca 23.</t>
  </si>
  <si>
    <t>Honvéd utca 20/a.</t>
  </si>
  <si>
    <t>Nemzetőr sor 5-6-7.</t>
  </si>
  <si>
    <t>Béke utca 1-7.</t>
  </si>
  <si>
    <t>Petőfi utca 33-35.</t>
  </si>
  <si>
    <t>Damjanich utca 1/5.</t>
  </si>
  <si>
    <t>48-as Ifjúság útja 66-68.</t>
  </si>
  <si>
    <t>48-as Ifjúság útja 27.</t>
  </si>
  <si>
    <t>Kanizsai utca 14.</t>
  </si>
  <si>
    <t>Honvéd utca 11-13.</t>
  </si>
  <si>
    <t>Petőfi utca 41-43.</t>
  </si>
  <si>
    <t>Béke utca 9-11.</t>
  </si>
  <si>
    <t>Béke utca 17-19.</t>
  </si>
  <si>
    <t>Kereszt utca 1-3.</t>
  </si>
  <si>
    <t>Kanizsai utca 16.</t>
  </si>
  <si>
    <t>Nemzetőr  sor 3-4.</t>
  </si>
  <si>
    <t>Nemzetőr  sor 8-9.</t>
  </si>
  <si>
    <t>Damjanich utca 6/B.</t>
  </si>
  <si>
    <t>Béke utca 89-91.</t>
  </si>
  <si>
    <t>Szondi utca 14-16.</t>
  </si>
  <si>
    <t>Honvéd utca 20/C.</t>
  </si>
  <si>
    <t>48-as Ifjúság útja 45-47.</t>
  </si>
  <si>
    <t>Füredi utca 17-19.</t>
  </si>
  <si>
    <t>Füredi utca 20-22.</t>
  </si>
  <si>
    <t>Petőfi utca 21-23.</t>
  </si>
  <si>
    <t>Petőfi utca 49.</t>
  </si>
  <si>
    <t>Arany János köz 16.</t>
  </si>
  <si>
    <t>48-as Ifjúság útja 17.</t>
  </si>
  <si>
    <t>48-as Ifjúság útja 52-52/A.</t>
  </si>
  <si>
    <t>48-as Ifjúság útja 46-48.</t>
  </si>
  <si>
    <t>Toldi utca 5-7.</t>
  </si>
  <si>
    <t>Toldi utca 14-16.</t>
  </si>
  <si>
    <t>Kanizsai utca 4.</t>
  </si>
  <si>
    <t>Kanizsai utca 10.</t>
  </si>
  <si>
    <t>Pipacs utca 29.</t>
  </si>
  <si>
    <t>Pipacs utca 1.</t>
  </si>
  <si>
    <t>Pipacs utca 15.</t>
  </si>
  <si>
    <t>Búzavirág u. 32-33.</t>
  </si>
  <si>
    <t>Búzavirág utca 13-14.</t>
  </si>
  <si>
    <t>Búzavirág utca 17-18.</t>
  </si>
  <si>
    <t>Búzavirág utca 22-23.</t>
  </si>
  <si>
    <t>Kinizsi  ltp. 42-44.</t>
  </si>
  <si>
    <t>Kinizsi  ltp. 46.</t>
  </si>
  <si>
    <t>Kinizsi  ltp. 38-40.</t>
  </si>
  <si>
    <t>Kinizsi  ltp. 2.</t>
  </si>
  <si>
    <t>Kinizsi  ltp. 48.</t>
  </si>
  <si>
    <t>Kinizsi  ltp. 24-26.</t>
  </si>
  <si>
    <t>Kinizsi  ltp. 1.</t>
  </si>
  <si>
    <t>Kinizsi  ltp. 20-22.</t>
  </si>
  <si>
    <t>Kinizsi  ltp. 28.</t>
  </si>
  <si>
    <t>Füredi utca 25-27.</t>
  </si>
  <si>
    <t>Füredi utca 57-59.</t>
  </si>
  <si>
    <t>Füredi utca 61-63.</t>
  </si>
  <si>
    <t>Füredi utca 69-71.</t>
  </si>
  <si>
    <t>Béke utca 27-29.</t>
  </si>
  <si>
    <t>Losonc köz 12.</t>
  </si>
  <si>
    <t>Gróf Apponyi Albert köz 4.</t>
  </si>
  <si>
    <t>Gróf Apponyi Albert köz 9.</t>
  </si>
  <si>
    <t>Arany János utca 2.</t>
  </si>
  <si>
    <t>Arany János utca 4.</t>
  </si>
  <si>
    <t>Füredi utca 45-47.</t>
  </si>
  <si>
    <t>Füredi utca 33-35.</t>
  </si>
  <si>
    <t>Füredi utca 29-31.</t>
  </si>
  <si>
    <t>Füredi utca 91.</t>
  </si>
  <si>
    <t>Füredi utca 81-83.</t>
  </si>
  <si>
    <t>Honvéd utca 53.</t>
  </si>
  <si>
    <t>Kinizsi  ltp. 3/A.</t>
  </si>
  <si>
    <t>Nemzetőr sor 1-2.</t>
  </si>
  <si>
    <t>Szondi utca 30-32.</t>
  </si>
  <si>
    <t>Szondi  utca 6-8.</t>
  </si>
  <si>
    <t>Szondi  utca 10-12.</t>
  </si>
  <si>
    <t>Kanizsai utca 8.</t>
  </si>
  <si>
    <t>Kinizsi  ltp. 1/A.</t>
  </si>
  <si>
    <t>Szondi utca 18-20.</t>
  </si>
  <si>
    <t>Szerződéses lekötöttség</t>
  </si>
  <si>
    <t>összege</t>
  </si>
  <si>
    <t>%-a</t>
  </si>
  <si>
    <t>Teljesítés %-a</t>
  </si>
  <si>
    <t xml:space="preserve">Béke utca 53-55. </t>
  </si>
  <si>
    <t xml:space="preserve">Béke utca 33-35. </t>
  </si>
  <si>
    <t xml:space="preserve">Áthúzódó kiadások: </t>
  </si>
  <si>
    <t xml:space="preserve">Áthúzódó kiadások összesen: </t>
  </si>
  <si>
    <t>48-as Ifjúság  útja 35-37.</t>
  </si>
  <si>
    <t>Béke utca 71-73.</t>
  </si>
  <si>
    <t>Füredi  utca 9.</t>
  </si>
  <si>
    <t>Honvéd utca 1-3-5-7-9.</t>
  </si>
  <si>
    <t>Honvéd utca 24.</t>
  </si>
  <si>
    <t>Honvéd utca 43-45-47.</t>
  </si>
  <si>
    <t>Kanizsai utca 18.</t>
  </si>
  <si>
    <t>Kinizsi  ltp. 14-16.</t>
  </si>
  <si>
    <t>48-as Ifjúság útja 41-43.</t>
  </si>
  <si>
    <t>Arany János  köz 8.</t>
  </si>
  <si>
    <t>Béke utca 23-25.</t>
  </si>
  <si>
    <t>Béke utca 37-39.</t>
  </si>
  <si>
    <t>Búzavirág  utca 3-4.</t>
  </si>
  <si>
    <t>Búzavirág utca 15-16.</t>
  </si>
  <si>
    <t>Füredi  utca 3.</t>
  </si>
  <si>
    <t>Füredi  utca 29-31.</t>
  </si>
  <si>
    <t>Füredi utca 65-67.</t>
  </si>
  <si>
    <t>Honvéd  utca 18/A-B.</t>
  </si>
  <si>
    <t>Kinizsi  ltp. 36.</t>
  </si>
  <si>
    <t>Petőfi  utca 29-31.</t>
  </si>
  <si>
    <t>Petőfi  utca 45-47.</t>
  </si>
  <si>
    <t>Zaranyi  ltp. 21.</t>
  </si>
  <si>
    <t>Búzavirág  utca 5-6.</t>
  </si>
  <si>
    <t>Kinizsi ltp. 4.</t>
  </si>
  <si>
    <t>Hegyi utca 1/A-B.</t>
  </si>
  <si>
    <t>Hegyi utca 1/C-D.</t>
  </si>
  <si>
    <t>Kanizsai  utca 20.</t>
  </si>
  <si>
    <t>Kanizsai utca 22.</t>
  </si>
  <si>
    <t>Szondi  utca 2-4.</t>
  </si>
  <si>
    <t>Honvéd  utca 49.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</si>
  <si>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</si>
  <si>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</si>
  <si>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</si>
  <si>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</si>
  <si>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</si>
  <si>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</si>
  <si>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</si>
  <si>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Füredi utca 85-87.</t>
  </si>
  <si>
    <t>Hegyi utca 1/E</t>
  </si>
  <si>
    <t>Hegyi utca 3/B.</t>
  </si>
  <si>
    <t>Kinizsi  ltp. 34.</t>
  </si>
  <si>
    <t>Kanizsai  utca 24.</t>
  </si>
  <si>
    <t>Béke utca 63-65.</t>
  </si>
  <si>
    <t>Arany János köz 7.</t>
  </si>
  <si>
    <t>Hegyi utca 3/A.</t>
  </si>
  <si>
    <t>Kinizsi  ltp. 30.</t>
  </si>
  <si>
    <t>Szondi  utca 22-24.</t>
  </si>
  <si>
    <t>Szondi   utca 26-28.</t>
  </si>
  <si>
    <t>Füredi utca 93.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</si>
  <si>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</si>
  <si>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</si>
  <si>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</si>
  <si>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</si>
  <si>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</si>
  <si>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</si>
  <si>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</si>
  <si>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</si>
  <si>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</si>
  <si>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</si>
  <si>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</si>
  <si>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</si>
  <si>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</si>
  <si>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</si>
  <si>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</si>
  <si>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Új induló feladatok kiadásai összesen</t>
  </si>
  <si>
    <t>Kiadások mindösszesen</t>
  </si>
  <si>
    <t>Új induló feladatok kiadásai:</t>
  </si>
  <si>
    <t>2007.  évi teljesítés</t>
  </si>
  <si>
    <t>2007.évi eredeti előirányzat</t>
  </si>
  <si>
    <t>2007. évi módosított előirányzat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</si>
</sst>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_-* #,##0.0\ _F_t_-;\-* #,##0.0\ _F_t_-;_-* &quot;-&quot;??\ _F_t_-;_-@_-"/>
    <numFmt numFmtId="169" formatCode="_-* #,##0\ _F_t_-;\-* #,##0\ _F_t_-;_-* &quot;-&quot;??\ _F_t_-;_-@_-"/>
    <numFmt numFmtId="170" formatCode="#,##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0"/>
      <name val="Arial CE"/>
      <family val="0"/>
    </font>
    <font>
      <sz val="12"/>
      <name val="Arial"/>
      <family val="0"/>
    </font>
    <font>
      <sz val="12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20" applyFill="1">
      <alignment/>
      <protection/>
    </xf>
    <xf numFmtId="1" fontId="0" fillId="0" borderId="0" xfId="0" applyNumberFormat="1" applyFill="1" applyAlignment="1">
      <alignment/>
    </xf>
    <xf numFmtId="3" fontId="0" fillId="0" borderId="0" xfId="20" applyNumberFormat="1" applyFill="1" applyBorder="1" applyAlignment="1">
      <alignment vertical="center"/>
      <protection/>
    </xf>
    <xf numFmtId="3" fontId="0" fillId="0" borderId="0" xfId="20" applyNumberFormat="1" applyBorder="1" applyAlignment="1">
      <alignment vertical="center"/>
      <protection/>
    </xf>
    <xf numFmtId="3" fontId="5" fillId="0" borderId="1" xfId="20" applyNumberFormat="1" applyFont="1" applyBorder="1" applyAlignment="1">
      <alignment vertical="center"/>
      <protection/>
    </xf>
    <xf numFmtId="0" fontId="5" fillId="0" borderId="1" xfId="0" applyFont="1" applyFill="1" applyBorder="1" applyAlignment="1">
      <alignment/>
    </xf>
    <xf numFmtId="3" fontId="5" fillId="0" borderId="2" xfId="20" applyNumberFormat="1" applyFont="1" applyBorder="1" applyAlignment="1">
      <alignment vertical="center"/>
      <protection/>
    </xf>
    <xf numFmtId="0" fontId="5" fillId="0" borderId="2" xfId="0" applyFont="1" applyFill="1" applyBorder="1" applyAlignment="1">
      <alignment/>
    </xf>
    <xf numFmtId="3" fontId="5" fillId="0" borderId="2" xfId="20" applyNumberFormat="1" applyFont="1" applyFill="1" applyBorder="1" applyAlignment="1">
      <alignment horizontal="right" vertical="center"/>
      <protection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4" xfId="0" applyFont="1" applyBorder="1" applyAlignment="1">
      <alignment horizontal="center" vertical="center" wrapText="1"/>
    </xf>
    <xf numFmtId="0" fontId="7" fillId="2" borderId="4" xfId="20" applyFont="1" applyFill="1" applyBorder="1" applyAlignment="1">
      <alignment horizontal="center" vertical="center" wrapText="1"/>
      <protection/>
    </xf>
    <xf numFmtId="3" fontId="5" fillId="0" borderId="3" xfId="20" applyNumberFormat="1" applyFont="1" applyBorder="1" applyAlignment="1">
      <alignment vertical="center"/>
      <protection/>
    </xf>
    <xf numFmtId="16" fontId="5" fillId="0" borderId="5" xfId="20" applyNumberFormat="1" applyFont="1" applyFill="1" applyBorder="1" applyAlignment="1">
      <alignment horizontal="right" vertical="center"/>
      <protection/>
    </xf>
    <xf numFmtId="0" fontId="4" fillId="0" borderId="1" xfId="20" applyFont="1" applyFill="1" applyBorder="1" applyAlignment="1">
      <alignment/>
      <protection/>
    </xf>
    <xf numFmtId="0" fontId="7" fillId="0" borderId="3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vertical="center"/>
      <protection/>
    </xf>
    <xf numFmtId="0" fontId="5" fillId="0" borderId="2" xfId="20" applyFont="1" applyFill="1" applyBorder="1" applyAlignment="1">
      <alignment vertical="center"/>
      <protection/>
    </xf>
    <xf numFmtId="0" fontId="5" fillId="0" borderId="3" xfId="20" applyFont="1" applyFill="1" applyBorder="1" applyAlignment="1">
      <alignment vertical="center"/>
      <protection/>
    </xf>
    <xf numFmtId="16" fontId="5" fillId="0" borderId="6" xfId="20" applyNumberFormat="1" applyFont="1" applyFill="1" applyBorder="1" applyAlignment="1">
      <alignment horizontal="right" vertical="center"/>
      <protection/>
    </xf>
    <xf numFmtId="0" fontId="6" fillId="0" borderId="4" xfId="20" applyFont="1" applyFill="1" applyBorder="1" applyAlignment="1">
      <alignment vertical="center"/>
      <protection/>
    </xf>
    <xf numFmtId="0" fontId="5" fillId="0" borderId="4" xfId="20" applyFont="1" applyFill="1" applyBorder="1">
      <alignment/>
      <protection/>
    </xf>
    <xf numFmtId="3" fontId="5" fillId="0" borderId="2" xfId="20" applyNumberFormat="1" applyFont="1" applyFill="1" applyBorder="1">
      <alignment/>
      <protection/>
    </xf>
    <xf numFmtId="0" fontId="0" fillId="0" borderId="2" xfId="0" applyFill="1" applyBorder="1" applyAlignment="1">
      <alignment/>
    </xf>
    <xf numFmtId="3" fontId="5" fillId="0" borderId="3" xfId="20" applyNumberFormat="1" applyFont="1" applyFill="1" applyBorder="1">
      <alignment/>
      <protection/>
    </xf>
    <xf numFmtId="0" fontId="0" fillId="0" borderId="3" xfId="0" applyFill="1" applyBorder="1" applyAlignment="1">
      <alignment/>
    </xf>
    <xf numFmtId="3" fontId="5" fillId="0" borderId="2" xfId="20" applyNumberFormat="1" applyFont="1" applyFill="1" applyBorder="1" applyAlignment="1">
      <alignment vertical="center"/>
      <protection/>
    </xf>
    <xf numFmtId="3" fontId="10" fillId="0" borderId="4" xfId="20" applyNumberFormat="1" applyFont="1" applyFill="1" applyBorder="1">
      <alignment/>
      <protection/>
    </xf>
    <xf numFmtId="16" fontId="5" fillId="0" borderId="7" xfId="20" applyNumberFormat="1" applyFont="1" applyFill="1" applyBorder="1" applyAlignment="1">
      <alignment horizontal="right" vertical="center"/>
      <protection/>
    </xf>
    <xf numFmtId="3" fontId="9" fillId="0" borderId="2" xfId="20" applyNumberFormat="1" applyFont="1" applyBorder="1" applyAlignment="1">
      <alignment vertical="center"/>
      <protection/>
    </xf>
    <xf numFmtId="3" fontId="9" fillId="0" borderId="3" xfId="20" applyNumberFormat="1" applyFont="1" applyBorder="1" applyAlignment="1">
      <alignment vertical="center"/>
      <protection/>
    </xf>
    <xf numFmtId="3" fontId="6" fillId="0" borderId="4" xfId="20" applyNumberFormat="1" applyFont="1" applyFill="1" applyBorder="1" applyAlignment="1">
      <alignment horizontal="right" vertical="center"/>
      <protection/>
    </xf>
    <xf numFmtId="3" fontId="6" fillId="0" borderId="4" xfId="20" applyNumberFormat="1" applyFont="1" applyFill="1" applyBorder="1" applyAlignment="1">
      <alignment horizontal="right"/>
      <protection/>
    </xf>
    <xf numFmtId="3" fontId="5" fillId="0" borderId="3" xfId="20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/>
    </xf>
    <xf numFmtId="0" fontId="13" fillId="0" borderId="2" xfId="0" applyFont="1" applyFill="1" applyBorder="1" applyAlignment="1">
      <alignment/>
    </xf>
    <xf numFmtId="3" fontId="12" fillId="0" borderId="0" xfId="0" applyNumberFormat="1" applyFont="1" applyFill="1" applyAlignment="1">
      <alignment/>
    </xf>
    <xf numFmtId="0" fontId="13" fillId="0" borderId="3" xfId="0" applyFont="1" applyFill="1" applyBorder="1" applyAlignment="1">
      <alignment/>
    </xf>
    <xf numFmtId="0" fontId="12" fillId="0" borderId="0" xfId="20" applyFont="1" applyFill="1">
      <alignment/>
      <protection/>
    </xf>
    <xf numFmtId="0" fontId="10" fillId="0" borderId="4" xfId="20" applyFont="1" applyFill="1" applyBorder="1" applyAlignment="1">
      <alignment wrapText="1"/>
      <protection/>
    </xf>
    <xf numFmtId="3" fontId="7" fillId="0" borderId="3" xfId="20" applyNumberFormat="1" applyFont="1" applyFill="1" applyBorder="1">
      <alignment/>
      <protection/>
    </xf>
    <xf numFmtId="167" fontId="7" fillId="0" borderId="3" xfId="20" applyNumberFormat="1" applyFont="1" applyFill="1" applyBorder="1">
      <alignment/>
      <protection/>
    </xf>
    <xf numFmtId="0" fontId="7" fillId="0" borderId="4" xfId="20" applyFont="1" applyFill="1" applyBorder="1" applyAlignment="1">
      <alignment/>
      <protection/>
    </xf>
    <xf numFmtId="0" fontId="5" fillId="0" borderId="2" xfId="0" applyFont="1" applyBorder="1" applyAlignment="1">
      <alignment/>
    </xf>
    <xf numFmtId="0" fontId="7" fillId="0" borderId="4" xfId="20" applyFont="1" applyFill="1" applyBorder="1">
      <alignment/>
      <protection/>
    </xf>
    <xf numFmtId="3" fontId="5" fillId="0" borderId="1" xfId="20" applyNumberFormat="1" applyFont="1" applyFill="1" applyBorder="1">
      <alignment/>
      <protection/>
    </xf>
    <xf numFmtId="3" fontId="7" fillId="0" borderId="4" xfId="20" applyNumberFormat="1" applyFont="1" applyFill="1" applyBorder="1">
      <alignment/>
      <protection/>
    </xf>
    <xf numFmtId="167" fontId="5" fillId="0" borderId="5" xfId="20" applyNumberFormat="1" applyFont="1" applyBorder="1" applyAlignment="1">
      <alignment vertical="center"/>
      <protection/>
    </xf>
    <xf numFmtId="3" fontId="5" fillId="0" borderId="0" xfId="0" applyNumberFormat="1" applyFont="1" applyFill="1" applyBorder="1" applyAlignment="1">
      <alignment/>
    </xf>
    <xf numFmtId="167" fontId="5" fillId="0" borderId="2" xfId="20" applyNumberFormat="1" applyFont="1" applyBorder="1" applyAlignment="1">
      <alignment vertical="center"/>
      <protection/>
    </xf>
    <xf numFmtId="3" fontId="5" fillId="2" borderId="2" xfId="19" applyNumberFormat="1" applyFont="1" applyFill="1" applyBorder="1" applyAlignment="1">
      <alignment vertical="center"/>
      <protection/>
    </xf>
    <xf numFmtId="3" fontId="5" fillId="2" borderId="2" xfId="19" applyNumberFormat="1" applyFont="1" applyFill="1" applyBorder="1" applyAlignment="1">
      <alignment horizontal="right" vertical="center" wrapText="1"/>
      <protection/>
    </xf>
    <xf numFmtId="3" fontId="5" fillId="0" borderId="2" xfId="19" applyNumberFormat="1" applyFont="1" applyFill="1" applyBorder="1" applyAlignment="1">
      <alignment horizontal="right" vertical="center" wrapText="1"/>
      <protection/>
    </xf>
    <xf numFmtId="3" fontId="5" fillId="0" borderId="2" xfId="19" applyNumberFormat="1" applyFont="1" applyBorder="1" applyAlignment="1">
      <alignment horizontal="right" vertical="center" wrapText="1"/>
      <protection/>
    </xf>
    <xf numFmtId="3" fontId="5" fillId="0" borderId="2" xfId="19" applyNumberFormat="1" applyFont="1" applyBorder="1" applyAlignment="1">
      <alignment vertical="center"/>
      <protection/>
    </xf>
    <xf numFmtId="3" fontId="5" fillId="0" borderId="2" xfId="20" applyNumberFormat="1" applyFont="1" applyFill="1" applyBorder="1" applyAlignment="1">
      <alignment horizontal="right" vertical="center" wrapText="1"/>
      <protection/>
    </xf>
    <xf numFmtId="3" fontId="5" fillId="0" borderId="3" xfId="19" applyNumberFormat="1" applyFont="1" applyBorder="1" applyAlignment="1">
      <alignment horizontal="right" vertical="center" wrapText="1"/>
      <protection/>
    </xf>
    <xf numFmtId="167" fontId="5" fillId="0" borderId="3" xfId="20" applyNumberFormat="1" applyFont="1" applyBorder="1" applyAlignment="1">
      <alignment vertical="center"/>
      <protection/>
    </xf>
    <xf numFmtId="3" fontId="5" fillId="0" borderId="8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167" fontId="5" fillId="0" borderId="1" xfId="20" applyNumberFormat="1" applyFont="1" applyFill="1" applyBorder="1">
      <alignment/>
      <protection/>
    </xf>
    <xf numFmtId="167" fontId="5" fillId="0" borderId="2" xfId="20" applyNumberFormat="1" applyFont="1" applyFill="1" applyBorder="1">
      <alignment/>
      <protection/>
    </xf>
    <xf numFmtId="167" fontId="5" fillId="0" borderId="3" xfId="20" applyNumberFormat="1" applyFont="1" applyFill="1" applyBorder="1">
      <alignment/>
      <protection/>
    </xf>
    <xf numFmtId="170" fontId="10" fillId="0" borderId="4" xfId="20" applyNumberFormat="1" applyFont="1" applyFill="1" applyBorder="1">
      <alignment/>
      <protection/>
    </xf>
    <xf numFmtId="167" fontId="7" fillId="0" borderId="4" xfId="20" applyNumberFormat="1" applyFont="1" applyFill="1" applyBorder="1">
      <alignment/>
      <protection/>
    </xf>
    <xf numFmtId="3" fontId="5" fillId="0" borderId="1" xfId="20" applyNumberFormat="1" applyFont="1" applyFill="1" applyBorder="1" applyAlignment="1">
      <alignment vertical="center"/>
      <protection/>
    </xf>
    <xf numFmtId="3" fontId="5" fillId="0" borderId="9" xfId="0" applyNumberFormat="1" applyFont="1" applyFill="1" applyBorder="1" applyAlignment="1">
      <alignment/>
    </xf>
    <xf numFmtId="167" fontId="5" fillId="0" borderId="1" xfId="20" applyNumberFormat="1" applyFont="1" applyBorder="1" applyAlignment="1">
      <alignment vertical="center"/>
      <protection/>
    </xf>
    <xf numFmtId="0" fontId="13" fillId="0" borderId="1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0" fontId="10" fillId="2" borderId="5" xfId="20" applyFont="1" applyFill="1" applyBorder="1" applyAlignment="1">
      <alignment horizontal="center" vertical="center" wrapText="1"/>
      <protection/>
    </xf>
    <xf numFmtId="0" fontId="10" fillId="2" borderId="2" xfId="20" applyFont="1" applyFill="1" applyBorder="1" applyAlignment="1">
      <alignment horizontal="center" vertical="center" wrapText="1"/>
      <protection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14" fillId="0" borderId="2" xfId="0" applyFont="1" applyFill="1" applyBorder="1" applyAlignment="1">
      <alignment horizontal="center" vertical="center" wrapText="1"/>
    </xf>
    <xf numFmtId="167" fontId="5" fillId="0" borderId="2" xfId="0" applyNumberFormat="1" applyFont="1" applyFill="1" applyBorder="1" applyAlignment="1">
      <alignment/>
    </xf>
    <xf numFmtId="167" fontId="5" fillId="0" borderId="1" xfId="20" applyNumberFormat="1" applyFont="1" applyFill="1" applyBorder="1" applyAlignment="1">
      <alignment horizontal="right"/>
      <protection/>
    </xf>
    <xf numFmtId="167" fontId="5" fillId="0" borderId="2" xfId="20" applyNumberFormat="1" applyFont="1" applyFill="1" applyBorder="1" applyAlignment="1">
      <alignment horizontal="right"/>
      <protection/>
    </xf>
    <xf numFmtId="167" fontId="5" fillId="0" borderId="3" xfId="20" applyNumberFormat="1" applyFont="1" applyFill="1" applyBorder="1" applyAlignment="1">
      <alignment horizontal="right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7" fillId="0" borderId="3" xfId="0" applyFont="1" applyBorder="1" applyAlignment="1">
      <alignment horizontal="center"/>
    </xf>
    <xf numFmtId="0" fontId="7" fillId="0" borderId="10" xfId="20" applyFont="1" applyFill="1" applyBorder="1" applyAlignment="1">
      <alignment horizontal="center"/>
      <protection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0" xfId="20" applyFont="1" applyFill="1" applyBorder="1" applyAlignment="1">
      <alignment/>
      <protection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10" fillId="2" borderId="1" xfId="20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/>
    </xf>
    <xf numFmtId="0" fontId="10" fillId="0" borderId="1" xfId="20" applyFont="1" applyFill="1" applyBorder="1" applyAlignment="1">
      <alignment horizontal="center" vertical="center" wrapText="1"/>
      <protection/>
    </xf>
    <xf numFmtId="0" fontId="10" fillId="0" borderId="2" xfId="0" applyFont="1" applyBorder="1" applyAlignment="1">
      <alignment horizontal="center"/>
    </xf>
    <xf numFmtId="0" fontId="7" fillId="0" borderId="10" xfId="20" applyFont="1" applyFill="1" applyBorder="1" applyAlignment="1">
      <alignment vertical="center"/>
      <protection/>
    </xf>
    <xf numFmtId="0" fontId="12" fillId="0" borderId="11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12" xfId="0" applyFont="1" applyBorder="1" applyAlignment="1">
      <alignment/>
    </xf>
    <xf numFmtId="0" fontId="4" fillId="0" borderId="3" xfId="0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0" xfId="20" applyFont="1" applyFill="1" applyBorder="1" applyAlignment="1">
      <alignment horizontal="center"/>
      <protection/>
    </xf>
    <xf numFmtId="0" fontId="10" fillId="0" borderId="12" xfId="20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Pályázatok_2002" xfId="19"/>
    <cellStyle name="Normál_Panel pályázatok  összesítő adatai_2004. október 0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4" sqref="C14"/>
    </sheetView>
  </sheetViews>
  <sheetFormatPr defaultColWidth="9.140625" defaultRowHeight="12.75"/>
  <cols>
    <col min="1" max="1" width="39.7109375" style="2" customWidth="1"/>
    <col min="2" max="5" width="16.7109375" style="2" customWidth="1"/>
    <col min="6" max="6" width="16.8515625" style="1" customWidth="1"/>
    <col min="7" max="16384" width="9.140625" style="1" customWidth="1"/>
  </cols>
  <sheetData>
    <row r="1" spans="1:6" ht="14.25" customHeight="1">
      <c r="A1" s="17"/>
      <c r="B1" s="87" t="s">
        <v>3</v>
      </c>
      <c r="C1" s="88"/>
      <c r="D1" s="88"/>
      <c r="E1" s="89"/>
      <c r="F1" s="85" t="s">
        <v>2</v>
      </c>
    </row>
    <row r="2" spans="1:6" ht="67.5" customHeight="1">
      <c r="A2" s="18" t="s">
        <v>0</v>
      </c>
      <c r="B2" s="13" t="s">
        <v>4</v>
      </c>
      <c r="C2" s="13" t="s">
        <v>6</v>
      </c>
      <c r="D2" s="14" t="s">
        <v>1</v>
      </c>
      <c r="E2" s="14" t="s">
        <v>5</v>
      </c>
      <c r="F2" s="86"/>
    </row>
    <row r="3" spans="1:6" ht="12.75" customHeight="1">
      <c r="A3" s="19" t="s">
        <v>8</v>
      </c>
      <c r="B3" s="6">
        <v>24398800</v>
      </c>
      <c r="C3" s="31" t="s">
        <v>7</v>
      </c>
      <c r="D3" s="6">
        <v>24398800</v>
      </c>
      <c r="E3" s="6">
        <v>8143512</v>
      </c>
      <c r="F3" s="7"/>
    </row>
    <row r="4" spans="1:6" ht="12.75" customHeight="1">
      <c r="A4" s="20" t="s">
        <v>9</v>
      </c>
      <c r="B4" s="29">
        <v>21805047</v>
      </c>
      <c r="C4" s="16" t="s">
        <v>7</v>
      </c>
      <c r="D4" s="29">
        <v>21805047</v>
      </c>
      <c r="E4" s="8">
        <v>8003139</v>
      </c>
      <c r="F4" s="9"/>
    </row>
    <row r="5" spans="1:6" ht="12.75" customHeight="1">
      <c r="A5" s="20" t="s">
        <v>10</v>
      </c>
      <c r="B5" s="32">
        <v>22916907</v>
      </c>
      <c r="C5" s="16" t="s">
        <v>7</v>
      </c>
      <c r="D5" s="32">
        <v>22916907</v>
      </c>
      <c r="E5" s="8">
        <v>7824186</v>
      </c>
      <c r="F5" s="9"/>
    </row>
    <row r="6" spans="1:6" ht="12.75" customHeight="1">
      <c r="A6" s="20" t="s">
        <v>11</v>
      </c>
      <c r="B6" s="29">
        <v>9007238</v>
      </c>
      <c r="C6" s="16" t="s">
        <v>7</v>
      </c>
      <c r="D6" s="29">
        <v>9007238</v>
      </c>
      <c r="E6" s="10">
        <v>3275299</v>
      </c>
      <c r="F6" s="9"/>
    </row>
    <row r="7" spans="1:6" ht="12.75" customHeight="1">
      <c r="A7" s="20" t="s">
        <v>12</v>
      </c>
      <c r="B7" s="29">
        <v>11491900</v>
      </c>
      <c r="C7" s="16" t="s">
        <v>7</v>
      </c>
      <c r="D7" s="29">
        <v>11491900</v>
      </c>
      <c r="E7" s="8">
        <v>3813967</v>
      </c>
      <c r="F7" s="9"/>
    </row>
    <row r="8" spans="1:6" ht="12.75" customHeight="1">
      <c r="A8" s="20" t="s">
        <v>13</v>
      </c>
      <c r="B8" s="29">
        <v>22733803</v>
      </c>
      <c r="C8" s="16" t="s">
        <v>7</v>
      </c>
      <c r="D8" s="29">
        <v>22733803</v>
      </c>
      <c r="E8" s="10">
        <v>7561268</v>
      </c>
      <c r="F8" s="9"/>
    </row>
    <row r="9" spans="1:6" ht="12.75" customHeight="1">
      <c r="A9" s="20" t="s">
        <v>14</v>
      </c>
      <c r="B9" s="29">
        <v>12208410</v>
      </c>
      <c r="C9" s="16" t="s">
        <v>7</v>
      </c>
      <c r="D9" s="29">
        <v>12208410</v>
      </c>
      <c r="E9" s="8">
        <v>4052803</v>
      </c>
      <c r="F9" s="9"/>
    </row>
    <row r="10" spans="1:6" ht="12.75" customHeight="1">
      <c r="A10" s="20" t="s">
        <v>15</v>
      </c>
      <c r="B10" s="29">
        <v>23332022</v>
      </c>
      <c r="C10" s="16" t="s">
        <v>7</v>
      </c>
      <c r="D10" s="29">
        <v>23332022</v>
      </c>
      <c r="E10" s="8">
        <v>7702810</v>
      </c>
      <c r="F10" s="9"/>
    </row>
    <row r="11" spans="1:6" ht="12.75" customHeight="1">
      <c r="A11" s="20" t="s">
        <v>16</v>
      </c>
      <c r="B11" s="29">
        <v>7656927</v>
      </c>
      <c r="C11" s="16" t="s">
        <v>7</v>
      </c>
      <c r="D11" s="29">
        <v>7656927</v>
      </c>
      <c r="E11" s="8">
        <v>2539809</v>
      </c>
      <c r="F11" s="9"/>
    </row>
    <row r="12" spans="1:6" ht="12.75" customHeight="1">
      <c r="A12" s="20" t="s">
        <v>17</v>
      </c>
      <c r="B12" s="29">
        <v>12244756</v>
      </c>
      <c r="C12" s="16" t="s">
        <v>7</v>
      </c>
      <c r="D12" s="29">
        <v>12244756</v>
      </c>
      <c r="E12" s="8">
        <v>4603835</v>
      </c>
      <c r="F12" s="9"/>
    </row>
    <row r="13" spans="1:6" ht="12.75" customHeight="1">
      <c r="A13" s="20" t="s">
        <v>18</v>
      </c>
      <c r="B13" s="29">
        <v>10239054</v>
      </c>
      <c r="C13" s="16" t="s">
        <v>7</v>
      </c>
      <c r="D13" s="29">
        <v>10239054</v>
      </c>
      <c r="E13" s="10">
        <v>3398018</v>
      </c>
      <c r="F13" s="9"/>
    </row>
    <row r="14" spans="1:6" ht="12.75" customHeight="1">
      <c r="A14" s="20" t="s">
        <v>19</v>
      </c>
      <c r="B14" s="29">
        <v>29063688</v>
      </c>
      <c r="C14" s="16" t="s">
        <v>7</v>
      </c>
      <c r="D14" s="29">
        <v>29063688</v>
      </c>
      <c r="E14" s="8">
        <v>9647896</v>
      </c>
      <c r="F14" s="9"/>
    </row>
    <row r="15" spans="1:6" ht="12.75" customHeight="1">
      <c r="A15" s="20" t="s">
        <v>20</v>
      </c>
      <c r="B15" s="29">
        <v>12018433</v>
      </c>
      <c r="C15" s="16" t="s">
        <v>7</v>
      </c>
      <c r="D15" s="29">
        <v>12018433</v>
      </c>
      <c r="E15" s="8">
        <v>3996144</v>
      </c>
      <c r="F15" s="9"/>
    </row>
    <row r="16" spans="1:6" ht="12.75" customHeight="1">
      <c r="A16" s="20" t="s">
        <v>21</v>
      </c>
      <c r="B16" s="29">
        <v>25810166</v>
      </c>
      <c r="C16" s="16" t="s">
        <v>7</v>
      </c>
      <c r="D16" s="29">
        <v>25810166</v>
      </c>
      <c r="E16" s="8">
        <v>8593389</v>
      </c>
      <c r="F16" s="9"/>
    </row>
    <row r="17" spans="1:6" ht="12.75" customHeight="1">
      <c r="A17" s="20" t="s">
        <v>22</v>
      </c>
      <c r="B17" s="29">
        <v>9516784</v>
      </c>
      <c r="C17" s="16" t="s">
        <v>7</v>
      </c>
      <c r="D17" s="29">
        <v>9516784</v>
      </c>
      <c r="E17" s="8">
        <v>3162261</v>
      </c>
      <c r="F17" s="9"/>
    </row>
    <row r="18" spans="1:6" ht="12.75" customHeight="1">
      <c r="A18" s="20" t="s">
        <v>23</v>
      </c>
      <c r="B18" s="29">
        <v>13573506</v>
      </c>
      <c r="C18" s="16" t="s">
        <v>7</v>
      </c>
      <c r="D18" s="29">
        <v>13573506</v>
      </c>
      <c r="E18" s="8">
        <v>4514502</v>
      </c>
      <c r="F18" s="9"/>
    </row>
    <row r="19" spans="1:6" ht="12.75" customHeight="1">
      <c r="A19" s="20" t="s">
        <v>24</v>
      </c>
      <c r="B19" s="29">
        <v>11215285</v>
      </c>
      <c r="C19" s="16" t="s">
        <v>7</v>
      </c>
      <c r="D19" s="29">
        <v>11215285</v>
      </c>
      <c r="E19" s="8">
        <v>3728428</v>
      </c>
      <c r="F19" s="9"/>
    </row>
    <row r="20" spans="1:6" ht="12.75" customHeight="1">
      <c r="A20" s="20" t="s">
        <v>25</v>
      </c>
      <c r="B20" s="29">
        <v>9516784</v>
      </c>
      <c r="C20" s="16" t="s">
        <v>7</v>
      </c>
      <c r="D20" s="29">
        <v>9516784</v>
      </c>
      <c r="E20" s="8">
        <v>3162261</v>
      </c>
      <c r="F20" s="9"/>
    </row>
    <row r="21" spans="1:6" ht="12.75" customHeight="1">
      <c r="A21" s="20" t="s">
        <v>26</v>
      </c>
      <c r="B21" s="29">
        <v>11945278</v>
      </c>
      <c r="C21" s="16" t="s">
        <v>7</v>
      </c>
      <c r="D21" s="29">
        <v>11945278</v>
      </c>
      <c r="E21" s="8">
        <v>3971759</v>
      </c>
      <c r="F21" s="9"/>
    </row>
    <row r="22" spans="1:6" ht="12.75" customHeight="1">
      <c r="A22" s="20" t="s">
        <v>27</v>
      </c>
      <c r="B22" s="29">
        <v>25125906</v>
      </c>
      <c r="C22" s="16" t="s">
        <v>7</v>
      </c>
      <c r="D22" s="29">
        <v>25125906</v>
      </c>
      <c r="E22" s="8">
        <v>8365302</v>
      </c>
      <c r="F22" s="9"/>
    </row>
    <row r="23" spans="1:6" ht="12.75" customHeight="1">
      <c r="A23" s="20" t="s">
        <v>28</v>
      </c>
      <c r="B23" s="29">
        <v>3247000</v>
      </c>
      <c r="C23" s="16" t="s">
        <v>7</v>
      </c>
      <c r="D23" s="29">
        <v>3247000</v>
      </c>
      <c r="E23" s="8">
        <v>1052148</v>
      </c>
      <c r="F23" s="9"/>
    </row>
    <row r="24" spans="1:6" ht="12.75" customHeight="1">
      <c r="A24" s="20" t="s">
        <v>29</v>
      </c>
      <c r="B24" s="29">
        <v>16318750</v>
      </c>
      <c r="C24" s="16" t="s">
        <v>7</v>
      </c>
      <c r="D24" s="29">
        <v>16318750</v>
      </c>
      <c r="E24" s="8">
        <v>5429583</v>
      </c>
      <c r="F24" s="9"/>
    </row>
    <row r="25" spans="1:6" ht="12.75" customHeight="1">
      <c r="A25" s="20" t="s">
        <v>30</v>
      </c>
      <c r="B25" s="29">
        <v>8084700</v>
      </c>
      <c r="C25" s="16" t="s">
        <v>7</v>
      </c>
      <c r="D25" s="29">
        <v>8084700</v>
      </c>
      <c r="E25" s="8">
        <v>2735934</v>
      </c>
      <c r="F25" s="9"/>
    </row>
    <row r="26" spans="1:6" ht="12.75" customHeight="1">
      <c r="A26" s="20" t="s">
        <v>31</v>
      </c>
      <c r="B26" s="29">
        <v>7554594</v>
      </c>
      <c r="C26" s="16" t="s">
        <v>7</v>
      </c>
      <c r="D26" s="29">
        <v>7554594</v>
      </c>
      <c r="E26" s="8">
        <v>2558734</v>
      </c>
      <c r="F26" s="9"/>
    </row>
    <row r="27" spans="1:6" ht="12.75" customHeight="1">
      <c r="A27" s="20" t="s">
        <v>32</v>
      </c>
      <c r="B27" s="29">
        <v>16555167</v>
      </c>
      <c r="C27" s="16" t="s">
        <v>7</v>
      </c>
      <c r="D27" s="29">
        <v>16555167</v>
      </c>
      <c r="E27" s="8">
        <v>5468389</v>
      </c>
      <c r="F27" s="9"/>
    </row>
    <row r="28" spans="1:6" ht="12.75" customHeight="1">
      <c r="A28" s="20" t="s">
        <v>53</v>
      </c>
      <c r="B28" s="29">
        <v>10841304</v>
      </c>
      <c r="C28" s="16" t="s">
        <v>7</v>
      </c>
      <c r="D28" s="29">
        <v>10841304</v>
      </c>
      <c r="E28" s="8">
        <v>3563768</v>
      </c>
      <c r="F28" s="9"/>
    </row>
    <row r="29" spans="1:6" ht="12.75" customHeight="1">
      <c r="A29" s="20" t="s">
        <v>33</v>
      </c>
      <c r="B29" s="29">
        <v>19962021</v>
      </c>
      <c r="C29" s="16" t="s">
        <v>7</v>
      </c>
      <c r="D29" s="29">
        <v>19962021</v>
      </c>
      <c r="E29" s="8">
        <v>7279676</v>
      </c>
      <c r="F29" s="9"/>
    </row>
    <row r="30" spans="1:6" ht="12.75" customHeight="1">
      <c r="A30" s="20" t="s">
        <v>34</v>
      </c>
      <c r="B30" s="29">
        <v>13371111</v>
      </c>
      <c r="C30" s="16" t="s">
        <v>7</v>
      </c>
      <c r="D30" s="29">
        <v>13371111</v>
      </c>
      <c r="E30" s="8">
        <v>5168505</v>
      </c>
      <c r="F30" s="9"/>
    </row>
    <row r="31" spans="1:6" ht="12.75" customHeight="1">
      <c r="A31" s="20" t="s">
        <v>35</v>
      </c>
      <c r="B31" s="29">
        <v>22210419</v>
      </c>
      <c r="C31" s="16" t="s">
        <v>7</v>
      </c>
      <c r="D31" s="29">
        <v>22210419</v>
      </c>
      <c r="E31" s="8">
        <v>7353473</v>
      </c>
      <c r="F31" s="9"/>
    </row>
    <row r="32" spans="1:6" ht="12.75" customHeight="1">
      <c r="A32" s="21" t="s">
        <v>36</v>
      </c>
      <c r="B32" s="36">
        <v>25408266</v>
      </c>
      <c r="C32" s="22" t="s">
        <v>7</v>
      </c>
      <c r="D32" s="36">
        <v>25408266</v>
      </c>
      <c r="E32" s="15">
        <v>8444422</v>
      </c>
      <c r="F32" s="11"/>
    </row>
    <row r="33" spans="1:6" ht="12.75" customHeight="1">
      <c r="A33" s="20" t="s">
        <v>37</v>
      </c>
      <c r="B33" s="29">
        <v>17894319</v>
      </c>
      <c r="C33" s="16" t="s">
        <v>7</v>
      </c>
      <c r="D33" s="29">
        <v>17894319</v>
      </c>
      <c r="E33" s="8">
        <v>5914773</v>
      </c>
      <c r="F33" s="9"/>
    </row>
    <row r="34" spans="1:6" ht="12.75" customHeight="1">
      <c r="A34" s="20" t="s">
        <v>38</v>
      </c>
      <c r="B34" s="29">
        <v>13433049</v>
      </c>
      <c r="C34" s="16" t="s">
        <v>7</v>
      </c>
      <c r="D34" s="29">
        <v>13433049</v>
      </c>
      <c r="E34" s="8">
        <v>4467683</v>
      </c>
      <c r="F34" s="9"/>
    </row>
    <row r="35" spans="1:6" ht="12.75" customHeight="1">
      <c r="A35" s="20" t="s">
        <v>39</v>
      </c>
      <c r="B35" s="29">
        <v>27218435</v>
      </c>
      <c r="C35" s="16" t="s">
        <v>7</v>
      </c>
      <c r="D35" s="29">
        <v>27218435</v>
      </c>
      <c r="E35" s="8">
        <v>9062812</v>
      </c>
      <c r="F35" s="9"/>
    </row>
    <row r="36" spans="1:6" ht="12.75" customHeight="1">
      <c r="A36" s="20" t="s">
        <v>40</v>
      </c>
      <c r="B36" s="29">
        <v>16534552</v>
      </c>
      <c r="C36" s="16" t="s">
        <v>7</v>
      </c>
      <c r="D36" s="29">
        <v>16534552</v>
      </c>
      <c r="E36" s="8">
        <v>5484851</v>
      </c>
      <c r="F36" s="9"/>
    </row>
    <row r="37" spans="1:6" ht="12.75" customHeight="1">
      <c r="A37" s="20" t="s">
        <v>41</v>
      </c>
      <c r="B37" s="29">
        <v>10555820</v>
      </c>
      <c r="C37" s="16" t="s">
        <v>7</v>
      </c>
      <c r="D37" s="29">
        <v>10555820</v>
      </c>
      <c r="E37" s="10">
        <v>3506107</v>
      </c>
      <c r="F37" s="9"/>
    </row>
    <row r="38" spans="1:6" ht="12.75" customHeight="1">
      <c r="A38" s="20" t="s">
        <v>42</v>
      </c>
      <c r="B38" s="29">
        <v>21995200</v>
      </c>
      <c r="C38" s="16" t="s">
        <v>7</v>
      </c>
      <c r="D38" s="29">
        <v>21995200</v>
      </c>
      <c r="E38" s="10">
        <v>7321733</v>
      </c>
      <c r="F38" s="9"/>
    </row>
    <row r="39" spans="1:6" ht="12.75" customHeight="1">
      <c r="A39" s="20" t="s">
        <v>43</v>
      </c>
      <c r="B39" s="29">
        <v>20428000</v>
      </c>
      <c r="C39" s="16" t="s">
        <v>7</v>
      </c>
      <c r="D39" s="29">
        <v>20428000</v>
      </c>
      <c r="E39" s="8">
        <v>6756305</v>
      </c>
      <c r="F39" s="9"/>
    </row>
    <row r="40" spans="1:6" ht="12.75" customHeight="1">
      <c r="A40" s="20" t="s">
        <v>44</v>
      </c>
      <c r="B40" s="29">
        <v>18439200</v>
      </c>
      <c r="C40" s="16" t="s">
        <v>7</v>
      </c>
      <c r="D40" s="29">
        <v>18439200</v>
      </c>
      <c r="E40" s="8">
        <v>6136400</v>
      </c>
      <c r="F40" s="9"/>
    </row>
    <row r="41" spans="1:6" ht="12.75" customHeight="1">
      <c r="A41" s="20" t="s">
        <v>45</v>
      </c>
      <c r="B41" s="8">
        <v>16972736</v>
      </c>
      <c r="C41" s="16" t="s">
        <v>7</v>
      </c>
      <c r="D41" s="8">
        <v>16972736</v>
      </c>
      <c r="E41" s="8">
        <v>5647579</v>
      </c>
      <c r="F41" s="9"/>
    </row>
    <row r="42" spans="1:6" ht="12.75" customHeight="1">
      <c r="A42" s="20" t="s">
        <v>46</v>
      </c>
      <c r="B42" s="8">
        <v>16560125</v>
      </c>
      <c r="C42" s="16" t="s">
        <v>7</v>
      </c>
      <c r="D42" s="8">
        <v>16560125</v>
      </c>
      <c r="E42" s="8">
        <v>5811619</v>
      </c>
      <c r="F42" s="9"/>
    </row>
    <row r="43" spans="1:6" ht="12.75" customHeight="1">
      <c r="A43" s="20" t="s">
        <v>47</v>
      </c>
      <c r="B43" s="29">
        <v>14510118</v>
      </c>
      <c r="C43" s="16" t="s">
        <v>7</v>
      </c>
      <c r="D43" s="29">
        <v>14510118</v>
      </c>
      <c r="E43" s="8">
        <v>4826706</v>
      </c>
      <c r="F43" s="9"/>
    </row>
    <row r="44" spans="1:6" ht="12.75" customHeight="1">
      <c r="A44" s="20" t="s">
        <v>48</v>
      </c>
      <c r="B44" s="8">
        <v>4307000</v>
      </c>
      <c r="C44" s="16" t="s">
        <v>7</v>
      </c>
      <c r="D44" s="8">
        <v>4307000</v>
      </c>
      <c r="E44" s="8">
        <v>1372975</v>
      </c>
      <c r="F44" s="9"/>
    </row>
    <row r="45" spans="1:6" ht="12.75" customHeight="1">
      <c r="A45" s="20" t="s">
        <v>49</v>
      </c>
      <c r="B45" s="29">
        <v>12624449</v>
      </c>
      <c r="C45" s="16" t="s">
        <v>7</v>
      </c>
      <c r="D45" s="29">
        <v>12624449</v>
      </c>
      <c r="E45" s="8">
        <v>4198150</v>
      </c>
      <c r="F45" s="9"/>
    </row>
    <row r="46" spans="1:6" ht="12.75" customHeight="1">
      <c r="A46" s="20" t="s">
        <v>50</v>
      </c>
      <c r="B46" s="29">
        <v>10145851</v>
      </c>
      <c r="C46" s="16" t="s">
        <v>7</v>
      </c>
      <c r="D46" s="29">
        <v>10145851</v>
      </c>
      <c r="E46" s="8">
        <v>3371950</v>
      </c>
      <c r="F46" s="9"/>
    </row>
    <row r="47" spans="1:6" ht="12.75" customHeight="1">
      <c r="A47" s="20" t="s">
        <v>51</v>
      </c>
      <c r="B47" s="8">
        <v>9492599</v>
      </c>
      <c r="C47" s="16" t="s">
        <v>7</v>
      </c>
      <c r="D47" s="8">
        <v>9492599</v>
      </c>
      <c r="E47" s="8">
        <v>3154200</v>
      </c>
      <c r="F47" s="9"/>
    </row>
    <row r="48" spans="1:6" ht="12.75" customHeight="1">
      <c r="A48" s="20" t="s">
        <v>52</v>
      </c>
      <c r="B48" s="29">
        <v>16987278</v>
      </c>
      <c r="C48" s="16" t="s">
        <v>7</v>
      </c>
      <c r="D48" s="29">
        <v>16987278</v>
      </c>
      <c r="E48" s="10">
        <v>6040611</v>
      </c>
      <c r="F48" s="9"/>
    </row>
    <row r="49" spans="1:6" ht="12.75">
      <c r="A49" s="9" t="s">
        <v>54</v>
      </c>
      <c r="B49" s="8">
        <v>24760375</v>
      </c>
      <c r="C49" s="16" t="s">
        <v>7</v>
      </c>
      <c r="D49" s="8">
        <v>24760375</v>
      </c>
      <c r="E49" s="25">
        <v>8243458</v>
      </c>
      <c r="F49" s="26"/>
    </row>
    <row r="50" spans="1:6" ht="12.75">
      <c r="A50" s="9" t="s">
        <v>55</v>
      </c>
      <c r="B50" s="29">
        <v>24032414</v>
      </c>
      <c r="C50" s="16" t="s">
        <v>7</v>
      </c>
      <c r="D50" s="29">
        <v>24032414</v>
      </c>
      <c r="E50" s="25">
        <v>8010805</v>
      </c>
      <c r="F50" s="26"/>
    </row>
    <row r="51" spans="1:6" ht="12.75">
      <c r="A51" s="9" t="s">
        <v>56</v>
      </c>
      <c r="B51" s="32">
        <v>30741274</v>
      </c>
      <c r="C51" s="16" t="s">
        <v>7</v>
      </c>
      <c r="D51" s="32">
        <v>30741274</v>
      </c>
      <c r="E51" s="25">
        <v>10129816</v>
      </c>
      <c r="F51" s="26"/>
    </row>
    <row r="52" spans="1:6" ht="12.75">
      <c r="A52" s="9" t="s">
        <v>57</v>
      </c>
      <c r="B52" s="29">
        <v>13719670</v>
      </c>
      <c r="C52" s="16" t="s">
        <v>7</v>
      </c>
      <c r="D52" s="29">
        <v>13719670</v>
      </c>
      <c r="E52" s="25">
        <v>4563223</v>
      </c>
      <c r="F52" s="26"/>
    </row>
    <row r="53" spans="1:7" ht="12.75">
      <c r="A53" s="9" t="s">
        <v>58</v>
      </c>
      <c r="B53" s="29">
        <v>19593966</v>
      </c>
      <c r="C53" s="16" t="s">
        <v>7</v>
      </c>
      <c r="D53" s="29">
        <v>19593966</v>
      </c>
      <c r="E53" s="25">
        <v>6424655</v>
      </c>
      <c r="F53" s="26"/>
      <c r="G53" s="3"/>
    </row>
    <row r="54" spans="1:7" ht="12.75">
      <c r="A54" s="9" t="s">
        <v>59</v>
      </c>
      <c r="B54" s="29">
        <v>12272919</v>
      </c>
      <c r="C54" s="16" t="s">
        <v>7</v>
      </c>
      <c r="D54" s="29">
        <v>12272919</v>
      </c>
      <c r="E54" s="25">
        <v>4028889</v>
      </c>
      <c r="F54" s="26"/>
      <c r="G54" s="3"/>
    </row>
    <row r="55" spans="1:6" ht="12.75">
      <c r="A55" s="9" t="s">
        <v>60</v>
      </c>
      <c r="B55" s="29">
        <v>25120882</v>
      </c>
      <c r="C55" s="16" t="s">
        <v>7</v>
      </c>
      <c r="D55" s="29">
        <v>25120882</v>
      </c>
      <c r="E55" s="25">
        <v>8000000</v>
      </c>
      <c r="F55" s="26"/>
    </row>
    <row r="56" spans="1:6" ht="12.75">
      <c r="A56" s="9" t="s">
        <v>61</v>
      </c>
      <c r="B56" s="29">
        <v>11028736</v>
      </c>
      <c r="C56" s="16" t="s">
        <v>7</v>
      </c>
      <c r="D56" s="29">
        <v>11028736</v>
      </c>
      <c r="E56" s="25">
        <v>3676245</v>
      </c>
      <c r="F56" s="26"/>
    </row>
    <row r="57" spans="1:6" ht="12.75">
      <c r="A57" s="9" t="s">
        <v>62</v>
      </c>
      <c r="B57" s="29">
        <v>10310375</v>
      </c>
      <c r="C57" s="16" t="s">
        <v>7</v>
      </c>
      <c r="D57" s="29">
        <v>10310375</v>
      </c>
      <c r="E57" s="25">
        <v>3436792</v>
      </c>
      <c r="F57" s="26"/>
    </row>
    <row r="58" spans="1:6" ht="12.75">
      <c r="A58" s="9" t="s">
        <v>63</v>
      </c>
      <c r="B58" s="29">
        <v>2217663</v>
      </c>
      <c r="C58" s="16" t="s">
        <v>7</v>
      </c>
      <c r="D58" s="29">
        <v>2217663</v>
      </c>
      <c r="E58" s="25">
        <v>769012</v>
      </c>
      <c r="F58" s="26"/>
    </row>
    <row r="59" spans="1:6" ht="12.75">
      <c r="A59" s="9" t="s">
        <v>64</v>
      </c>
      <c r="B59" s="29">
        <v>9232778</v>
      </c>
      <c r="C59" s="16" t="s">
        <v>7</v>
      </c>
      <c r="D59" s="29">
        <v>9232778</v>
      </c>
      <c r="E59" s="25">
        <v>3215108</v>
      </c>
      <c r="F59" s="26"/>
    </row>
    <row r="60" spans="1:6" ht="12.75">
      <c r="A60" s="9" t="s">
        <v>65</v>
      </c>
      <c r="B60" s="29">
        <v>24878186</v>
      </c>
      <c r="C60" s="16" t="s">
        <v>7</v>
      </c>
      <c r="D60" s="29">
        <v>24878186</v>
      </c>
      <c r="E60" s="25">
        <v>11254556</v>
      </c>
      <c r="F60" s="26"/>
    </row>
    <row r="61" spans="1:6" ht="12.75">
      <c r="A61" s="9" t="s">
        <v>66</v>
      </c>
      <c r="B61" s="29">
        <v>11475396</v>
      </c>
      <c r="C61" s="16" t="s">
        <v>7</v>
      </c>
      <c r="D61" s="29">
        <v>11475396</v>
      </c>
      <c r="E61" s="25">
        <v>4075966</v>
      </c>
      <c r="F61" s="26"/>
    </row>
    <row r="62" spans="1:6" ht="12.75">
      <c r="A62" s="11" t="s">
        <v>67</v>
      </c>
      <c r="B62" s="36">
        <v>35322096</v>
      </c>
      <c r="C62" s="22" t="s">
        <v>7</v>
      </c>
      <c r="D62" s="36">
        <v>35322096</v>
      </c>
      <c r="E62" s="27">
        <v>11387008</v>
      </c>
      <c r="F62" s="28"/>
    </row>
    <row r="63" spans="1:6" ht="12.75">
      <c r="A63" s="9" t="s">
        <v>68</v>
      </c>
      <c r="B63" s="29">
        <v>6375235</v>
      </c>
      <c r="C63" s="16" t="s">
        <v>7</v>
      </c>
      <c r="D63" s="29">
        <v>6375235</v>
      </c>
      <c r="E63" s="25">
        <v>1570052</v>
      </c>
      <c r="F63" s="26"/>
    </row>
    <row r="64" spans="1:6" ht="12.75">
      <c r="A64" s="9" t="s">
        <v>69</v>
      </c>
      <c r="B64" s="29">
        <v>3506638</v>
      </c>
      <c r="C64" s="16" t="s">
        <v>7</v>
      </c>
      <c r="D64" s="29">
        <v>3506638</v>
      </c>
      <c r="E64" s="25">
        <v>1168879</v>
      </c>
      <c r="F64" s="26"/>
    </row>
    <row r="65" spans="1:6" ht="12.75">
      <c r="A65" s="9" t="s">
        <v>70</v>
      </c>
      <c r="B65" s="29">
        <v>9559369</v>
      </c>
      <c r="C65" s="16" t="s">
        <v>7</v>
      </c>
      <c r="D65" s="29">
        <v>9559369</v>
      </c>
      <c r="E65" s="25">
        <v>3186456</v>
      </c>
      <c r="F65" s="26"/>
    </row>
    <row r="66" spans="1:6" ht="12.75">
      <c r="A66" s="9" t="s">
        <v>71</v>
      </c>
      <c r="B66" s="29">
        <v>27856306</v>
      </c>
      <c r="C66" s="16" t="s">
        <v>7</v>
      </c>
      <c r="D66" s="29">
        <v>27856306</v>
      </c>
      <c r="E66" s="25">
        <v>9275435</v>
      </c>
      <c r="F66" s="26"/>
    </row>
    <row r="67" spans="1:6" ht="12.75">
      <c r="A67" s="9" t="s">
        <v>72</v>
      </c>
      <c r="B67" s="29">
        <v>10442008</v>
      </c>
      <c r="C67" s="16" t="s">
        <v>7</v>
      </c>
      <c r="D67" s="29">
        <v>10442008</v>
      </c>
      <c r="E67" s="25">
        <v>3891039</v>
      </c>
      <c r="F67" s="26"/>
    </row>
    <row r="68" spans="1:6" ht="12.75">
      <c r="A68" s="9" t="s">
        <v>73</v>
      </c>
      <c r="B68" s="29">
        <v>10520623</v>
      </c>
      <c r="C68" s="16" t="s">
        <v>7</v>
      </c>
      <c r="D68" s="29">
        <v>10520623</v>
      </c>
      <c r="E68" s="25">
        <v>3450624</v>
      </c>
      <c r="F68" s="26"/>
    </row>
    <row r="69" spans="1:6" ht="12.75">
      <c r="A69" s="9" t="s">
        <v>74</v>
      </c>
      <c r="B69" s="29">
        <v>17454403</v>
      </c>
      <c r="C69" s="16" t="s">
        <v>7</v>
      </c>
      <c r="D69" s="29">
        <v>17454403</v>
      </c>
      <c r="E69" s="25">
        <v>5772534</v>
      </c>
      <c r="F69" s="26"/>
    </row>
    <row r="70" spans="1:6" ht="12.75">
      <c r="A70" s="9" t="s">
        <v>75</v>
      </c>
      <c r="B70" s="29">
        <v>6384640</v>
      </c>
      <c r="C70" s="16" t="s">
        <v>7</v>
      </c>
      <c r="D70" s="29">
        <v>6384640</v>
      </c>
      <c r="E70" s="25">
        <v>2128213</v>
      </c>
      <c r="F70" s="26"/>
    </row>
    <row r="71" spans="1:6" ht="12.75">
      <c r="A71" s="9" t="s">
        <v>76</v>
      </c>
      <c r="B71" s="29">
        <v>9700461</v>
      </c>
      <c r="C71" s="16" t="s">
        <v>7</v>
      </c>
      <c r="D71" s="29">
        <v>9700461</v>
      </c>
      <c r="E71" s="25">
        <v>3422646</v>
      </c>
      <c r="F71" s="26"/>
    </row>
    <row r="72" spans="1:6" ht="12.75">
      <c r="A72" s="9" t="s">
        <v>77</v>
      </c>
      <c r="B72" s="29">
        <v>7897332</v>
      </c>
      <c r="C72" s="16" t="s">
        <v>7</v>
      </c>
      <c r="D72" s="29">
        <v>7897332</v>
      </c>
      <c r="E72" s="25">
        <v>2632444</v>
      </c>
      <c r="F72" s="26"/>
    </row>
    <row r="73" spans="1:6" ht="12.75">
      <c r="A73" s="9" t="s">
        <v>78</v>
      </c>
      <c r="B73" s="29">
        <v>7293693</v>
      </c>
      <c r="C73" s="16" t="s">
        <v>7</v>
      </c>
      <c r="D73" s="29">
        <v>7293693</v>
      </c>
      <c r="E73" s="25">
        <v>2431231</v>
      </c>
      <c r="F73" s="26"/>
    </row>
    <row r="74" spans="1:6" ht="12.75">
      <c r="A74" s="9" t="s">
        <v>79</v>
      </c>
      <c r="B74" s="29">
        <v>9178290</v>
      </c>
      <c r="C74" s="16" t="s">
        <v>7</v>
      </c>
      <c r="D74" s="29">
        <v>9178290</v>
      </c>
      <c r="E74" s="25">
        <v>3059430</v>
      </c>
      <c r="F74" s="26"/>
    </row>
    <row r="75" spans="1:6" ht="12.75">
      <c r="A75" s="9" t="s">
        <v>80</v>
      </c>
      <c r="B75" s="29">
        <v>27104558</v>
      </c>
      <c r="C75" s="16" t="s">
        <v>7</v>
      </c>
      <c r="D75" s="29">
        <v>27104558</v>
      </c>
      <c r="E75" s="25">
        <v>9034853</v>
      </c>
      <c r="F75" s="26"/>
    </row>
    <row r="76" spans="1:6" ht="12.75">
      <c r="A76" s="9" t="s">
        <v>81</v>
      </c>
      <c r="B76" s="29">
        <v>28222821</v>
      </c>
      <c r="C76" s="16" t="s">
        <v>7</v>
      </c>
      <c r="D76" s="29">
        <v>28222821</v>
      </c>
      <c r="E76" s="25">
        <v>9407607</v>
      </c>
      <c r="F76" s="26"/>
    </row>
    <row r="77" spans="1:6" ht="12.75">
      <c r="A77" s="9" t="s">
        <v>82</v>
      </c>
      <c r="B77" s="29">
        <v>27678084</v>
      </c>
      <c r="C77" s="16" t="s">
        <v>7</v>
      </c>
      <c r="D77" s="29">
        <v>27678084</v>
      </c>
      <c r="E77" s="25">
        <v>9226028</v>
      </c>
      <c r="F77" s="26"/>
    </row>
    <row r="78" spans="1:6" ht="12.75">
      <c r="A78" s="9" t="s">
        <v>83</v>
      </c>
      <c r="B78" s="29">
        <v>24619204</v>
      </c>
      <c r="C78" s="16" t="s">
        <v>7</v>
      </c>
      <c r="D78" s="29">
        <v>24619204</v>
      </c>
      <c r="E78" s="25">
        <v>8012106</v>
      </c>
      <c r="F78" s="26"/>
    </row>
    <row r="79" spans="1:6" ht="12.75">
      <c r="A79" s="9" t="s">
        <v>84</v>
      </c>
      <c r="B79" s="29">
        <v>22510212</v>
      </c>
      <c r="C79" s="16" t="s">
        <v>7</v>
      </c>
      <c r="D79" s="29">
        <v>22510212</v>
      </c>
      <c r="E79" s="25">
        <v>7503404</v>
      </c>
      <c r="F79" s="26"/>
    </row>
    <row r="80" spans="1:6" ht="12.75">
      <c r="A80" s="9" t="s">
        <v>85</v>
      </c>
      <c r="B80" s="29">
        <v>5472664</v>
      </c>
      <c r="C80" s="16" t="s">
        <v>7</v>
      </c>
      <c r="D80" s="29">
        <v>5472664</v>
      </c>
      <c r="E80" s="25">
        <v>1824221</v>
      </c>
      <c r="F80" s="26"/>
    </row>
    <row r="81" spans="1:6" ht="12.75">
      <c r="A81" s="9" t="s">
        <v>86</v>
      </c>
      <c r="B81" s="29">
        <v>33437887</v>
      </c>
      <c r="C81" s="16" t="s">
        <v>7</v>
      </c>
      <c r="D81" s="29">
        <v>33437887</v>
      </c>
      <c r="E81" s="25">
        <v>11145962</v>
      </c>
      <c r="F81" s="26"/>
    </row>
    <row r="82" spans="1:6" ht="12.75">
      <c r="A82" s="9" t="s">
        <v>87</v>
      </c>
      <c r="B82" s="29">
        <v>22463102</v>
      </c>
      <c r="C82" s="16" t="s">
        <v>7</v>
      </c>
      <c r="D82" s="29">
        <v>22463102</v>
      </c>
      <c r="E82" s="25">
        <v>7487701</v>
      </c>
      <c r="F82" s="26"/>
    </row>
    <row r="83" spans="1:6" ht="12.75">
      <c r="A83" s="9" t="s">
        <v>88</v>
      </c>
      <c r="B83" s="29">
        <v>16015675</v>
      </c>
      <c r="C83" s="16" t="s">
        <v>7</v>
      </c>
      <c r="D83" s="29">
        <v>16015675</v>
      </c>
      <c r="E83" s="25">
        <v>5338558</v>
      </c>
      <c r="F83" s="26"/>
    </row>
    <row r="84" spans="1:6" ht="12.75">
      <c r="A84" s="9" t="s">
        <v>89</v>
      </c>
      <c r="B84" s="29">
        <v>25167071</v>
      </c>
      <c r="C84" s="16" t="s">
        <v>7</v>
      </c>
      <c r="D84" s="29">
        <v>25167071</v>
      </c>
      <c r="E84" s="25">
        <v>8389024</v>
      </c>
      <c r="F84" s="26"/>
    </row>
    <row r="85" spans="1:6" ht="12.75">
      <c r="A85" s="9" t="s">
        <v>90</v>
      </c>
      <c r="B85" s="29">
        <v>55314751</v>
      </c>
      <c r="C85" s="16" t="s">
        <v>7</v>
      </c>
      <c r="D85" s="29">
        <v>55314751</v>
      </c>
      <c r="E85" s="25">
        <v>18438250</v>
      </c>
      <c r="F85" s="26"/>
    </row>
    <row r="86" spans="1:6" ht="12.75">
      <c r="A86" s="9" t="s">
        <v>91</v>
      </c>
      <c r="B86" s="29">
        <v>25504769</v>
      </c>
      <c r="C86" s="16" t="s">
        <v>7</v>
      </c>
      <c r="D86" s="29">
        <v>25504769</v>
      </c>
      <c r="E86" s="25">
        <v>8501590</v>
      </c>
      <c r="F86" s="26"/>
    </row>
    <row r="87" spans="1:6" ht="12.75">
      <c r="A87" s="9" t="s">
        <v>92</v>
      </c>
      <c r="B87" s="8">
        <v>12960700</v>
      </c>
      <c r="C87" s="16" t="s">
        <v>7</v>
      </c>
      <c r="D87" s="8">
        <v>12960700</v>
      </c>
      <c r="E87" s="25">
        <v>4320233</v>
      </c>
      <c r="F87" s="26"/>
    </row>
    <row r="88" spans="1:6" ht="12.75">
      <c r="A88" s="9" t="s">
        <v>93</v>
      </c>
      <c r="B88" s="8">
        <v>24770754</v>
      </c>
      <c r="C88" s="16" t="s">
        <v>7</v>
      </c>
      <c r="D88" s="8">
        <v>24770754</v>
      </c>
      <c r="E88" s="25">
        <v>8256918</v>
      </c>
      <c r="F88" s="26"/>
    </row>
    <row r="89" spans="1:6" ht="12.75">
      <c r="A89" s="9" t="s">
        <v>94</v>
      </c>
      <c r="B89" s="29">
        <v>12841290</v>
      </c>
      <c r="C89" s="16" t="s">
        <v>7</v>
      </c>
      <c r="D89" s="29">
        <v>12841290</v>
      </c>
      <c r="E89" s="25">
        <v>4230430</v>
      </c>
      <c r="F89" s="26"/>
    </row>
    <row r="90" spans="1:6" ht="12.75">
      <c r="A90" s="9" t="s">
        <v>95</v>
      </c>
      <c r="B90" s="8">
        <v>13580040</v>
      </c>
      <c r="C90" s="16" t="s">
        <v>7</v>
      </c>
      <c r="D90" s="8">
        <v>13580040</v>
      </c>
      <c r="E90" s="25">
        <v>4476680</v>
      </c>
      <c r="F90" s="26"/>
    </row>
    <row r="91" spans="1:6" ht="12.75">
      <c r="A91" s="9" t="s">
        <v>96</v>
      </c>
      <c r="B91" s="29">
        <v>11915300</v>
      </c>
      <c r="C91" s="16" t="s">
        <v>7</v>
      </c>
      <c r="D91" s="29">
        <v>11915300</v>
      </c>
      <c r="E91" s="25">
        <v>3910933</v>
      </c>
      <c r="F91" s="26"/>
    </row>
    <row r="92" spans="1:6" ht="12.75">
      <c r="A92" s="11" t="s">
        <v>97</v>
      </c>
      <c r="B92" s="36">
        <v>74895998</v>
      </c>
      <c r="C92" s="22" t="s">
        <v>7</v>
      </c>
      <c r="D92" s="36">
        <v>74895998</v>
      </c>
      <c r="E92" s="27">
        <v>27977187</v>
      </c>
      <c r="F92" s="28"/>
    </row>
    <row r="93" spans="1:6" ht="12.75">
      <c r="A93" s="9" t="s">
        <v>98</v>
      </c>
      <c r="B93" s="8">
        <v>5414505</v>
      </c>
      <c r="C93" s="16" t="s">
        <v>7</v>
      </c>
      <c r="D93" s="8">
        <v>5414505</v>
      </c>
      <c r="E93" s="25">
        <v>1804835</v>
      </c>
      <c r="F93" s="26"/>
    </row>
    <row r="94" spans="1:6" ht="12.75">
      <c r="A94" s="9" t="s">
        <v>99</v>
      </c>
      <c r="B94" s="8">
        <v>9508687</v>
      </c>
      <c r="C94" s="16" t="s">
        <v>7</v>
      </c>
      <c r="D94" s="8">
        <v>9508687</v>
      </c>
      <c r="E94" s="25">
        <v>3169562</v>
      </c>
      <c r="F94" s="26"/>
    </row>
    <row r="95" spans="1:6" ht="12.75">
      <c r="A95" s="9" t="s">
        <v>100</v>
      </c>
      <c r="B95" s="29">
        <v>9508687</v>
      </c>
      <c r="C95" s="16" t="s">
        <v>7</v>
      </c>
      <c r="D95" s="29">
        <v>9508687</v>
      </c>
      <c r="E95" s="25">
        <v>3169562</v>
      </c>
      <c r="F95" s="26"/>
    </row>
    <row r="96" spans="1:6" ht="12.75">
      <c r="A96" s="9" t="s">
        <v>101</v>
      </c>
      <c r="B96" s="8">
        <v>37121816</v>
      </c>
      <c r="C96" s="16" t="s">
        <v>7</v>
      </c>
      <c r="D96" s="8">
        <v>37121816</v>
      </c>
      <c r="E96" s="25">
        <v>12000000</v>
      </c>
      <c r="F96" s="26"/>
    </row>
    <row r="97" spans="1:6" ht="12.75">
      <c r="A97" s="9" t="s">
        <v>102</v>
      </c>
      <c r="B97" s="29">
        <v>37780951</v>
      </c>
      <c r="C97" s="16" t="s">
        <v>7</v>
      </c>
      <c r="D97" s="29">
        <v>37780951</v>
      </c>
      <c r="E97" s="25">
        <v>12000000</v>
      </c>
      <c r="F97" s="26"/>
    </row>
    <row r="98" spans="1:6" ht="12.75">
      <c r="A98" s="9" t="s">
        <v>103</v>
      </c>
      <c r="B98" s="32">
        <v>33547491</v>
      </c>
      <c r="C98" s="16" t="s">
        <v>7</v>
      </c>
      <c r="D98" s="32">
        <v>33547491</v>
      </c>
      <c r="E98" s="25">
        <v>11254128</v>
      </c>
      <c r="F98" s="26"/>
    </row>
    <row r="99" spans="1:6" ht="12.75">
      <c r="A99" s="9" t="s">
        <v>104</v>
      </c>
      <c r="B99" s="29">
        <v>25445244</v>
      </c>
      <c r="C99" s="16" t="s">
        <v>7</v>
      </c>
      <c r="D99" s="29">
        <v>25445244</v>
      </c>
      <c r="E99" s="25">
        <v>8481748</v>
      </c>
      <c r="F99" s="26"/>
    </row>
    <row r="100" spans="1:6" ht="12.75">
      <c r="A100" s="9" t="s">
        <v>105</v>
      </c>
      <c r="B100" s="29">
        <v>10754788</v>
      </c>
      <c r="C100" s="16" t="s">
        <v>7</v>
      </c>
      <c r="D100" s="29">
        <v>10754788</v>
      </c>
      <c r="E100" s="25">
        <v>3584929</v>
      </c>
      <c r="F100" s="26"/>
    </row>
    <row r="101" spans="1:6" ht="12.75">
      <c r="A101" s="9" t="s">
        <v>106</v>
      </c>
      <c r="B101" s="29">
        <v>6190860</v>
      </c>
      <c r="C101" s="16" t="s">
        <v>7</v>
      </c>
      <c r="D101" s="29">
        <v>6190860</v>
      </c>
      <c r="E101" s="25">
        <v>2063620</v>
      </c>
      <c r="F101" s="26"/>
    </row>
    <row r="102" spans="1:6" ht="12.75">
      <c r="A102" s="9" t="s">
        <v>107</v>
      </c>
      <c r="B102" s="29">
        <v>3783849</v>
      </c>
      <c r="C102" s="16" t="s">
        <v>7</v>
      </c>
      <c r="D102" s="29">
        <v>3783849</v>
      </c>
      <c r="E102" s="25">
        <v>1499740</v>
      </c>
      <c r="F102" s="26"/>
    </row>
    <row r="103" spans="1:6" ht="12.75">
      <c r="A103" s="9" t="s">
        <v>108</v>
      </c>
      <c r="B103" s="29">
        <v>19565055</v>
      </c>
      <c r="C103" s="16" t="s">
        <v>7</v>
      </c>
      <c r="D103" s="29">
        <v>19565055</v>
      </c>
      <c r="E103" s="25">
        <v>6857865</v>
      </c>
      <c r="F103" s="26"/>
    </row>
    <row r="104" spans="1:6" ht="12.75">
      <c r="A104" s="9" t="s">
        <v>109</v>
      </c>
      <c r="B104" s="29">
        <v>2354982</v>
      </c>
      <c r="C104" s="16" t="s">
        <v>7</v>
      </c>
      <c r="D104" s="29">
        <v>2354982</v>
      </c>
      <c r="E104" s="25">
        <v>784994</v>
      </c>
      <c r="F104" s="26"/>
    </row>
    <row r="105" spans="1:6" ht="12.75">
      <c r="A105" s="9" t="s">
        <v>110</v>
      </c>
      <c r="B105" s="29">
        <v>22850750</v>
      </c>
      <c r="C105" s="16" t="s">
        <v>7</v>
      </c>
      <c r="D105" s="29">
        <v>22850750</v>
      </c>
      <c r="E105" s="25">
        <v>7856024</v>
      </c>
      <c r="F105" s="26"/>
    </row>
    <row r="106" spans="1:6" ht="12.75">
      <c r="A106" s="9" t="s">
        <v>111</v>
      </c>
      <c r="B106" s="29">
        <v>12095727</v>
      </c>
      <c r="C106" s="16" t="s">
        <v>7</v>
      </c>
      <c r="D106" s="29">
        <v>12095727</v>
      </c>
      <c r="E106" s="25">
        <v>4031909</v>
      </c>
      <c r="F106" s="26"/>
    </row>
    <row r="107" spans="1:6" ht="12.75">
      <c r="A107" s="9" t="s">
        <v>112</v>
      </c>
      <c r="B107" s="29">
        <v>15302536</v>
      </c>
      <c r="C107" s="16" t="s">
        <v>7</v>
      </c>
      <c r="D107" s="29">
        <v>15302536</v>
      </c>
      <c r="E107" s="25">
        <v>5010963</v>
      </c>
      <c r="F107" s="26"/>
    </row>
    <row r="108" spans="1:6" ht="12.75">
      <c r="A108" s="9" t="s">
        <v>113</v>
      </c>
      <c r="B108" s="29">
        <v>10771025</v>
      </c>
      <c r="C108" s="16" t="s">
        <v>7</v>
      </c>
      <c r="D108" s="29">
        <v>10771025</v>
      </c>
      <c r="E108" s="25">
        <v>3714209</v>
      </c>
      <c r="F108" s="26"/>
    </row>
    <row r="109" spans="1:6" ht="12.75">
      <c r="A109" s="9" t="s">
        <v>114</v>
      </c>
      <c r="B109" s="8">
        <v>16603871</v>
      </c>
      <c r="C109" s="16" t="s">
        <v>7</v>
      </c>
      <c r="D109" s="8">
        <v>16603871</v>
      </c>
      <c r="E109" s="25">
        <v>5521162</v>
      </c>
      <c r="F109" s="26"/>
    </row>
    <row r="110" spans="1:6" ht="12.75">
      <c r="A110" s="9" t="s">
        <v>115</v>
      </c>
      <c r="B110" s="29">
        <v>19074788</v>
      </c>
      <c r="C110" s="16" t="s">
        <v>7</v>
      </c>
      <c r="D110" s="29">
        <v>19074788</v>
      </c>
      <c r="E110" s="25">
        <v>5599930</v>
      </c>
      <c r="F110" s="26"/>
    </row>
    <row r="111" spans="1:6" ht="12.75">
      <c r="A111" s="11" t="s">
        <v>116</v>
      </c>
      <c r="B111" s="33">
        <v>19166768</v>
      </c>
      <c r="C111" s="22" t="s">
        <v>7</v>
      </c>
      <c r="D111" s="33">
        <v>19166768</v>
      </c>
      <c r="E111" s="27">
        <v>6797056</v>
      </c>
      <c r="F111" s="28"/>
    </row>
    <row r="112" spans="1:6" ht="18" customHeight="1">
      <c r="A112" s="23" t="s">
        <v>4</v>
      </c>
      <c r="B112" s="30">
        <f>SUM(B3:B111)</f>
        <v>1879665745</v>
      </c>
      <c r="C112" s="24"/>
      <c r="D112" s="34">
        <f>SUM(D3:D111)</f>
        <v>1879665745</v>
      </c>
      <c r="E112" s="35">
        <f>SUM(E3:E111)</f>
        <v>634078111</v>
      </c>
      <c r="F112" s="12"/>
    </row>
    <row r="113" ht="12.75">
      <c r="D113" s="5"/>
    </row>
    <row r="114" ht="12.75">
      <c r="D114" s="4"/>
    </row>
  </sheetData>
  <mergeCells count="2">
    <mergeCell ref="F1:F2"/>
    <mergeCell ref="B1:E1"/>
  </mergeCells>
  <printOptions/>
  <pageMargins left="0.96" right="0.70866141732283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&amp;C&amp;"Times New Roman,Félkövér"&amp;12 &amp;10 2006. évi lakás-, nem lakás ingatlanok felújítása
Iparosított technológiával épült lakóépületek felújítása&amp;R&amp;"Times New Roman,Normál"&amp;8 6/a. sz. melléklet
ezer Ft</oddHeader>
    <oddFooter>&amp;L&amp;"Times New Roman,Normál"&amp;8&amp;D&amp;C&amp;"Times New Roman,Normál"&amp;8&amp;Z&amp;F  Berkéné M. Andrea&amp;R&amp;"Times New Roman,Normál"&amp;8&amp;P/&amp;N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0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140625" defaultRowHeight="12.75"/>
  <cols>
    <col min="1" max="1" width="33.8515625" style="41" customWidth="1"/>
    <col min="2" max="2" width="12.28125" style="41" customWidth="1"/>
    <col min="3" max="3" width="14.28125" style="41" customWidth="1"/>
    <col min="4" max="5" width="12.7109375" style="41" customWidth="1"/>
    <col min="6" max="6" width="14.140625" style="41" customWidth="1"/>
    <col min="7" max="7" width="13.00390625" style="41" customWidth="1"/>
    <col min="8" max="8" width="21.140625" style="37" customWidth="1"/>
    <col min="9" max="9" width="9.140625" style="37" customWidth="1"/>
    <col min="10" max="10" width="19.140625" style="37" customWidth="1"/>
    <col min="11" max="11" width="15.140625" style="37" customWidth="1"/>
    <col min="12" max="13" width="9.140625" style="37" customWidth="1"/>
    <col min="14" max="14" width="12.7109375" style="37" customWidth="1"/>
    <col min="15" max="16384" width="9.140625" style="37" customWidth="1"/>
  </cols>
  <sheetData>
    <row r="1" spans="1:8" ht="15" customHeight="1">
      <c r="A1" s="95" t="s">
        <v>0</v>
      </c>
      <c r="B1" s="102" t="s">
        <v>193</v>
      </c>
      <c r="C1" s="93" t="s">
        <v>194</v>
      </c>
      <c r="D1" s="103" t="s">
        <v>117</v>
      </c>
      <c r="E1" s="104"/>
      <c r="F1" s="93" t="s">
        <v>192</v>
      </c>
      <c r="G1" s="93" t="s">
        <v>120</v>
      </c>
      <c r="H1" s="95" t="s">
        <v>2</v>
      </c>
    </row>
    <row r="2" spans="1:8" ht="25.5" customHeight="1">
      <c r="A2" s="101"/>
      <c r="B2" s="94"/>
      <c r="C2" s="94"/>
      <c r="D2" s="76" t="s">
        <v>118</v>
      </c>
      <c r="E2" s="77" t="s">
        <v>119</v>
      </c>
      <c r="F2" s="94"/>
      <c r="G2" s="94"/>
      <c r="H2" s="96"/>
    </row>
    <row r="3" spans="1:8" s="1" customFormat="1" ht="15" customHeight="1">
      <c r="A3" s="97" t="s">
        <v>123</v>
      </c>
      <c r="B3" s="98"/>
      <c r="C3" s="98"/>
      <c r="D3" s="99"/>
      <c r="E3" s="98"/>
      <c r="F3" s="98"/>
      <c r="G3" s="98"/>
      <c r="H3" s="100"/>
    </row>
    <row r="4" spans="1:11" ht="12.75" customHeight="1">
      <c r="A4" s="20" t="s">
        <v>14</v>
      </c>
      <c r="B4" s="29">
        <v>1110</v>
      </c>
      <c r="C4" s="29">
        <v>605</v>
      </c>
      <c r="D4" s="70">
        <v>605</v>
      </c>
      <c r="E4" s="50">
        <f aca="true" t="shared" si="0" ref="E4:E66">+D4/C4*100</f>
        <v>100</v>
      </c>
      <c r="F4" s="51">
        <v>605</v>
      </c>
      <c r="G4" s="52">
        <f>+F4/C4*100</f>
        <v>100</v>
      </c>
      <c r="H4" s="38"/>
      <c r="J4" s="39"/>
      <c r="K4" s="39"/>
    </row>
    <row r="5" spans="1:11" ht="12.75" customHeight="1">
      <c r="A5" s="20" t="s">
        <v>21</v>
      </c>
      <c r="B5" s="29">
        <v>9576</v>
      </c>
      <c r="C5" s="29">
        <v>8392</v>
      </c>
      <c r="D5" s="53">
        <v>8392</v>
      </c>
      <c r="E5" s="50">
        <f t="shared" si="0"/>
        <v>100</v>
      </c>
      <c r="F5" s="51">
        <v>8392</v>
      </c>
      <c r="G5" s="52">
        <f aca="true" t="shared" si="1" ref="G5:G65">+F5/C5*100</f>
        <v>100</v>
      </c>
      <c r="H5" s="38"/>
      <c r="J5" s="39"/>
      <c r="K5" s="39"/>
    </row>
    <row r="6" spans="1:11" ht="12.75" customHeight="1">
      <c r="A6" s="20" t="s">
        <v>23</v>
      </c>
      <c r="B6" s="29">
        <v>674</v>
      </c>
      <c r="C6" s="29">
        <v>1470</v>
      </c>
      <c r="D6" s="53">
        <v>1470</v>
      </c>
      <c r="E6" s="50">
        <f t="shared" si="0"/>
        <v>100</v>
      </c>
      <c r="F6" s="51">
        <v>1470</v>
      </c>
      <c r="G6" s="52">
        <f t="shared" si="1"/>
        <v>100</v>
      </c>
      <c r="H6" s="38"/>
      <c r="J6" s="39"/>
      <c r="K6" s="39"/>
    </row>
    <row r="7" spans="1:11" ht="12.75" customHeight="1">
      <c r="A7" s="20" t="s">
        <v>27</v>
      </c>
      <c r="B7" s="29">
        <v>13222</v>
      </c>
      <c r="C7" s="29">
        <v>12075</v>
      </c>
      <c r="D7" s="75">
        <v>12075</v>
      </c>
      <c r="E7" s="50">
        <f t="shared" si="0"/>
        <v>100</v>
      </c>
      <c r="F7" s="51">
        <v>12075</v>
      </c>
      <c r="G7" s="52">
        <f t="shared" si="1"/>
        <v>100</v>
      </c>
      <c r="H7" s="38"/>
      <c r="J7" s="39"/>
      <c r="K7" s="39"/>
    </row>
    <row r="8" spans="1:11" ht="12.75" customHeight="1">
      <c r="A8" s="20" t="s">
        <v>28</v>
      </c>
      <c r="B8" s="29">
        <v>1145</v>
      </c>
      <c r="C8" s="29">
        <v>1007</v>
      </c>
      <c r="D8" s="53">
        <v>1007</v>
      </c>
      <c r="E8" s="50">
        <f t="shared" si="0"/>
        <v>100</v>
      </c>
      <c r="F8" s="51">
        <v>1007</v>
      </c>
      <c r="G8" s="52">
        <f t="shared" si="1"/>
        <v>100</v>
      </c>
      <c r="H8" s="38"/>
      <c r="J8" s="39"/>
      <c r="K8" s="39"/>
    </row>
    <row r="9" spans="1:11" ht="12.75" customHeight="1">
      <c r="A9" s="20" t="s">
        <v>29</v>
      </c>
      <c r="B9" s="29">
        <v>5370</v>
      </c>
      <c r="C9" s="29">
        <v>4721</v>
      </c>
      <c r="D9" s="54">
        <v>4721</v>
      </c>
      <c r="E9" s="50">
        <f t="shared" si="0"/>
        <v>100</v>
      </c>
      <c r="F9" s="51">
        <v>4721</v>
      </c>
      <c r="G9" s="52">
        <f t="shared" si="1"/>
        <v>100</v>
      </c>
      <c r="H9" s="38"/>
      <c r="J9" s="39"/>
      <c r="K9" s="39"/>
    </row>
    <row r="10" spans="1:11" ht="12.75" customHeight="1">
      <c r="A10" s="20" t="s">
        <v>30</v>
      </c>
      <c r="B10" s="29">
        <v>3015</v>
      </c>
      <c r="C10" s="29">
        <v>2535</v>
      </c>
      <c r="D10" s="53">
        <v>2535</v>
      </c>
      <c r="E10" s="50">
        <f t="shared" si="0"/>
        <v>100</v>
      </c>
      <c r="F10" s="51">
        <v>2535</v>
      </c>
      <c r="G10" s="52">
        <f t="shared" si="1"/>
        <v>100</v>
      </c>
      <c r="H10" s="38"/>
      <c r="J10" s="39"/>
      <c r="K10" s="39"/>
    </row>
    <row r="11" spans="1:11" ht="12.75" customHeight="1">
      <c r="A11" s="20" t="s">
        <v>33</v>
      </c>
      <c r="B11" s="29">
        <v>3177</v>
      </c>
      <c r="C11" s="29">
        <v>2223</v>
      </c>
      <c r="D11" s="54">
        <v>2223</v>
      </c>
      <c r="E11" s="50">
        <f t="shared" si="0"/>
        <v>100</v>
      </c>
      <c r="F11" s="51">
        <v>2223</v>
      </c>
      <c r="G11" s="52">
        <f t="shared" si="1"/>
        <v>100</v>
      </c>
      <c r="H11" s="38"/>
      <c r="J11" s="39"/>
      <c r="K11" s="39"/>
    </row>
    <row r="12" spans="1:11" ht="12.75" customHeight="1">
      <c r="A12" s="20" t="s">
        <v>40</v>
      </c>
      <c r="B12" s="29">
        <v>1206</v>
      </c>
      <c r="C12" s="29">
        <v>12722</v>
      </c>
      <c r="D12" s="55">
        <v>12722</v>
      </c>
      <c r="E12" s="50">
        <f t="shared" si="0"/>
        <v>100</v>
      </c>
      <c r="F12" s="51">
        <v>12722</v>
      </c>
      <c r="G12" s="52">
        <f t="shared" si="1"/>
        <v>100</v>
      </c>
      <c r="H12" s="38"/>
      <c r="J12" s="39"/>
      <c r="K12" s="39"/>
    </row>
    <row r="13" spans="1:11" ht="12.75" customHeight="1">
      <c r="A13" s="20" t="s">
        <v>122</v>
      </c>
      <c r="B13" s="29">
        <v>13683</v>
      </c>
      <c r="C13" s="29">
        <v>478</v>
      </c>
      <c r="D13" s="55">
        <v>478</v>
      </c>
      <c r="E13" s="50">
        <f t="shared" si="0"/>
        <v>100</v>
      </c>
      <c r="F13" s="51">
        <v>478</v>
      </c>
      <c r="G13" s="52">
        <f t="shared" si="1"/>
        <v>100</v>
      </c>
      <c r="H13" s="38"/>
      <c r="J13" s="39"/>
      <c r="K13" s="39"/>
    </row>
    <row r="14" spans="1:11" ht="12.75" customHeight="1">
      <c r="A14" s="20" t="s">
        <v>42</v>
      </c>
      <c r="B14" s="29">
        <v>14781</v>
      </c>
      <c r="C14" s="29">
        <v>13433</v>
      </c>
      <c r="D14" s="56">
        <v>13433</v>
      </c>
      <c r="E14" s="50">
        <f t="shared" si="0"/>
        <v>100</v>
      </c>
      <c r="F14" s="51">
        <v>13433</v>
      </c>
      <c r="G14" s="52">
        <f t="shared" si="1"/>
        <v>100</v>
      </c>
      <c r="H14" s="38"/>
      <c r="J14" s="39"/>
      <c r="K14" s="39"/>
    </row>
    <row r="15" spans="1:11" ht="12.75" customHeight="1">
      <c r="A15" s="20" t="s">
        <v>43</v>
      </c>
      <c r="B15" s="29">
        <v>13743</v>
      </c>
      <c r="C15" s="29">
        <v>12482</v>
      </c>
      <c r="D15" s="56">
        <v>12482</v>
      </c>
      <c r="E15" s="50">
        <f t="shared" si="0"/>
        <v>100</v>
      </c>
      <c r="F15" s="51">
        <v>12482</v>
      </c>
      <c r="G15" s="52">
        <f t="shared" si="1"/>
        <v>100</v>
      </c>
      <c r="H15" s="38"/>
      <c r="J15" s="39"/>
      <c r="K15" s="39"/>
    </row>
    <row r="16" spans="1:11" ht="12.75" customHeight="1">
      <c r="A16" s="20" t="s">
        <v>44</v>
      </c>
      <c r="B16" s="29">
        <v>14723</v>
      </c>
      <c r="C16" s="29">
        <v>13575</v>
      </c>
      <c r="D16" s="57">
        <v>13575</v>
      </c>
      <c r="E16" s="50">
        <f t="shared" si="0"/>
        <v>100</v>
      </c>
      <c r="F16" s="51">
        <v>13575</v>
      </c>
      <c r="G16" s="52">
        <f t="shared" si="1"/>
        <v>100</v>
      </c>
      <c r="H16" s="38"/>
      <c r="J16" s="39"/>
      <c r="K16" s="39"/>
    </row>
    <row r="17" spans="1:11" ht="12.75" customHeight="1">
      <c r="A17" s="20" t="s">
        <v>45</v>
      </c>
      <c r="B17" s="29">
        <v>10034</v>
      </c>
      <c r="C17" s="29">
        <v>9226</v>
      </c>
      <c r="D17" s="57">
        <v>9226</v>
      </c>
      <c r="E17" s="50">
        <f t="shared" si="0"/>
        <v>100</v>
      </c>
      <c r="F17" s="51">
        <v>9226</v>
      </c>
      <c r="G17" s="52">
        <f t="shared" si="1"/>
        <v>100</v>
      </c>
      <c r="H17" s="38"/>
      <c r="J17" s="39"/>
      <c r="K17" s="39"/>
    </row>
    <row r="18" spans="1:11" ht="12.75" customHeight="1">
      <c r="A18" s="20" t="s">
        <v>46</v>
      </c>
      <c r="B18" s="29">
        <v>6437</v>
      </c>
      <c r="C18" s="29">
        <v>5616</v>
      </c>
      <c r="D18" s="57">
        <v>5616</v>
      </c>
      <c r="E18" s="50">
        <f t="shared" si="0"/>
        <v>100</v>
      </c>
      <c r="F18" s="51">
        <v>5616</v>
      </c>
      <c r="G18" s="52">
        <f t="shared" si="1"/>
        <v>100</v>
      </c>
      <c r="H18" s="38"/>
      <c r="J18" s="39"/>
      <c r="K18" s="39"/>
    </row>
    <row r="19" spans="1:11" ht="12.75" customHeight="1">
      <c r="A19" s="20" t="s">
        <v>51</v>
      </c>
      <c r="B19" s="29">
        <v>3490</v>
      </c>
      <c r="C19" s="29">
        <v>3118</v>
      </c>
      <c r="D19" s="75">
        <v>3118</v>
      </c>
      <c r="E19" s="50">
        <f t="shared" si="0"/>
        <v>100</v>
      </c>
      <c r="F19" s="51">
        <v>3118</v>
      </c>
      <c r="G19" s="52">
        <f t="shared" si="1"/>
        <v>100</v>
      </c>
      <c r="H19" s="38"/>
      <c r="J19" s="39"/>
      <c r="K19" s="39"/>
    </row>
    <row r="20" spans="1:11" ht="12.75" customHeight="1">
      <c r="A20" s="20" t="s">
        <v>52</v>
      </c>
      <c r="B20" s="29">
        <v>8738</v>
      </c>
      <c r="C20" s="29">
        <v>8030</v>
      </c>
      <c r="D20" s="55">
        <v>8030</v>
      </c>
      <c r="E20" s="50">
        <f t="shared" si="0"/>
        <v>100</v>
      </c>
      <c r="F20" s="51">
        <v>8030</v>
      </c>
      <c r="G20" s="52">
        <f t="shared" si="1"/>
        <v>100</v>
      </c>
      <c r="H20" s="38"/>
      <c r="J20" s="39"/>
      <c r="K20" s="39"/>
    </row>
    <row r="21" spans="1:11" ht="12.75" customHeight="1">
      <c r="A21" s="9" t="s">
        <v>54</v>
      </c>
      <c r="B21" s="8">
        <v>18311</v>
      </c>
      <c r="C21" s="8">
        <v>17201</v>
      </c>
      <c r="D21" s="55">
        <v>17201</v>
      </c>
      <c r="E21" s="50">
        <f t="shared" si="0"/>
        <v>100</v>
      </c>
      <c r="F21" s="51">
        <v>17201</v>
      </c>
      <c r="G21" s="52">
        <f t="shared" si="1"/>
        <v>100</v>
      </c>
      <c r="H21" s="38"/>
      <c r="J21" s="39"/>
      <c r="K21" s="39"/>
    </row>
    <row r="22" spans="1:11" ht="12.75" customHeight="1">
      <c r="A22" s="9" t="s">
        <v>55</v>
      </c>
      <c r="B22" s="29">
        <v>21605</v>
      </c>
      <c r="C22" s="29">
        <v>20646</v>
      </c>
      <c r="D22" s="55">
        <v>20646</v>
      </c>
      <c r="E22" s="50">
        <f t="shared" si="0"/>
        <v>100</v>
      </c>
      <c r="F22" s="51">
        <v>20646</v>
      </c>
      <c r="G22" s="52">
        <f t="shared" si="1"/>
        <v>100</v>
      </c>
      <c r="H22" s="38"/>
      <c r="J22" s="39"/>
      <c r="K22" s="39"/>
    </row>
    <row r="23" spans="1:11" ht="12.75" customHeight="1">
      <c r="A23" s="9" t="s">
        <v>56</v>
      </c>
      <c r="B23" s="32">
        <v>30741</v>
      </c>
      <c r="C23" s="32">
        <v>29398</v>
      </c>
      <c r="D23" s="55">
        <v>29398</v>
      </c>
      <c r="E23" s="50">
        <f t="shared" si="0"/>
        <v>100</v>
      </c>
      <c r="F23" s="51">
        <v>29398</v>
      </c>
      <c r="G23" s="52">
        <f t="shared" si="1"/>
        <v>100</v>
      </c>
      <c r="H23" s="38"/>
      <c r="J23" s="39"/>
      <c r="K23" s="39"/>
    </row>
    <row r="24" spans="1:11" ht="12.75" customHeight="1">
      <c r="A24" s="9" t="s">
        <v>57</v>
      </c>
      <c r="B24" s="29">
        <v>4855</v>
      </c>
      <c r="C24" s="29">
        <v>4318</v>
      </c>
      <c r="D24" s="55">
        <v>4318</v>
      </c>
      <c r="E24" s="50">
        <f t="shared" si="0"/>
        <v>100</v>
      </c>
      <c r="F24" s="51">
        <v>4318</v>
      </c>
      <c r="G24" s="52">
        <f t="shared" si="1"/>
        <v>100</v>
      </c>
      <c r="H24" s="38"/>
      <c r="J24" s="39"/>
      <c r="K24" s="39"/>
    </row>
    <row r="25" spans="1:11" ht="12.75" customHeight="1">
      <c r="A25" s="9" t="s">
        <v>58</v>
      </c>
      <c r="B25" s="29">
        <v>2246</v>
      </c>
      <c r="C25" s="29">
        <v>1428</v>
      </c>
      <c r="D25" s="58">
        <v>1428</v>
      </c>
      <c r="E25" s="50">
        <f t="shared" si="0"/>
        <v>100</v>
      </c>
      <c r="F25" s="51">
        <v>1428</v>
      </c>
      <c r="G25" s="52">
        <f t="shared" si="1"/>
        <v>100</v>
      </c>
      <c r="H25" s="38"/>
      <c r="J25" s="39"/>
      <c r="K25" s="39"/>
    </row>
    <row r="26" spans="1:11" ht="12.75" customHeight="1">
      <c r="A26" s="9" t="s">
        <v>59</v>
      </c>
      <c r="B26" s="29">
        <v>12273</v>
      </c>
      <c r="C26" s="29">
        <v>11744</v>
      </c>
      <c r="D26" s="57">
        <v>11744</v>
      </c>
      <c r="E26" s="50">
        <f t="shared" si="0"/>
        <v>100</v>
      </c>
      <c r="F26" s="51">
        <v>11744</v>
      </c>
      <c r="G26" s="52">
        <f t="shared" si="1"/>
        <v>100</v>
      </c>
      <c r="H26" s="38"/>
      <c r="J26" s="39"/>
      <c r="K26" s="39"/>
    </row>
    <row r="27" spans="1:11" ht="12.75" customHeight="1">
      <c r="A27" s="9" t="s">
        <v>61</v>
      </c>
      <c r="B27" s="29">
        <v>11029</v>
      </c>
      <c r="C27" s="29">
        <v>10313</v>
      </c>
      <c r="D27" s="56">
        <v>10313</v>
      </c>
      <c r="E27" s="50">
        <f t="shared" si="0"/>
        <v>100</v>
      </c>
      <c r="F27" s="51">
        <v>10313</v>
      </c>
      <c r="G27" s="52">
        <f t="shared" si="1"/>
        <v>100</v>
      </c>
      <c r="H27" s="38"/>
      <c r="J27" s="39"/>
      <c r="K27" s="39"/>
    </row>
    <row r="28" spans="1:11" ht="12" customHeight="1">
      <c r="A28" s="9" t="s">
        <v>62</v>
      </c>
      <c r="B28" s="75">
        <v>10310</v>
      </c>
      <c r="C28" s="75">
        <v>9600</v>
      </c>
      <c r="D28" s="75">
        <v>9600</v>
      </c>
      <c r="E28" s="81">
        <f t="shared" si="0"/>
        <v>100</v>
      </c>
      <c r="F28" s="51">
        <v>9600</v>
      </c>
      <c r="G28" s="81">
        <f t="shared" si="1"/>
        <v>100</v>
      </c>
      <c r="H28" s="80"/>
      <c r="J28" s="39"/>
      <c r="K28" s="39"/>
    </row>
    <row r="29" spans="1:11" ht="12.75" customHeight="1">
      <c r="A29" s="9" t="s">
        <v>66</v>
      </c>
      <c r="B29" s="29">
        <v>7600</v>
      </c>
      <c r="C29" s="29">
        <v>3584</v>
      </c>
      <c r="D29" s="56">
        <v>3584</v>
      </c>
      <c r="E29" s="50">
        <f t="shared" si="0"/>
        <v>100</v>
      </c>
      <c r="F29" s="51">
        <v>3584</v>
      </c>
      <c r="G29" s="52">
        <f t="shared" si="1"/>
        <v>100</v>
      </c>
      <c r="H29" s="38"/>
      <c r="J29" s="39"/>
      <c r="K29" s="39"/>
    </row>
    <row r="30" spans="1:11" ht="12.75" customHeight="1">
      <c r="A30" s="9" t="s">
        <v>67</v>
      </c>
      <c r="B30" s="29">
        <v>11281</v>
      </c>
      <c r="C30" s="29">
        <v>9824</v>
      </c>
      <c r="D30" s="55">
        <v>9824</v>
      </c>
      <c r="E30" s="50">
        <f t="shared" si="0"/>
        <v>100</v>
      </c>
      <c r="F30" s="51">
        <v>9824</v>
      </c>
      <c r="G30" s="52">
        <f t="shared" si="1"/>
        <v>100</v>
      </c>
      <c r="H30" s="38"/>
      <c r="J30" s="39"/>
      <c r="K30" s="39"/>
    </row>
    <row r="31" spans="1:11" ht="12.75" customHeight="1">
      <c r="A31" s="9" t="s">
        <v>68</v>
      </c>
      <c r="B31" s="29">
        <v>6375</v>
      </c>
      <c r="C31" s="29">
        <v>5992</v>
      </c>
      <c r="D31" s="57">
        <v>5992</v>
      </c>
      <c r="E31" s="52">
        <f t="shared" si="0"/>
        <v>100</v>
      </c>
      <c r="F31" s="51">
        <v>5992</v>
      </c>
      <c r="G31" s="52">
        <f t="shared" si="1"/>
        <v>100</v>
      </c>
      <c r="H31" s="38"/>
      <c r="J31" s="39"/>
      <c r="K31" s="39"/>
    </row>
    <row r="32" spans="1:11" ht="12.75" customHeight="1">
      <c r="A32" s="9" t="s">
        <v>71</v>
      </c>
      <c r="B32" s="29">
        <v>3239</v>
      </c>
      <c r="C32" s="29">
        <v>2006</v>
      </c>
      <c r="D32" s="56">
        <v>2006</v>
      </c>
      <c r="E32" s="52">
        <f t="shared" si="0"/>
        <v>100</v>
      </c>
      <c r="F32" s="51">
        <v>2006</v>
      </c>
      <c r="G32" s="52">
        <f t="shared" si="1"/>
        <v>100</v>
      </c>
      <c r="H32" s="38"/>
      <c r="J32" s="39"/>
      <c r="K32" s="39"/>
    </row>
    <row r="33" spans="1:11" ht="12.75" customHeight="1">
      <c r="A33" s="9" t="s">
        <v>72</v>
      </c>
      <c r="B33" s="29">
        <v>10442</v>
      </c>
      <c r="C33" s="29">
        <v>10024</v>
      </c>
      <c r="D33" s="51">
        <v>10024</v>
      </c>
      <c r="E33" s="52">
        <f t="shared" si="0"/>
        <v>100</v>
      </c>
      <c r="F33" s="51">
        <v>10024</v>
      </c>
      <c r="G33" s="52">
        <f t="shared" si="1"/>
        <v>100</v>
      </c>
      <c r="H33" s="38"/>
      <c r="J33" s="39"/>
      <c r="K33" s="39"/>
    </row>
    <row r="34" spans="1:11" ht="12.75" customHeight="1">
      <c r="A34" s="9" t="s">
        <v>74</v>
      </c>
      <c r="B34" s="29">
        <v>10111</v>
      </c>
      <c r="C34" s="29">
        <v>9104</v>
      </c>
      <c r="D34" s="55">
        <v>9104</v>
      </c>
      <c r="E34" s="52">
        <f t="shared" si="0"/>
        <v>100</v>
      </c>
      <c r="F34" s="51">
        <v>9104</v>
      </c>
      <c r="G34" s="52">
        <f t="shared" si="1"/>
        <v>100</v>
      </c>
      <c r="H34" s="38"/>
      <c r="J34" s="39"/>
      <c r="K34" s="39"/>
    </row>
    <row r="35" spans="1:11" ht="12.75" customHeight="1">
      <c r="A35" s="11" t="s">
        <v>75</v>
      </c>
      <c r="B35" s="36">
        <v>6385</v>
      </c>
      <c r="C35" s="36">
        <v>6129</v>
      </c>
      <c r="D35" s="61">
        <v>6129</v>
      </c>
      <c r="E35" s="60">
        <f t="shared" si="0"/>
        <v>100</v>
      </c>
      <c r="F35" s="61">
        <v>6129</v>
      </c>
      <c r="G35" s="60">
        <f t="shared" si="1"/>
        <v>100</v>
      </c>
      <c r="H35" s="40"/>
      <c r="J35" s="39"/>
      <c r="K35" s="39"/>
    </row>
    <row r="36" spans="1:11" ht="12.75" customHeight="1">
      <c r="A36" s="7" t="s">
        <v>76</v>
      </c>
      <c r="B36" s="70">
        <v>9700</v>
      </c>
      <c r="C36" s="70">
        <v>9313</v>
      </c>
      <c r="D36" s="71">
        <v>9313</v>
      </c>
      <c r="E36" s="72">
        <f t="shared" si="0"/>
        <v>100</v>
      </c>
      <c r="F36" s="71">
        <v>9312</v>
      </c>
      <c r="G36" s="72">
        <f t="shared" si="1"/>
        <v>99.9892623214861</v>
      </c>
      <c r="H36" s="73"/>
      <c r="J36" s="39"/>
      <c r="K36" s="39"/>
    </row>
    <row r="37" spans="1:11" ht="12.75" customHeight="1">
      <c r="A37" s="9" t="s">
        <v>78</v>
      </c>
      <c r="B37" s="29">
        <v>7294</v>
      </c>
      <c r="C37" s="29">
        <v>7002</v>
      </c>
      <c r="D37" s="56">
        <v>7002</v>
      </c>
      <c r="E37" s="52">
        <f t="shared" si="0"/>
        <v>100</v>
      </c>
      <c r="F37" s="51">
        <v>7002</v>
      </c>
      <c r="G37" s="52">
        <f t="shared" si="1"/>
        <v>100</v>
      </c>
      <c r="H37" s="38"/>
      <c r="J37" s="39"/>
      <c r="K37" s="39"/>
    </row>
    <row r="38" spans="1:11" ht="12.75" customHeight="1">
      <c r="A38" s="9" t="s">
        <v>79</v>
      </c>
      <c r="B38" s="29">
        <v>1181</v>
      </c>
      <c r="C38" s="29">
        <v>1380</v>
      </c>
      <c r="D38" s="56">
        <v>1380</v>
      </c>
      <c r="E38" s="52">
        <f t="shared" si="0"/>
        <v>100</v>
      </c>
      <c r="F38" s="51">
        <v>1380</v>
      </c>
      <c r="G38" s="52">
        <f t="shared" si="1"/>
        <v>100</v>
      </c>
      <c r="H38" s="38"/>
      <c r="J38" s="39"/>
      <c r="K38" s="39"/>
    </row>
    <row r="39" spans="1:11" ht="12.75" customHeight="1">
      <c r="A39" s="9" t="s">
        <v>80</v>
      </c>
      <c r="B39" s="29">
        <v>2631</v>
      </c>
      <c r="C39" s="29">
        <v>1547</v>
      </c>
      <c r="D39" s="56">
        <v>1547</v>
      </c>
      <c r="E39" s="52">
        <f t="shared" si="0"/>
        <v>100</v>
      </c>
      <c r="F39" s="51">
        <v>1547</v>
      </c>
      <c r="G39" s="52">
        <f t="shared" si="1"/>
        <v>100</v>
      </c>
      <c r="H39" s="38"/>
      <c r="J39" s="39"/>
      <c r="K39" s="39"/>
    </row>
    <row r="40" spans="1:11" ht="12.75" customHeight="1">
      <c r="A40" s="9" t="s">
        <v>81</v>
      </c>
      <c r="B40" s="29">
        <v>6257</v>
      </c>
      <c r="C40" s="29">
        <v>5128</v>
      </c>
      <c r="D40" s="56">
        <v>5128</v>
      </c>
      <c r="E40" s="52">
        <f t="shared" si="0"/>
        <v>100</v>
      </c>
      <c r="F40" s="51">
        <v>5128</v>
      </c>
      <c r="G40" s="52">
        <f>+F40/C40*100</f>
        <v>100</v>
      </c>
      <c r="H40" s="38"/>
      <c r="J40" s="39"/>
      <c r="K40" s="39"/>
    </row>
    <row r="41" spans="1:11" ht="12.75" customHeight="1">
      <c r="A41" s="9" t="s">
        <v>83</v>
      </c>
      <c r="B41" s="29">
        <v>5188</v>
      </c>
      <c r="C41" s="29">
        <v>2547</v>
      </c>
      <c r="D41" s="55">
        <v>2547</v>
      </c>
      <c r="E41" s="52">
        <f t="shared" si="0"/>
        <v>100</v>
      </c>
      <c r="F41" s="51">
        <v>2547</v>
      </c>
      <c r="G41" s="52">
        <f t="shared" si="1"/>
        <v>100</v>
      </c>
      <c r="H41" s="38"/>
      <c r="J41" s="39"/>
      <c r="K41" s="39"/>
    </row>
    <row r="42" spans="1:11" ht="12.75" customHeight="1">
      <c r="A42" s="9" t="s">
        <v>84</v>
      </c>
      <c r="B42" s="29">
        <v>10394</v>
      </c>
      <c r="C42" s="29">
        <v>9471</v>
      </c>
      <c r="D42" s="56">
        <v>9471</v>
      </c>
      <c r="E42" s="52">
        <f t="shared" si="0"/>
        <v>100</v>
      </c>
      <c r="F42" s="51">
        <v>9471</v>
      </c>
      <c r="G42" s="52">
        <f t="shared" si="1"/>
        <v>100</v>
      </c>
      <c r="H42" s="38"/>
      <c r="J42" s="39"/>
      <c r="K42" s="39"/>
    </row>
    <row r="43" spans="1:11" ht="12.75" customHeight="1">
      <c r="A43" s="9" t="s">
        <v>85</v>
      </c>
      <c r="B43" s="29">
        <v>3250</v>
      </c>
      <c r="C43" s="29">
        <v>2954</v>
      </c>
      <c r="D43" s="51">
        <v>2954</v>
      </c>
      <c r="E43" s="52">
        <f t="shared" si="0"/>
        <v>100</v>
      </c>
      <c r="F43" s="51">
        <v>2954</v>
      </c>
      <c r="G43" s="52">
        <f t="shared" si="1"/>
        <v>100</v>
      </c>
      <c r="H43" s="38"/>
      <c r="J43" s="39"/>
      <c r="K43" s="39"/>
    </row>
    <row r="44" spans="1:11" ht="12.75" customHeight="1">
      <c r="A44" s="9" t="s">
        <v>86</v>
      </c>
      <c r="B44" s="29">
        <v>28290</v>
      </c>
      <c r="C44" s="29">
        <v>26952</v>
      </c>
      <c r="D44" s="51">
        <v>26952</v>
      </c>
      <c r="E44" s="52">
        <f t="shared" si="0"/>
        <v>100</v>
      </c>
      <c r="F44" s="51">
        <v>26952</v>
      </c>
      <c r="G44" s="52">
        <f t="shared" si="1"/>
        <v>100</v>
      </c>
      <c r="H44" s="38"/>
      <c r="J44" s="39"/>
      <c r="K44" s="39"/>
    </row>
    <row r="45" spans="1:11" ht="12.75" customHeight="1">
      <c r="A45" s="9" t="s">
        <v>87</v>
      </c>
      <c r="B45" s="29">
        <v>9242</v>
      </c>
      <c r="C45" s="29">
        <v>8202</v>
      </c>
      <c r="D45" s="56">
        <v>8202</v>
      </c>
      <c r="E45" s="52">
        <f t="shared" si="0"/>
        <v>100</v>
      </c>
      <c r="F45" s="51">
        <v>8202</v>
      </c>
      <c r="G45" s="52">
        <f t="shared" si="1"/>
        <v>100</v>
      </c>
      <c r="H45" s="38"/>
      <c r="J45" s="39"/>
      <c r="K45" s="39"/>
    </row>
    <row r="46" spans="1:11" ht="12.75" customHeight="1">
      <c r="A46" s="9" t="s">
        <v>90</v>
      </c>
      <c r="B46" s="29">
        <v>8503</v>
      </c>
      <c r="C46" s="29">
        <v>6195</v>
      </c>
      <c r="D46" s="56">
        <v>6195</v>
      </c>
      <c r="E46" s="52">
        <f t="shared" si="0"/>
        <v>100</v>
      </c>
      <c r="F46" s="51">
        <v>6195</v>
      </c>
      <c r="G46" s="52">
        <f t="shared" si="1"/>
        <v>100</v>
      </c>
      <c r="H46" s="38"/>
      <c r="J46" s="39"/>
      <c r="K46" s="39"/>
    </row>
    <row r="47" spans="1:11" ht="12.75" customHeight="1">
      <c r="A47" s="9" t="s">
        <v>92</v>
      </c>
      <c r="B47" s="29">
        <v>5579</v>
      </c>
      <c r="C47" s="29">
        <v>5060</v>
      </c>
      <c r="D47" s="58">
        <v>5060</v>
      </c>
      <c r="E47" s="52">
        <f t="shared" si="0"/>
        <v>100</v>
      </c>
      <c r="F47" s="51">
        <v>5060</v>
      </c>
      <c r="G47" s="52">
        <f t="shared" si="1"/>
        <v>100</v>
      </c>
      <c r="H47" s="38"/>
      <c r="J47" s="39"/>
      <c r="K47" s="39"/>
    </row>
    <row r="48" spans="1:11" ht="12.75" customHeight="1">
      <c r="A48" s="9" t="s">
        <v>93</v>
      </c>
      <c r="B48" s="29">
        <v>24771</v>
      </c>
      <c r="C48" s="29">
        <v>23638</v>
      </c>
      <c r="D48" s="51">
        <v>23638</v>
      </c>
      <c r="E48" s="52">
        <f t="shared" si="0"/>
        <v>100</v>
      </c>
      <c r="F48" s="51">
        <v>23638</v>
      </c>
      <c r="G48" s="52">
        <f t="shared" si="1"/>
        <v>100</v>
      </c>
      <c r="H48" s="38"/>
      <c r="J48" s="39"/>
      <c r="K48" s="39"/>
    </row>
    <row r="49" spans="1:11" ht="12.75" customHeight="1">
      <c r="A49" s="9" t="s">
        <v>94</v>
      </c>
      <c r="B49" s="29">
        <v>8843</v>
      </c>
      <c r="C49" s="29">
        <v>8343</v>
      </c>
      <c r="D49" s="51">
        <v>8343</v>
      </c>
      <c r="E49" s="52">
        <f t="shared" si="0"/>
        <v>100</v>
      </c>
      <c r="F49" s="51">
        <v>8343</v>
      </c>
      <c r="G49" s="52">
        <f t="shared" si="1"/>
        <v>100</v>
      </c>
      <c r="H49" s="38"/>
      <c r="J49" s="39"/>
      <c r="K49" s="39"/>
    </row>
    <row r="50" spans="1:11" ht="12.75" customHeight="1">
      <c r="A50" s="9" t="s">
        <v>95</v>
      </c>
      <c r="B50" s="29">
        <v>3643</v>
      </c>
      <c r="C50" s="29">
        <v>3113</v>
      </c>
      <c r="D50" s="51">
        <v>3113</v>
      </c>
      <c r="E50" s="52">
        <f t="shared" si="0"/>
        <v>100</v>
      </c>
      <c r="F50" s="51">
        <v>3113</v>
      </c>
      <c r="G50" s="52">
        <f t="shared" si="1"/>
        <v>100</v>
      </c>
      <c r="H50" s="38"/>
      <c r="J50" s="39"/>
      <c r="K50" s="39"/>
    </row>
    <row r="51" spans="1:11" ht="12.75" customHeight="1">
      <c r="A51" s="9" t="s">
        <v>96</v>
      </c>
      <c r="B51" s="29">
        <v>5678</v>
      </c>
      <c r="C51" s="29">
        <v>5179</v>
      </c>
      <c r="D51" s="51">
        <v>5179</v>
      </c>
      <c r="E51" s="52">
        <f t="shared" si="0"/>
        <v>100</v>
      </c>
      <c r="F51" s="51">
        <v>5179</v>
      </c>
      <c r="G51" s="52">
        <f t="shared" si="1"/>
        <v>100</v>
      </c>
      <c r="H51" s="38"/>
      <c r="J51" s="39"/>
      <c r="K51" s="39"/>
    </row>
    <row r="52" spans="1:11" ht="12.75" customHeight="1">
      <c r="A52" s="9" t="s">
        <v>97</v>
      </c>
      <c r="B52" s="29">
        <v>27829</v>
      </c>
      <c r="C52" s="29">
        <v>24515</v>
      </c>
      <c r="D52" s="55">
        <v>24515</v>
      </c>
      <c r="E52" s="52">
        <f t="shared" si="0"/>
        <v>100</v>
      </c>
      <c r="F52" s="51">
        <v>24515</v>
      </c>
      <c r="G52" s="52">
        <f t="shared" si="1"/>
        <v>100</v>
      </c>
      <c r="H52" s="38"/>
      <c r="J52" s="39"/>
      <c r="K52" s="39"/>
    </row>
    <row r="53" spans="1:11" ht="12.75" customHeight="1">
      <c r="A53" s="9" t="s">
        <v>100</v>
      </c>
      <c r="B53" s="29">
        <v>4576</v>
      </c>
      <c r="C53" s="29">
        <v>4195</v>
      </c>
      <c r="D53" s="57">
        <v>4195</v>
      </c>
      <c r="E53" s="52">
        <f t="shared" si="0"/>
        <v>100</v>
      </c>
      <c r="F53" s="51">
        <v>4195</v>
      </c>
      <c r="G53" s="52">
        <f t="shared" si="1"/>
        <v>100</v>
      </c>
      <c r="H53" s="38"/>
      <c r="J53" s="39"/>
      <c r="K53" s="39"/>
    </row>
    <row r="54" spans="1:11" ht="12.75" customHeight="1">
      <c r="A54" s="9" t="s">
        <v>103</v>
      </c>
      <c r="B54" s="32">
        <v>33547</v>
      </c>
      <c r="C54" s="32">
        <v>33188</v>
      </c>
      <c r="D54" s="55">
        <v>33188</v>
      </c>
      <c r="E54" s="52">
        <f t="shared" si="0"/>
        <v>100</v>
      </c>
      <c r="F54" s="51">
        <v>33188</v>
      </c>
      <c r="G54" s="52">
        <f t="shared" si="1"/>
        <v>100</v>
      </c>
      <c r="H54" s="38"/>
      <c r="J54" s="39"/>
      <c r="K54" s="39"/>
    </row>
    <row r="55" spans="1:11" ht="12.75" customHeight="1">
      <c r="A55" s="9" t="s">
        <v>104</v>
      </c>
      <c r="B55" s="29">
        <v>11619</v>
      </c>
      <c r="C55" s="29">
        <v>10459</v>
      </c>
      <c r="D55" s="51">
        <v>10459</v>
      </c>
      <c r="E55" s="52">
        <f t="shared" si="0"/>
        <v>100</v>
      </c>
      <c r="F55" s="51">
        <v>10459</v>
      </c>
      <c r="G55" s="52">
        <f t="shared" si="1"/>
        <v>100</v>
      </c>
      <c r="H55" s="38"/>
      <c r="J55" s="39"/>
      <c r="K55" s="39"/>
    </row>
    <row r="56" spans="1:11" ht="12.75" customHeight="1">
      <c r="A56" s="9" t="s">
        <v>106</v>
      </c>
      <c r="B56" s="29">
        <v>3678</v>
      </c>
      <c r="C56" s="29">
        <v>3430</v>
      </c>
      <c r="D56" s="57">
        <v>3430</v>
      </c>
      <c r="E56" s="52">
        <f t="shared" si="0"/>
        <v>100</v>
      </c>
      <c r="F56" s="51">
        <v>3430</v>
      </c>
      <c r="G56" s="52">
        <f t="shared" si="1"/>
        <v>100</v>
      </c>
      <c r="H56" s="38"/>
      <c r="J56" s="39"/>
      <c r="K56" s="39"/>
    </row>
    <row r="57" spans="1:11" ht="12.75" customHeight="1">
      <c r="A57" s="9" t="s">
        <v>109</v>
      </c>
      <c r="B57" s="29">
        <v>1965</v>
      </c>
      <c r="C57" s="29">
        <v>1747</v>
      </c>
      <c r="D57" s="55">
        <v>1747</v>
      </c>
      <c r="E57" s="52">
        <f t="shared" si="0"/>
        <v>100</v>
      </c>
      <c r="F57" s="51">
        <v>1747</v>
      </c>
      <c r="G57" s="52">
        <f t="shared" si="1"/>
        <v>100</v>
      </c>
      <c r="H57" s="38"/>
      <c r="J57" s="39"/>
      <c r="K57" s="39"/>
    </row>
    <row r="58" spans="1:11" ht="12.75" customHeight="1">
      <c r="A58" s="9" t="s">
        <v>110</v>
      </c>
      <c r="B58" s="29">
        <v>11057</v>
      </c>
      <c r="C58" s="29">
        <v>10002</v>
      </c>
      <c r="D58" s="56">
        <v>10002</v>
      </c>
      <c r="E58" s="52">
        <f t="shared" si="0"/>
        <v>100</v>
      </c>
      <c r="F58" s="51">
        <v>10002</v>
      </c>
      <c r="G58" s="52">
        <f t="shared" si="1"/>
        <v>100</v>
      </c>
      <c r="H58" s="38"/>
      <c r="J58" s="39"/>
      <c r="K58" s="39"/>
    </row>
    <row r="59" spans="1:11" ht="12.75" customHeight="1">
      <c r="A59" s="9" t="s">
        <v>111</v>
      </c>
      <c r="B59" s="29">
        <v>8283</v>
      </c>
      <c r="C59" s="29">
        <v>7799</v>
      </c>
      <c r="D59" s="55">
        <v>7799</v>
      </c>
      <c r="E59" s="52">
        <f t="shared" si="0"/>
        <v>100</v>
      </c>
      <c r="F59" s="51">
        <v>7799</v>
      </c>
      <c r="G59" s="52">
        <f t="shared" si="1"/>
        <v>100</v>
      </c>
      <c r="H59" s="38"/>
      <c r="J59" s="39"/>
      <c r="K59" s="39"/>
    </row>
    <row r="60" spans="1:11" ht="12.75" customHeight="1">
      <c r="A60" s="9" t="s">
        <v>112</v>
      </c>
      <c r="B60" s="29">
        <v>13781</v>
      </c>
      <c r="C60" s="29">
        <v>13169</v>
      </c>
      <c r="D60" s="55">
        <v>13169</v>
      </c>
      <c r="E60" s="52">
        <f t="shared" si="0"/>
        <v>100</v>
      </c>
      <c r="F60" s="51">
        <v>13169</v>
      </c>
      <c r="G60" s="52">
        <f t="shared" si="1"/>
        <v>100</v>
      </c>
      <c r="H60" s="38"/>
      <c r="J60" s="39"/>
      <c r="K60" s="39"/>
    </row>
    <row r="61" spans="1:11" ht="12.75" customHeight="1">
      <c r="A61" s="9" t="s">
        <v>113</v>
      </c>
      <c r="B61" s="29">
        <v>6329</v>
      </c>
      <c r="C61" s="29">
        <v>5898</v>
      </c>
      <c r="D61" s="55">
        <v>5898</v>
      </c>
      <c r="E61" s="52">
        <f t="shared" si="0"/>
        <v>100</v>
      </c>
      <c r="F61" s="51">
        <v>5898</v>
      </c>
      <c r="G61" s="52">
        <f t="shared" si="1"/>
        <v>100</v>
      </c>
      <c r="H61" s="38"/>
      <c r="J61" s="39"/>
      <c r="K61" s="39"/>
    </row>
    <row r="62" spans="1:11" ht="12.75" customHeight="1">
      <c r="A62" s="9" t="s">
        <v>114</v>
      </c>
      <c r="B62" s="29">
        <v>5923</v>
      </c>
      <c r="C62" s="29">
        <v>5236</v>
      </c>
      <c r="D62" s="56">
        <v>5236</v>
      </c>
      <c r="E62" s="52">
        <f t="shared" si="0"/>
        <v>100</v>
      </c>
      <c r="F62" s="51">
        <v>5236</v>
      </c>
      <c r="G62" s="52">
        <f t="shared" si="1"/>
        <v>100</v>
      </c>
      <c r="H62" s="38"/>
      <c r="J62" s="39"/>
      <c r="K62" s="39"/>
    </row>
    <row r="63" spans="1:11" ht="12.75" customHeight="1">
      <c r="A63" s="9" t="s">
        <v>115</v>
      </c>
      <c r="B63" s="29">
        <v>15109</v>
      </c>
      <c r="C63" s="29">
        <v>14345</v>
      </c>
      <c r="D63" s="55">
        <v>14345</v>
      </c>
      <c r="E63" s="52">
        <f t="shared" si="0"/>
        <v>100</v>
      </c>
      <c r="F63" s="51">
        <v>14345</v>
      </c>
      <c r="G63" s="52">
        <f t="shared" si="1"/>
        <v>100</v>
      </c>
      <c r="H63" s="38"/>
      <c r="J63" s="39"/>
      <c r="K63" s="39"/>
    </row>
    <row r="64" spans="1:11" ht="12.75" customHeight="1">
      <c r="A64" s="9" t="s">
        <v>116</v>
      </c>
      <c r="B64" s="29">
        <v>2634</v>
      </c>
      <c r="C64" s="29">
        <v>1723</v>
      </c>
      <c r="D64" s="55">
        <v>1723</v>
      </c>
      <c r="E64" s="52">
        <f t="shared" si="0"/>
        <v>100</v>
      </c>
      <c r="F64" s="51">
        <v>1723</v>
      </c>
      <c r="G64" s="52">
        <f t="shared" si="1"/>
        <v>100</v>
      </c>
      <c r="H64" s="38"/>
      <c r="J64" s="39"/>
      <c r="K64" s="39"/>
    </row>
    <row r="65" spans="1:11" ht="12.75" customHeight="1">
      <c r="A65" s="11" t="s">
        <v>121</v>
      </c>
      <c r="B65" s="33">
        <v>30606</v>
      </c>
      <c r="C65" s="33">
        <v>28948</v>
      </c>
      <c r="D65" s="59">
        <v>28948</v>
      </c>
      <c r="E65" s="60">
        <f t="shared" si="0"/>
        <v>100</v>
      </c>
      <c r="F65" s="61">
        <v>28948</v>
      </c>
      <c r="G65" s="60">
        <f t="shared" si="1"/>
        <v>100</v>
      </c>
      <c r="H65" s="40"/>
      <c r="J65" s="39"/>
      <c r="K65" s="39"/>
    </row>
    <row r="66" spans="1:11" ht="15.75" customHeight="1">
      <c r="A66" s="45" t="s">
        <v>124</v>
      </c>
      <c r="B66" s="43">
        <f>SUM(B4:B65)</f>
        <v>608307</v>
      </c>
      <c r="C66" s="43">
        <f>SUM(C4:C65)</f>
        <v>553697</v>
      </c>
      <c r="D66" s="43">
        <f>SUM(D4:D65)</f>
        <v>553697</v>
      </c>
      <c r="E66" s="44">
        <f t="shared" si="0"/>
        <v>100</v>
      </c>
      <c r="F66" s="43">
        <v>553697</v>
      </c>
      <c r="G66" s="44">
        <f>+F66/C66*100</f>
        <v>100</v>
      </c>
      <c r="H66" s="40"/>
      <c r="J66" s="39"/>
      <c r="K66" s="39"/>
    </row>
    <row r="67" spans="1:8" ht="15.75" customHeight="1">
      <c r="A67" s="90" t="s">
        <v>191</v>
      </c>
      <c r="B67" s="91"/>
      <c r="C67" s="91"/>
      <c r="D67" s="91"/>
      <c r="E67" s="91"/>
      <c r="F67" s="91"/>
      <c r="G67" s="91"/>
      <c r="H67" s="92"/>
    </row>
    <row r="68" spans="1:11" ht="12.75" customHeight="1">
      <c r="A68" s="7" t="s">
        <v>125</v>
      </c>
      <c r="B68" s="48">
        <v>36031</v>
      </c>
      <c r="C68" s="48">
        <v>36031</v>
      </c>
      <c r="D68" s="48">
        <v>35904</v>
      </c>
      <c r="E68" s="65">
        <f>+D68/C68*100</f>
        <v>99.6475257417224</v>
      </c>
      <c r="F68" s="48">
        <v>0</v>
      </c>
      <c r="G68" s="82">
        <f>+F68/C68*100</f>
        <v>0</v>
      </c>
      <c r="H68" s="62"/>
      <c r="J68" s="39"/>
      <c r="K68" s="39"/>
    </row>
    <row r="69" spans="1:8" ht="12.75" customHeight="1">
      <c r="A69" s="9" t="s">
        <v>126</v>
      </c>
      <c r="B69" s="25">
        <v>88500</v>
      </c>
      <c r="C69" s="25">
        <v>88500</v>
      </c>
      <c r="D69" s="25">
        <v>85025</v>
      </c>
      <c r="E69" s="66">
        <f aca="true" t="shared" si="2" ref="E69:E95">+D69/C69*100</f>
        <v>96.07344632768363</v>
      </c>
      <c r="F69" s="25">
        <v>40611</v>
      </c>
      <c r="G69" s="66">
        <f>+F69/C69*100</f>
        <v>45.88813559322034</v>
      </c>
      <c r="H69" s="63"/>
    </row>
    <row r="70" spans="1:11" ht="12.75" customHeight="1">
      <c r="A70" s="9" t="s">
        <v>23</v>
      </c>
      <c r="B70" s="25">
        <v>5348</v>
      </c>
      <c r="C70" s="25">
        <v>5348</v>
      </c>
      <c r="D70" s="25">
        <v>5328</v>
      </c>
      <c r="E70" s="66">
        <f t="shared" si="2"/>
        <v>99.62602842183995</v>
      </c>
      <c r="F70" s="25">
        <v>3829</v>
      </c>
      <c r="G70" s="66">
        <f aca="true" t="shared" si="3" ref="G70:G98">+F70/C70*100</f>
        <v>71.59685863874346</v>
      </c>
      <c r="H70" s="63"/>
      <c r="J70" s="39"/>
      <c r="K70" s="39"/>
    </row>
    <row r="71" spans="1:11" ht="12.75" customHeight="1">
      <c r="A71" s="9" t="s">
        <v>48</v>
      </c>
      <c r="B71" s="25">
        <v>2826</v>
      </c>
      <c r="C71" s="25">
        <v>2760</v>
      </c>
      <c r="D71" s="25">
        <v>2634</v>
      </c>
      <c r="E71" s="66">
        <f t="shared" si="2"/>
        <v>95.43478260869566</v>
      </c>
      <c r="F71" s="25">
        <v>2634</v>
      </c>
      <c r="G71" s="66">
        <f t="shared" si="3"/>
        <v>95.43478260869566</v>
      </c>
      <c r="H71" s="63"/>
      <c r="J71" s="39"/>
      <c r="K71" s="39"/>
    </row>
    <row r="72" spans="1:11" ht="12.75" customHeight="1">
      <c r="A72" s="9" t="s">
        <v>127</v>
      </c>
      <c r="B72" s="25">
        <v>4044</v>
      </c>
      <c r="C72" s="25">
        <v>4044</v>
      </c>
      <c r="D72" s="25">
        <v>4039</v>
      </c>
      <c r="E72" s="66">
        <f t="shared" si="2"/>
        <v>99.87636003956479</v>
      </c>
      <c r="F72" s="25">
        <v>4039</v>
      </c>
      <c r="G72" s="66">
        <f t="shared" si="3"/>
        <v>99.87636003956479</v>
      </c>
      <c r="H72" s="63"/>
      <c r="J72" s="39"/>
      <c r="K72" s="39"/>
    </row>
    <row r="73" spans="1:8" ht="12.75" customHeight="1">
      <c r="A73" s="9" t="s">
        <v>128</v>
      </c>
      <c r="B73" s="25">
        <v>82919</v>
      </c>
      <c r="C73" s="25">
        <v>82488</v>
      </c>
      <c r="D73" s="25">
        <v>81545</v>
      </c>
      <c r="E73" s="66">
        <f t="shared" si="2"/>
        <v>98.85680341382988</v>
      </c>
      <c r="F73" s="25">
        <v>69009</v>
      </c>
      <c r="G73" s="66">
        <f t="shared" si="3"/>
        <v>83.65944137329066</v>
      </c>
      <c r="H73" s="63"/>
    </row>
    <row r="74" spans="1:11" ht="12.75" customHeight="1">
      <c r="A74" s="9" t="s">
        <v>129</v>
      </c>
      <c r="B74" s="25">
        <v>54438</v>
      </c>
      <c r="C74" s="25">
        <v>52712</v>
      </c>
      <c r="D74" s="25">
        <v>52596</v>
      </c>
      <c r="E74" s="66">
        <f t="shared" si="2"/>
        <v>99.77993625739869</v>
      </c>
      <c r="F74" s="25">
        <v>52596</v>
      </c>
      <c r="G74" s="66">
        <f t="shared" si="3"/>
        <v>99.77993625739869</v>
      </c>
      <c r="H74" s="63"/>
      <c r="J74" s="39"/>
      <c r="K74" s="39"/>
    </row>
    <row r="75" spans="1:11" ht="12.75" customHeight="1">
      <c r="A75" s="9" t="s">
        <v>130</v>
      </c>
      <c r="B75" s="25">
        <v>31908</v>
      </c>
      <c r="C75" s="25">
        <v>31908</v>
      </c>
      <c r="D75" s="25">
        <v>31628</v>
      </c>
      <c r="E75" s="66">
        <f t="shared" si="2"/>
        <v>99.12247712172496</v>
      </c>
      <c r="F75" s="25">
        <v>12250</v>
      </c>
      <c r="G75" s="66">
        <f t="shared" si="3"/>
        <v>38.39162592453304</v>
      </c>
      <c r="H75" s="63"/>
      <c r="J75" s="39"/>
      <c r="K75" s="39"/>
    </row>
    <row r="76" spans="1:11" ht="12.75" customHeight="1">
      <c r="A76" s="9" t="s">
        <v>131</v>
      </c>
      <c r="B76" s="25">
        <v>23447</v>
      </c>
      <c r="C76" s="25">
        <v>23359</v>
      </c>
      <c r="D76" s="25">
        <v>23269</v>
      </c>
      <c r="E76" s="66">
        <f t="shared" si="2"/>
        <v>99.61470953379855</v>
      </c>
      <c r="F76" s="25">
        <v>23269</v>
      </c>
      <c r="G76" s="66">
        <f t="shared" si="3"/>
        <v>99.61470953379855</v>
      </c>
      <c r="H76" s="63"/>
      <c r="J76" s="39"/>
      <c r="K76" s="39"/>
    </row>
    <row r="77" spans="1:11" ht="12.75" customHeight="1">
      <c r="A77" s="9" t="s">
        <v>132</v>
      </c>
      <c r="B77" s="25">
        <v>48873</v>
      </c>
      <c r="C77" s="25">
        <v>48873</v>
      </c>
      <c r="D77" s="25">
        <v>48667</v>
      </c>
      <c r="E77" s="66">
        <f t="shared" si="2"/>
        <v>99.57849937593353</v>
      </c>
      <c r="F77" s="25">
        <v>0</v>
      </c>
      <c r="G77" s="83">
        <f t="shared" si="3"/>
        <v>0</v>
      </c>
      <c r="H77" s="63"/>
      <c r="J77" s="39"/>
      <c r="K77" s="39"/>
    </row>
    <row r="78" spans="1:11" ht="12.75" customHeight="1">
      <c r="A78" s="9" t="s">
        <v>45</v>
      </c>
      <c r="B78" s="25">
        <v>5714</v>
      </c>
      <c r="C78" s="25">
        <v>5714</v>
      </c>
      <c r="D78" s="25">
        <v>5697</v>
      </c>
      <c r="E78" s="66">
        <f t="shared" si="2"/>
        <v>99.70248512425621</v>
      </c>
      <c r="F78" s="25">
        <v>2212</v>
      </c>
      <c r="G78" s="66">
        <f t="shared" si="3"/>
        <v>38.71193559677984</v>
      </c>
      <c r="H78" s="63"/>
      <c r="J78" s="39"/>
      <c r="K78" s="39"/>
    </row>
    <row r="79" spans="1:11" ht="12.75" customHeight="1">
      <c r="A79" s="9" t="s">
        <v>133</v>
      </c>
      <c r="B79" s="25">
        <v>30351</v>
      </c>
      <c r="C79" s="25">
        <v>30351</v>
      </c>
      <c r="D79" s="25">
        <v>30217</v>
      </c>
      <c r="E79" s="66">
        <f t="shared" si="2"/>
        <v>99.55849889624724</v>
      </c>
      <c r="F79" s="25">
        <v>0</v>
      </c>
      <c r="G79" s="83">
        <f t="shared" si="3"/>
        <v>0</v>
      </c>
      <c r="H79" s="63"/>
      <c r="J79" s="39"/>
      <c r="K79" s="39"/>
    </row>
    <row r="80" spans="1:11" ht="12.75" customHeight="1">
      <c r="A80" s="9" t="s">
        <v>64</v>
      </c>
      <c r="B80" s="25">
        <v>23016</v>
      </c>
      <c r="C80" s="25">
        <v>23016</v>
      </c>
      <c r="D80" s="25">
        <v>22939</v>
      </c>
      <c r="E80" s="66">
        <f t="shared" si="2"/>
        <v>99.6654501216545</v>
      </c>
      <c r="F80" s="25">
        <v>0</v>
      </c>
      <c r="G80" s="83">
        <f t="shared" si="3"/>
        <v>0</v>
      </c>
      <c r="H80" s="63"/>
      <c r="J80" s="39"/>
      <c r="K80" s="39"/>
    </row>
    <row r="81" spans="1:11" ht="12.75" customHeight="1">
      <c r="A81" s="9" t="s">
        <v>11</v>
      </c>
      <c r="B81" s="25">
        <v>22477</v>
      </c>
      <c r="C81" s="25">
        <v>22477</v>
      </c>
      <c r="D81" s="25">
        <v>22251</v>
      </c>
      <c r="E81" s="66">
        <f t="shared" si="2"/>
        <v>98.994527739467</v>
      </c>
      <c r="F81" s="25">
        <v>0</v>
      </c>
      <c r="G81" s="83">
        <f t="shared" si="3"/>
        <v>0</v>
      </c>
      <c r="H81" s="63"/>
      <c r="J81" s="39"/>
      <c r="K81" s="39"/>
    </row>
    <row r="82" spans="1:11" ht="12.75" customHeight="1">
      <c r="A82" s="9" t="s">
        <v>134</v>
      </c>
      <c r="B82" s="25">
        <v>18499</v>
      </c>
      <c r="C82" s="25">
        <v>18491</v>
      </c>
      <c r="D82" s="25">
        <v>18473</v>
      </c>
      <c r="E82" s="66">
        <f t="shared" si="2"/>
        <v>99.90265534584393</v>
      </c>
      <c r="F82" s="25">
        <v>18473</v>
      </c>
      <c r="G82" s="66">
        <f t="shared" si="3"/>
        <v>99.90265534584393</v>
      </c>
      <c r="H82" s="63"/>
      <c r="J82" s="39"/>
      <c r="K82" s="39"/>
    </row>
    <row r="83" spans="1:11" ht="12.75" customHeight="1">
      <c r="A83" s="9" t="s">
        <v>55</v>
      </c>
      <c r="B83" s="25">
        <v>2407</v>
      </c>
      <c r="C83" s="25">
        <v>2407</v>
      </c>
      <c r="D83" s="25">
        <v>2407</v>
      </c>
      <c r="E83" s="66">
        <f t="shared" si="2"/>
        <v>100</v>
      </c>
      <c r="F83" s="25">
        <v>2407</v>
      </c>
      <c r="G83" s="66">
        <f t="shared" si="3"/>
        <v>100</v>
      </c>
      <c r="H83" s="63"/>
      <c r="J83" s="39"/>
      <c r="K83" s="39"/>
    </row>
    <row r="84" spans="1:8" ht="12.75" customHeight="1">
      <c r="A84" s="9" t="s">
        <v>135</v>
      </c>
      <c r="B84" s="25">
        <v>91852</v>
      </c>
      <c r="C84" s="25">
        <v>91852</v>
      </c>
      <c r="D84" s="25">
        <v>87278</v>
      </c>
      <c r="E84" s="66">
        <f t="shared" si="2"/>
        <v>95.02024996733877</v>
      </c>
      <c r="F84" s="25">
        <v>43456</v>
      </c>
      <c r="G84" s="66">
        <f t="shared" si="3"/>
        <v>47.31089143404608</v>
      </c>
      <c r="H84" s="63"/>
    </row>
    <row r="85" spans="1:11" ht="12.75" customHeight="1">
      <c r="A85" s="9" t="s">
        <v>136</v>
      </c>
      <c r="B85" s="25">
        <v>30072</v>
      </c>
      <c r="C85" s="25">
        <v>30122</v>
      </c>
      <c r="D85" s="25">
        <v>29987</v>
      </c>
      <c r="E85" s="66">
        <f t="shared" si="2"/>
        <v>99.55182258814156</v>
      </c>
      <c r="F85" s="25">
        <v>27494</v>
      </c>
      <c r="G85" s="66">
        <f t="shared" si="3"/>
        <v>91.27547971582233</v>
      </c>
      <c r="H85" s="63"/>
      <c r="J85" s="39"/>
      <c r="K85" s="39"/>
    </row>
    <row r="86" spans="1:11" ht="12.75" customHeight="1">
      <c r="A86" s="9" t="s">
        <v>137</v>
      </c>
      <c r="B86" s="25">
        <v>42627</v>
      </c>
      <c r="C86" s="25">
        <v>41549</v>
      </c>
      <c r="D86" s="25">
        <v>41308</v>
      </c>
      <c r="E86" s="66">
        <f t="shared" si="2"/>
        <v>99.41996197261065</v>
      </c>
      <c r="F86" s="25">
        <v>0</v>
      </c>
      <c r="G86" s="83">
        <f t="shared" si="3"/>
        <v>0</v>
      </c>
      <c r="H86" s="63"/>
      <c r="J86" s="39"/>
      <c r="K86" s="39"/>
    </row>
    <row r="87" spans="1:11" ht="12.75" customHeight="1">
      <c r="A87" s="9" t="s">
        <v>138</v>
      </c>
      <c r="B87" s="25">
        <v>39100</v>
      </c>
      <c r="C87" s="25">
        <v>39100</v>
      </c>
      <c r="D87" s="25">
        <v>38999</v>
      </c>
      <c r="E87" s="66">
        <f t="shared" si="2"/>
        <v>99.74168797953963</v>
      </c>
      <c r="F87" s="25">
        <v>23247</v>
      </c>
      <c r="G87" s="66">
        <f t="shared" si="3"/>
        <v>59.45524296675192</v>
      </c>
      <c r="H87" s="63"/>
      <c r="J87" s="39"/>
      <c r="K87" s="39"/>
    </row>
    <row r="88" spans="1:11" ht="12.75" customHeight="1">
      <c r="A88" s="9" t="s">
        <v>139</v>
      </c>
      <c r="B88" s="25">
        <v>24618</v>
      </c>
      <c r="C88" s="25">
        <v>24618</v>
      </c>
      <c r="D88" s="25">
        <v>24526</v>
      </c>
      <c r="E88" s="66">
        <f t="shared" si="2"/>
        <v>99.62628970671867</v>
      </c>
      <c r="F88" s="25">
        <v>0</v>
      </c>
      <c r="G88" s="83">
        <f t="shared" si="3"/>
        <v>0</v>
      </c>
      <c r="H88" s="63"/>
      <c r="J88" s="39"/>
      <c r="K88" s="39"/>
    </row>
    <row r="89" spans="1:11" ht="12.75" customHeight="1">
      <c r="A89" s="9" t="s">
        <v>140</v>
      </c>
      <c r="B89" s="25">
        <v>22184</v>
      </c>
      <c r="C89" s="25">
        <v>22184</v>
      </c>
      <c r="D89" s="25">
        <v>22085</v>
      </c>
      <c r="E89" s="66">
        <f t="shared" si="2"/>
        <v>99.55373241976199</v>
      </c>
      <c r="F89" s="25">
        <v>12250</v>
      </c>
      <c r="G89" s="66">
        <f t="shared" si="3"/>
        <v>55.21997836278398</v>
      </c>
      <c r="H89" s="63"/>
      <c r="J89" s="39"/>
      <c r="K89" s="39"/>
    </row>
    <row r="90" spans="1:11" ht="12.75" customHeight="1">
      <c r="A90" s="9" t="s">
        <v>141</v>
      </c>
      <c r="B90" s="25">
        <v>25181</v>
      </c>
      <c r="C90" s="25">
        <v>25181</v>
      </c>
      <c r="D90" s="25">
        <v>25149</v>
      </c>
      <c r="E90" s="66">
        <f t="shared" si="2"/>
        <v>99.87292005877447</v>
      </c>
      <c r="F90" s="25">
        <v>12575</v>
      </c>
      <c r="G90" s="66">
        <f t="shared" si="3"/>
        <v>49.93844565346888</v>
      </c>
      <c r="H90" s="63"/>
      <c r="J90" s="39"/>
      <c r="K90" s="39"/>
    </row>
    <row r="91" spans="1:11" ht="12.75" customHeight="1">
      <c r="A91" s="9" t="s">
        <v>142</v>
      </c>
      <c r="B91" s="25">
        <v>31568</v>
      </c>
      <c r="C91" s="25">
        <v>31568</v>
      </c>
      <c r="D91" s="25">
        <v>28602</v>
      </c>
      <c r="E91" s="66">
        <f t="shared" si="2"/>
        <v>90.6044095286366</v>
      </c>
      <c r="F91" s="25">
        <v>0</v>
      </c>
      <c r="G91" s="83">
        <f t="shared" si="3"/>
        <v>0</v>
      </c>
      <c r="H91" s="63"/>
      <c r="J91" s="39"/>
      <c r="K91" s="39"/>
    </row>
    <row r="92" spans="1:11" ht="12.75" customHeight="1">
      <c r="A92" s="9" t="s">
        <v>143</v>
      </c>
      <c r="B92" s="25">
        <v>21001</v>
      </c>
      <c r="C92" s="25">
        <v>21001</v>
      </c>
      <c r="D92" s="25">
        <v>20890</v>
      </c>
      <c r="E92" s="66">
        <f t="shared" si="2"/>
        <v>99.47145374029807</v>
      </c>
      <c r="F92" s="25">
        <v>11480</v>
      </c>
      <c r="G92" s="66">
        <f t="shared" si="3"/>
        <v>54.66406361601829</v>
      </c>
      <c r="H92" s="63"/>
      <c r="J92" s="39"/>
      <c r="K92" s="39"/>
    </row>
    <row r="93" spans="1:11" ht="12.75" customHeight="1">
      <c r="A93" s="9" t="s">
        <v>144</v>
      </c>
      <c r="B93" s="25">
        <v>23858</v>
      </c>
      <c r="C93" s="25">
        <v>23858</v>
      </c>
      <c r="D93" s="25">
        <v>23784</v>
      </c>
      <c r="E93" s="66">
        <f t="shared" si="2"/>
        <v>99.68983150305976</v>
      </c>
      <c r="F93" s="25">
        <v>14901</v>
      </c>
      <c r="G93" s="66">
        <f t="shared" si="3"/>
        <v>62.4570374717076</v>
      </c>
      <c r="H93" s="63"/>
      <c r="J93" s="39"/>
      <c r="K93" s="39"/>
    </row>
    <row r="94" spans="1:11" ht="12.75" customHeight="1">
      <c r="A94" s="9" t="s">
        <v>145</v>
      </c>
      <c r="B94" s="25">
        <v>24881</v>
      </c>
      <c r="C94" s="25">
        <v>24881</v>
      </c>
      <c r="D94" s="25">
        <v>24786</v>
      </c>
      <c r="E94" s="66">
        <f t="shared" si="2"/>
        <v>99.61818254893292</v>
      </c>
      <c r="F94" s="25">
        <v>24786</v>
      </c>
      <c r="G94" s="66">
        <f t="shared" si="3"/>
        <v>99.61818254893292</v>
      </c>
      <c r="H94" s="63"/>
      <c r="J94" s="39"/>
      <c r="K94" s="39"/>
    </row>
    <row r="95" spans="1:11" ht="12.75" customHeight="1">
      <c r="A95" s="9" t="s">
        <v>146</v>
      </c>
      <c r="B95" s="25">
        <v>4891</v>
      </c>
      <c r="C95" s="25">
        <v>4891</v>
      </c>
      <c r="D95" s="25">
        <v>4547</v>
      </c>
      <c r="E95" s="66">
        <f t="shared" si="2"/>
        <v>92.96667348190553</v>
      </c>
      <c r="F95" s="25">
        <v>4547</v>
      </c>
      <c r="G95" s="66">
        <f t="shared" si="3"/>
        <v>92.96667348190553</v>
      </c>
      <c r="H95" s="63"/>
      <c r="J95" s="39"/>
      <c r="K95" s="39"/>
    </row>
    <row r="96" spans="1:8" ht="12.75" customHeight="1">
      <c r="A96" s="9" t="s">
        <v>147</v>
      </c>
      <c r="B96" s="25">
        <v>39728</v>
      </c>
      <c r="C96" s="25">
        <v>39728</v>
      </c>
      <c r="D96" s="25">
        <v>39607</v>
      </c>
      <c r="E96" s="66">
        <f>+D96/C96*100</f>
        <v>99.6954289166331</v>
      </c>
      <c r="F96" s="25">
        <v>0</v>
      </c>
      <c r="G96" s="83">
        <f t="shared" si="3"/>
        <v>0</v>
      </c>
      <c r="H96" s="63"/>
    </row>
    <row r="97" spans="1:8" ht="12.75" customHeight="1">
      <c r="A97" s="9" t="s">
        <v>148</v>
      </c>
      <c r="B97" s="25">
        <v>23329</v>
      </c>
      <c r="C97" s="25">
        <v>23329</v>
      </c>
      <c r="D97" s="25">
        <v>23241</v>
      </c>
      <c r="E97" s="66">
        <f aca="true" t="shared" si="4" ref="E97:E138">+D97/C97*100</f>
        <v>99.62278708903082</v>
      </c>
      <c r="F97" s="25">
        <v>0</v>
      </c>
      <c r="G97" s="83">
        <f t="shared" si="3"/>
        <v>0</v>
      </c>
      <c r="H97" s="63"/>
    </row>
    <row r="98" spans="1:8" ht="12.75" customHeight="1">
      <c r="A98" s="9" t="s">
        <v>149</v>
      </c>
      <c r="B98" s="25">
        <v>39461</v>
      </c>
      <c r="C98" s="25">
        <v>39461</v>
      </c>
      <c r="D98" s="25">
        <v>39405</v>
      </c>
      <c r="E98" s="66">
        <f t="shared" si="4"/>
        <v>99.85808773219128</v>
      </c>
      <c r="F98" s="25">
        <v>0</v>
      </c>
      <c r="G98" s="83">
        <f t="shared" si="3"/>
        <v>0</v>
      </c>
      <c r="H98" s="63"/>
    </row>
    <row r="99" spans="1:8" ht="12.75" customHeight="1">
      <c r="A99" s="78" t="s">
        <v>150</v>
      </c>
      <c r="B99" s="27">
        <v>39461</v>
      </c>
      <c r="C99" s="27">
        <v>39461</v>
      </c>
      <c r="D99" s="27">
        <v>39414</v>
      </c>
      <c r="E99" s="67">
        <f t="shared" si="4"/>
        <v>99.88089506094624</v>
      </c>
      <c r="F99" s="27">
        <v>0</v>
      </c>
      <c r="G99" s="84">
        <f aca="true" t="shared" si="5" ref="G99:G140">+F99/C99*100</f>
        <v>0</v>
      </c>
      <c r="H99" s="74"/>
    </row>
    <row r="100" spans="1:8" ht="12.75" customHeight="1">
      <c r="A100" s="79" t="s">
        <v>151</v>
      </c>
      <c r="B100" s="48">
        <v>17859</v>
      </c>
      <c r="C100" s="48">
        <v>17859</v>
      </c>
      <c r="D100" s="48">
        <v>17471</v>
      </c>
      <c r="E100" s="65">
        <f t="shared" si="4"/>
        <v>97.82742594770144</v>
      </c>
      <c r="F100" s="48">
        <v>9115</v>
      </c>
      <c r="G100" s="65">
        <f t="shared" si="5"/>
        <v>51.03869197603449</v>
      </c>
      <c r="H100" s="62"/>
    </row>
    <row r="101" spans="1:8" ht="12.75" customHeight="1">
      <c r="A101" s="46" t="s">
        <v>152</v>
      </c>
      <c r="B101" s="25">
        <v>13752</v>
      </c>
      <c r="C101" s="25">
        <v>13752</v>
      </c>
      <c r="D101" s="25">
        <v>13681</v>
      </c>
      <c r="E101" s="66">
        <f t="shared" si="4"/>
        <v>99.48371146015124</v>
      </c>
      <c r="F101" s="25">
        <v>8138</v>
      </c>
      <c r="G101" s="66">
        <f t="shared" si="5"/>
        <v>59.17684700407213</v>
      </c>
      <c r="H101" s="63"/>
    </row>
    <row r="102" spans="1:8" ht="12.75" customHeight="1">
      <c r="A102" s="46" t="s">
        <v>153</v>
      </c>
      <c r="B102" s="25">
        <v>17837</v>
      </c>
      <c r="C102" s="25">
        <v>17837</v>
      </c>
      <c r="D102" s="25">
        <v>17748</v>
      </c>
      <c r="E102" s="66">
        <f t="shared" si="4"/>
        <v>99.50103716992767</v>
      </c>
      <c r="F102" s="25">
        <v>0</v>
      </c>
      <c r="G102" s="83">
        <f t="shared" si="5"/>
        <v>0</v>
      </c>
      <c r="H102" s="63"/>
    </row>
    <row r="103" spans="1:8" ht="12.75" customHeight="1">
      <c r="A103" s="46" t="s">
        <v>154</v>
      </c>
      <c r="B103" s="25">
        <v>10750</v>
      </c>
      <c r="C103" s="25">
        <v>10750</v>
      </c>
      <c r="D103" s="25">
        <v>10523</v>
      </c>
      <c r="E103" s="66">
        <f t="shared" si="4"/>
        <v>97.88837209302326</v>
      </c>
      <c r="F103" s="25">
        <v>1758</v>
      </c>
      <c r="G103" s="66">
        <f t="shared" si="5"/>
        <v>16.35348837209302</v>
      </c>
      <c r="H103" s="63"/>
    </row>
    <row r="104" spans="1:8" ht="12.75" customHeight="1">
      <c r="A104" s="46" t="s">
        <v>155</v>
      </c>
      <c r="B104" s="25">
        <v>11963</v>
      </c>
      <c r="C104" s="25">
        <v>11963</v>
      </c>
      <c r="D104" s="25">
        <v>11899</v>
      </c>
      <c r="E104" s="66">
        <f t="shared" si="4"/>
        <v>99.46501713616985</v>
      </c>
      <c r="F104" s="25">
        <v>4322</v>
      </c>
      <c r="G104" s="66">
        <f t="shared" si="5"/>
        <v>36.128061523029345</v>
      </c>
      <c r="H104" s="63"/>
    </row>
    <row r="105" spans="1:8" ht="12.75" customHeight="1">
      <c r="A105" s="46" t="s">
        <v>156</v>
      </c>
      <c r="B105" s="25">
        <v>17424</v>
      </c>
      <c r="C105" s="25">
        <v>17424</v>
      </c>
      <c r="D105" s="25">
        <v>17346</v>
      </c>
      <c r="E105" s="66">
        <f t="shared" si="4"/>
        <v>99.55234159779614</v>
      </c>
      <c r="F105" s="25">
        <v>0</v>
      </c>
      <c r="G105" s="83">
        <f t="shared" si="5"/>
        <v>0</v>
      </c>
      <c r="H105" s="63"/>
    </row>
    <row r="106" spans="1:8" ht="12.75" customHeight="1">
      <c r="A106" s="46" t="s">
        <v>157</v>
      </c>
      <c r="B106" s="25">
        <v>14487</v>
      </c>
      <c r="C106" s="25">
        <v>14487</v>
      </c>
      <c r="D106" s="25">
        <v>14433</v>
      </c>
      <c r="E106" s="66">
        <f t="shared" si="4"/>
        <v>99.62725201905155</v>
      </c>
      <c r="F106" s="25">
        <v>0</v>
      </c>
      <c r="G106" s="83">
        <f t="shared" si="5"/>
        <v>0</v>
      </c>
      <c r="H106" s="63"/>
    </row>
    <row r="107" spans="1:8" ht="12.75" customHeight="1">
      <c r="A107" s="46" t="s">
        <v>158</v>
      </c>
      <c r="B107" s="25">
        <v>10447</v>
      </c>
      <c r="C107" s="25">
        <v>10447</v>
      </c>
      <c r="D107" s="25">
        <v>10411</v>
      </c>
      <c r="E107" s="66">
        <f t="shared" si="4"/>
        <v>99.6554034651096</v>
      </c>
      <c r="F107" s="25">
        <v>3440</v>
      </c>
      <c r="G107" s="66">
        <f t="shared" si="5"/>
        <v>32.928113333971474</v>
      </c>
      <c r="H107" s="63"/>
    </row>
    <row r="108" spans="1:8" ht="12.75" customHeight="1">
      <c r="A108" s="46" t="s">
        <v>159</v>
      </c>
      <c r="B108" s="25">
        <v>38188</v>
      </c>
      <c r="C108" s="25">
        <v>38188</v>
      </c>
      <c r="D108" s="25">
        <v>35100</v>
      </c>
      <c r="E108" s="66">
        <f t="shared" si="4"/>
        <v>91.91369016444956</v>
      </c>
      <c r="F108" s="25">
        <v>29550</v>
      </c>
      <c r="G108" s="66">
        <f t="shared" si="5"/>
        <v>77.38032889913062</v>
      </c>
      <c r="H108" s="63"/>
    </row>
    <row r="109" spans="1:8" ht="12.75" customHeight="1">
      <c r="A109" s="46" t="s">
        <v>160</v>
      </c>
      <c r="B109" s="25">
        <v>13284</v>
      </c>
      <c r="C109" s="25">
        <v>13284</v>
      </c>
      <c r="D109" s="25">
        <v>13268</v>
      </c>
      <c r="E109" s="66">
        <f t="shared" si="4"/>
        <v>99.87955435109906</v>
      </c>
      <c r="F109" s="25">
        <v>0</v>
      </c>
      <c r="G109" s="83">
        <f t="shared" si="5"/>
        <v>0</v>
      </c>
      <c r="H109" s="63"/>
    </row>
    <row r="110" spans="1:8" ht="12.75" customHeight="1">
      <c r="A110" s="46" t="s">
        <v>161</v>
      </c>
      <c r="B110" s="25">
        <v>11163</v>
      </c>
      <c r="C110" s="25">
        <v>11163</v>
      </c>
      <c r="D110" s="25">
        <v>10920</v>
      </c>
      <c r="E110" s="66">
        <f t="shared" si="4"/>
        <v>97.82316581564096</v>
      </c>
      <c r="F110" s="25">
        <v>0</v>
      </c>
      <c r="G110" s="83">
        <f t="shared" si="5"/>
        <v>0</v>
      </c>
      <c r="H110" s="63"/>
    </row>
    <row r="111" spans="1:8" ht="12.75" customHeight="1">
      <c r="A111" s="46" t="s">
        <v>162</v>
      </c>
      <c r="B111" s="25">
        <v>20906</v>
      </c>
      <c r="C111" s="25">
        <v>20906</v>
      </c>
      <c r="D111" s="25">
        <v>20819</v>
      </c>
      <c r="E111" s="66">
        <f t="shared" si="4"/>
        <v>99.58385152587775</v>
      </c>
      <c r="F111" s="25">
        <v>20819</v>
      </c>
      <c r="G111" s="66">
        <f t="shared" si="5"/>
        <v>99.58385152587775</v>
      </c>
      <c r="H111" s="63"/>
    </row>
    <row r="112" spans="1:8" ht="12.75" customHeight="1">
      <c r="A112" s="46" t="s">
        <v>163</v>
      </c>
      <c r="B112" s="25">
        <v>19763</v>
      </c>
      <c r="C112" s="25">
        <v>19763</v>
      </c>
      <c r="D112" s="25">
        <v>19707</v>
      </c>
      <c r="E112" s="66">
        <f t="shared" si="4"/>
        <v>99.71664221019077</v>
      </c>
      <c r="F112" s="25">
        <v>0</v>
      </c>
      <c r="G112" s="83">
        <f t="shared" si="5"/>
        <v>0</v>
      </c>
      <c r="H112" s="63"/>
    </row>
    <row r="113" spans="1:8" ht="12.75" customHeight="1">
      <c r="A113" s="46" t="s">
        <v>164</v>
      </c>
      <c r="B113" s="25">
        <v>18924</v>
      </c>
      <c r="C113" s="25">
        <v>16997</v>
      </c>
      <c r="D113" s="25">
        <v>16967</v>
      </c>
      <c r="E113" s="66">
        <f t="shared" si="4"/>
        <v>99.8234982643996</v>
      </c>
      <c r="F113" s="25">
        <v>6629</v>
      </c>
      <c r="G113" s="66">
        <f t="shared" si="5"/>
        <v>39.00100017650174</v>
      </c>
      <c r="H113" s="63"/>
    </row>
    <row r="114" spans="1:8" ht="12.75" customHeight="1">
      <c r="A114" s="46" t="s">
        <v>165</v>
      </c>
      <c r="B114" s="25">
        <v>14755</v>
      </c>
      <c r="C114" s="25">
        <v>14755</v>
      </c>
      <c r="D114" s="25">
        <v>14520</v>
      </c>
      <c r="E114" s="66">
        <f t="shared" si="4"/>
        <v>98.407319552694</v>
      </c>
      <c r="F114" s="25">
        <v>0</v>
      </c>
      <c r="G114" s="83">
        <f t="shared" si="5"/>
        <v>0</v>
      </c>
      <c r="H114" s="63"/>
    </row>
    <row r="115" spans="1:8" ht="12.75" customHeight="1">
      <c r="A115" s="46" t="s">
        <v>166</v>
      </c>
      <c r="B115" s="25">
        <v>11423</v>
      </c>
      <c r="C115" s="25">
        <v>11155</v>
      </c>
      <c r="D115" s="25">
        <v>11127</v>
      </c>
      <c r="E115" s="66">
        <f t="shared" si="4"/>
        <v>99.74899148363963</v>
      </c>
      <c r="F115" s="25">
        <v>11127</v>
      </c>
      <c r="G115" s="66">
        <f t="shared" si="5"/>
        <v>99.74899148363963</v>
      </c>
      <c r="H115" s="63"/>
    </row>
    <row r="116" spans="1:8" ht="12.75" customHeight="1">
      <c r="A116" s="46" t="s">
        <v>167</v>
      </c>
      <c r="B116" s="25">
        <v>21481</v>
      </c>
      <c r="C116" s="25">
        <v>21154</v>
      </c>
      <c r="D116" s="25">
        <v>20835</v>
      </c>
      <c r="E116" s="66">
        <f t="shared" si="4"/>
        <v>98.49201096719297</v>
      </c>
      <c r="F116" s="25">
        <v>0</v>
      </c>
      <c r="G116" s="83">
        <f t="shared" si="5"/>
        <v>0</v>
      </c>
      <c r="H116" s="63"/>
    </row>
    <row r="117" spans="1:8" ht="12.75" customHeight="1">
      <c r="A117" s="46" t="s">
        <v>168</v>
      </c>
      <c r="B117" s="25">
        <v>14779</v>
      </c>
      <c r="C117" s="25">
        <v>14779</v>
      </c>
      <c r="D117" s="25">
        <v>14762</v>
      </c>
      <c r="E117" s="66">
        <f t="shared" si="4"/>
        <v>99.88497191961568</v>
      </c>
      <c r="F117" s="25">
        <v>4896</v>
      </c>
      <c r="G117" s="66">
        <f t="shared" si="5"/>
        <v>33.12808715068679</v>
      </c>
      <c r="H117" s="63"/>
    </row>
    <row r="118" spans="1:8" ht="12.75" customHeight="1">
      <c r="A118" s="46" t="s">
        <v>169</v>
      </c>
      <c r="B118" s="25">
        <v>15855</v>
      </c>
      <c r="C118" s="25">
        <v>13926</v>
      </c>
      <c r="D118" s="25">
        <v>13905</v>
      </c>
      <c r="E118" s="66">
        <f t="shared" si="4"/>
        <v>99.84920292977165</v>
      </c>
      <c r="F118" s="25">
        <v>4617</v>
      </c>
      <c r="G118" s="66">
        <f t="shared" si="5"/>
        <v>33.15381301163291</v>
      </c>
      <c r="H118" s="63"/>
    </row>
    <row r="119" spans="1:8" ht="12.75" customHeight="1">
      <c r="A119" s="46" t="s">
        <v>170</v>
      </c>
      <c r="B119" s="25">
        <v>15602</v>
      </c>
      <c r="C119" s="25">
        <v>15602</v>
      </c>
      <c r="D119" s="25">
        <v>15078</v>
      </c>
      <c r="E119" s="66">
        <f t="shared" si="4"/>
        <v>96.64145622356108</v>
      </c>
      <c r="F119" s="25">
        <v>0</v>
      </c>
      <c r="G119" s="83">
        <f t="shared" si="5"/>
        <v>0</v>
      </c>
      <c r="H119" s="63"/>
    </row>
    <row r="120" spans="1:8" ht="12.75" customHeight="1">
      <c r="A120" s="46" t="s">
        <v>171</v>
      </c>
      <c r="B120" s="25">
        <v>12385</v>
      </c>
      <c r="C120" s="25">
        <v>12385</v>
      </c>
      <c r="D120" s="25">
        <v>12360</v>
      </c>
      <c r="E120" s="66">
        <f t="shared" si="4"/>
        <v>99.79814291481631</v>
      </c>
      <c r="F120" s="25">
        <v>12360</v>
      </c>
      <c r="G120" s="66">
        <f t="shared" si="5"/>
        <v>99.79814291481631</v>
      </c>
      <c r="H120" s="63"/>
    </row>
    <row r="121" spans="1:8" ht="12.75" customHeight="1">
      <c r="A121" s="46" t="s">
        <v>172</v>
      </c>
      <c r="B121" s="25">
        <v>11256</v>
      </c>
      <c r="C121" s="25">
        <v>11256</v>
      </c>
      <c r="D121" s="25">
        <v>11228</v>
      </c>
      <c r="E121" s="66">
        <f t="shared" si="4"/>
        <v>99.75124378109453</v>
      </c>
      <c r="F121" s="25">
        <v>3693</v>
      </c>
      <c r="G121" s="66">
        <f t="shared" si="5"/>
        <v>32.8091684434968</v>
      </c>
      <c r="H121" s="63"/>
    </row>
    <row r="122" spans="1:8" ht="12.75" customHeight="1">
      <c r="A122" s="46" t="s">
        <v>173</v>
      </c>
      <c r="B122" s="25">
        <v>8634</v>
      </c>
      <c r="C122" s="25">
        <v>8634</v>
      </c>
      <c r="D122" s="25">
        <v>8612</v>
      </c>
      <c r="E122" s="66">
        <f t="shared" si="4"/>
        <v>99.74519342135743</v>
      </c>
      <c r="F122" s="25">
        <v>2871</v>
      </c>
      <c r="G122" s="66">
        <f t="shared" si="5"/>
        <v>33.252258512856145</v>
      </c>
      <c r="H122" s="63"/>
    </row>
    <row r="123" spans="1:8" ht="12.75" customHeight="1">
      <c r="A123" s="46" t="s">
        <v>174</v>
      </c>
      <c r="B123" s="25">
        <v>16546</v>
      </c>
      <c r="C123" s="25">
        <v>16546</v>
      </c>
      <c r="D123" s="25">
        <v>16461</v>
      </c>
      <c r="E123" s="66">
        <f t="shared" si="4"/>
        <v>99.48628067206575</v>
      </c>
      <c r="F123" s="25">
        <v>0</v>
      </c>
      <c r="G123" s="83">
        <f t="shared" si="5"/>
        <v>0</v>
      </c>
      <c r="H123" s="63"/>
    </row>
    <row r="124" spans="1:8" ht="12.75" customHeight="1">
      <c r="A124" s="46" t="s">
        <v>175</v>
      </c>
      <c r="B124" s="25">
        <v>14182</v>
      </c>
      <c r="C124" s="25">
        <v>14182</v>
      </c>
      <c r="D124" s="25">
        <v>14113</v>
      </c>
      <c r="E124" s="66">
        <f t="shared" si="4"/>
        <v>99.51346777605416</v>
      </c>
      <c r="F124" s="25">
        <v>13754</v>
      </c>
      <c r="G124" s="66">
        <f t="shared" si="5"/>
        <v>96.98208997320548</v>
      </c>
      <c r="H124" s="63"/>
    </row>
    <row r="125" spans="1:8" ht="12.75" customHeight="1">
      <c r="A125" s="46" t="s">
        <v>176</v>
      </c>
      <c r="B125" s="25">
        <v>10614</v>
      </c>
      <c r="C125" s="25">
        <v>10614</v>
      </c>
      <c r="D125" s="25">
        <v>10595</v>
      </c>
      <c r="E125" s="66">
        <f t="shared" si="4"/>
        <v>99.82099114377237</v>
      </c>
      <c r="F125" s="25">
        <v>0</v>
      </c>
      <c r="G125" s="83">
        <f t="shared" si="5"/>
        <v>0</v>
      </c>
      <c r="H125" s="63"/>
    </row>
    <row r="126" spans="1:8" ht="12.75" customHeight="1">
      <c r="A126" s="46" t="s">
        <v>177</v>
      </c>
      <c r="B126" s="25">
        <v>12949</v>
      </c>
      <c r="C126" s="25">
        <v>12949</v>
      </c>
      <c r="D126" s="25">
        <v>12690</v>
      </c>
      <c r="E126" s="66">
        <f t="shared" si="4"/>
        <v>97.99984554791877</v>
      </c>
      <c r="F126" s="25">
        <v>0</v>
      </c>
      <c r="G126" s="83">
        <f t="shared" si="5"/>
        <v>0</v>
      </c>
      <c r="H126" s="63"/>
    </row>
    <row r="127" spans="1:8" ht="12.75" customHeight="1">
      <c r="A127" s="46" t="s">
        <v>178</v>
      </c>
      <c r="B127" s="25">
        <v>6637</v>
      </c>
      <c r="C127" s="25">
        <v>6637</v>
      </c>
      <c r="D127" s="25">
        <v>6586</v>
      </c>
      <c r="E127" s="66">
        <f t="shared" si="4"/>
        <v>99.2315805333735</v>
      </c>
      <c r="F127" s="25">
        <v>0</v>
      </c>
      <c r="G127" s="83">
        <f t="shared" si="5"/>
        <v>0</v>
      </c>
      <c r="H127" s="63"/>
    </row>
    <row r="128" spans="1:8" ht="12.75" customHeight="1">
      <c r="A128" s="46" t="s">
        <v>179</v>
      </c>
      <c r="B128" s="25">
        <v>6036</v>
      </c>
      <c r="C128" s="25">
        <v>6036</v>
      </c>
      <c r="D128" s="25">
        <v>5985</v>
      </c>
      <c r="E128" s="66">
        <f t="shared" si="4"/>
        <v>99.15506958250498</v>
      </c>
      <c r="F128" s="25">
        <v>3990</v>
      </c>
      <c r="G128" s="66">
        <f t="shared" si="5"/>
        <v>66.10337972166998</v>
      </c>
      <c r="H128" s="63"/>
    </row>
    <row r="129" spans="1:8" ht="12.75" customHeight="1">
      <c r="A129" s="46" t="s">
        <v>180</v>
      </c>
      <c r="B129" s="25">
        <v>9176</v>
      </c>
      <c r="C129" s="25">
        <v>9176</v>
      </c>
      <c r="D129" s="25">
        <v>9160</v>
      </c>
      <c r="E129" s="66">
        <f t="shared" si="4"/>
        <v>99.8256320836966</v>
      </c>
      <c r="F129" s="25">
        <v>6106</v>
      </c>
      <c r="G129" s="66">
        <f t="shared" si="5"/>
        <v>66.5431560592851</v>
      </c>
      <c r="H129" s="63"/>
    </row>
    <row r="130" spans="1:8" ht="12.75" customHeight="1">
      <c r="A130" s="46" t="s">
        <v>181</v>
      </c>
      <c r="B130" s="25">
        <v>7110</v>
      </c>
      <c r="C130" s="25">
        <v>7110</v>
      </c>
      <c r="D130" s="25">
        <v>6434</v>
      </c>
      <c r="E130" s="66">
        <f t="shared" si="4"/>
        <v>90.49226441631505</v>
      </c>
      <c r="F130" s="25">
        <v>0</v>
      </c>
      <c r="G130" s="83">
        <f t="shared" si="5"/>
        <v>0</v>
      </c>
      <c r="H130" s="63"/>
    </row>
    <row r="131" spans="1:8" ht="12.75" customHeight="1">
      <c r="A131" s="46" t="s">
        <v>182</v>
      </c>
      <c r="B131" s="25">
        <v>9570</v>
      </c>
      <c r="C131" s="25">
        <v>9570</v>
      </c>
      <c r="D131" s="25">
        <v>8668</v>
      </c>
      <c r="E131" s="66">
        <f t="shared" si="4"/>
        <v>90.57471264367815</v>
      </c>
      <c r="F131" s="25">
        <v>2889</v>
      </c>
      <c r="G131" s="66">
        <f t="shared" si="5"/>
        <v>30.18808777429467</v>
      </c>
      <c r="H131" s="63"/>
    </row>
    <row r="132" spans="1:8" ht="12.75" customHeight="1">
      <c r="A132" s="46" t="s">
        <v>183</v>
      </c>
      <c r="B132" s="25">
        <v>5507</v>
      </c>
      <c r="C132" s="25">
        <v>5507</v>
      </c>
      <c r="D132" s="25">
        <v>5456</v>
      </c>
      <c r="E132" s="66">
        <f t="shared" si="4"/>
        <v>99.07390593789722</v>
      </c>
      <c r="F132" s="25">
        <v>0</v>
      </c>
      <c r="G132" s="83">
        <f t="shared" si="5"/>
        <v>0</v>
      </c>
      <c r="H132" s="63"/>
    </row>
    <row r="133" spans="1:8" ht="12.75" customHeight="1">
      <c r="A133" s="78" t="s">
        <v>184</v>
      </c>
      <c r="B133" s="27">
        <v>6689</v>
      </c>
      <c r="C133" s="27">
        <v>6689</v>
      </c>
      <c r="D133" s="27">
        <v>6668</v>
      </c>
      <c r="E133" s="67">
        <f t="shared" si="4"/>
        <v>99.6860517267155</v>
      </c>
      <c r="F133" s="27">
        <v>0</v>
      </c>
      <c r="G133" s="84">
        <f t="shared" si="5"/>
        <v>0</v>
      </c>
      <c r="H133" s="74"/>
    </row>
    <row r="134" spans="1:8" ht="12.75" customHeight="1">
      <c r="A134" s="79" t="s">
        <v>185</v>
      </c>
      <c r="B134" s="48">
        <v>21440</v>
      </c>
      <c r="C134" s="48">
        <v>21440</v>
      </c>
      <c r="D134" s="48">
        <v>21412</v>
      </c>
      <c r="E134" s="65">
        <f t="shared" si="4"/>
        <v>99.86940298507463</v>
      </c>
      <c r="F134" s="48">
        <v>0</v>
      </c>
      <c r="G134" s="82">
        <f t="shared" si="5"/>
        <v>0</v>
      </c>
      <c r="H134" s="62"/>
    </row>
    <row r="135" spans="1:8" ht="12.75" customHeight="1">
      <c r="A135" s="46" t="s">
        <v>186</v>
      </c>
      <c r="B135" s="25">
        <v>5610</v>
      </c>
      <c r="C135" s="25">
        <v>5610</v>
      </c>
      <c r="D135" s="25">
        <v>5595</v>
      </c>
      <c r="E135" s="66">
        <f t="shared" si="4"/>
        <v>99.73262032085562</v>
      </c>
      <c r="F135" s="25">
        <v>0</v>
      </c>
      <c r="G135" s="83">
        <f t="shared" si="5"/>
        <v>0</v>
      </c>
      <c r="H135" s="63"/>
    </row>
    <row r="136" spans="1:8" ht="12.75" customHeight="1">
      <c r="A136" s="46" t="s">
        <v>187</v>
      </c>
      <c r="B136" s="25">
        <v>9417</v>
      </c>
      <c r="C136" s="25">
        <v>9417</v>
      </c>
      <c r="D136" s="25">
        <v>9157</v>
      </c>
      <c r="E136" s="66">
        <f t="shared" si="4"/>
        <v>97.23903578634385</v>
      </c>
      <c r="F136" s="25">
        <v>0</v>
      </c>
      <c r="G136" s="83">
        <f t="shared" si="5"/>
        <v>0</v>
      </c>
      <c r="H136" s="63"/>
    </row>
    <row r="137" spans="1:8" ht="12.75" customHeight="1">
      <c r="A137" s="46" t="s">
        <v>54</v>
      </c>
      <c r="B137" s="25">
        <v>7135</v>
      </c>
      <c r="C137" s="25">
        <v>7135</v>
      </c>
      <c r="D137" s="25">
        <v>6983</v>
      </c>
      <c r="E137" s="66">
        <f t="shared" si="4"/>
        <v>97.86965662228452</v>
      </c>
      <c r="F137" s="25">
        <v>6983</v>
      </c>
      <c r="G137" s="66">
        <f t="shared" si="5"/>
        <v>97.86965662228452</v>
      </c>
      <c r="H137" s="63"/>
    </row>
    <row r="138" spans="1:8" ht="12.75" customHeight="1">
      <c r="A138" s="46" t="s">
        <v>188</v>
      </c>
      <c r="B138" s="25">
        <v>3088</v>
      </c>
      <c r="C138" s="25">
        <v>3088</v>
      </c>
      <c r="D138" s="25">
        <v>2600</v>
      </c>
      <c r="E138" s="66">
        <f t="shared" si="4"/>
        <v>84.19689119170984</v>
      </c>
      <c r="F138" s="25">
        <v>1867</v>
      </c>
      <c r="G138" s="66">
        <f t="shared" si="5"/>
        <v>60.4598445595855</v>
      </c>
      <c r="H138" s="63"/>
    </row>
    <row r="139" spans="1:8" ht="29.25">
      <c r="A139" s="42" t="s">
        <v>189</v>
      </c>
      <c r="B139" s="30">
        <f>SUM(B68:B138)</f>
        <v>1519233</v>
      </c>
      <c r="C139" s="30">
        <f>SUM(C68:C138)</f>
        <v>1511435</v>
      </c>
      <c r="D139" s="30">
        <f>SUM(D68:D138)</f>
        <v>1487510</v>
      </c>
      <c r="E139" s="68">
        <f>+D139/C139*100</f>
        <v>98.41706722419423</v>
      </c>
      <c r="F139" s="30">
        <f>SUM(F68:F138)</f>
        <v>564989</v>
      </c>
      <c r="G139" s="69">
        <f t="shared" si="5"/>
        <v>37.38096577093954</v>
      </c>
      <c r="H139" s="64"/>
    </row>
    <row r="140" spans="1:8" ht="20.25" customHeight="1">
      <c r="A140" s="47" t="s">
        <v>190</v>
      </c>
      <c r="B140" s="49">
        <f>+B139+B66</f>
        <v>2127540</v>
      </c>
      <c r="C140" s="49">
        <f>+C139+C66</f>
        <v>2065132</v>
      </c>
      <c r="D140" s="49">
        <f>+D139+D66</f>
        <v>2041207</v>
      </c>
      <c r="E140" s="68">
        <f>+D140/C140*100</f>
        <v>98.84147841397063</v>
      </c>
      <c r="F140" s="49">
        <f>+F139+F66</f>
        <v>1118686</v>
      </c>
      <c r="G140" s="68">
        <f t="shared" si="5"/>
        <v>54.170193479157746</v>
      </c>
      <c r="H140" s="64"/>
    </row>
  </sheetData>
  <mergeCells count="9">
    <mergeCell ref="A67:H67"/>
    <mergeCell ref="F1:F2"/>
    <mergeCell ref="G1:G2"/>
    <mergeCell ref="H1:H2"/>
    <mergeCell ref="A3:H3"/>
    <mergeCell ref="A1:A2"/>
    <mergeCell ref="B1:B2"/>
    <mergeCell ref="C1:C2"/>
    <mergeCell ref="D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8" r:id="rId1"/>
  <headerFooter alignWithMargins="0">
    <oddHeader>&amp;C&amp;"Times New Roman,Félkövér"&amp;11 2007. évi lakás-, nem lakás ingatlanok felújítása
Iparosított technológiával épült lakóépületek felújítása&amp;R&amp;"Times New Roman,Normál"&amp;8 6/a.sz. melléklet
ezer Ft</oddHeader>
    <oddFooter>&amp;L&amp;"Times New Roman,Normál"&amp;8&amp;D&amp;T&amp;C&amp;"Times New Roman,Normál"&amp;8&amp;Z&amp;F Berkéné M. Andrea&amp;R&amp;"Times New Roman,Normál"&amp;8&amp;P/&amp;N</oddFooter>
  </headerFooter>
  <rowBreaks count="2" manualBreakCount="2">
    <brk id="35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PMGH</dc:creator>
  <cp:keywords/>
  <dc:description/>
  <cp:lastModifiedBy>Tulajdonos</cp:lastModifiedBy>
  <cp:lastPrinted>2008-03-13T10:25:28Z</cp:lastPrinted>
  <dcterms:created xsi:type="dcterms:W3CDTF">2006-01-02T13:03:30Z</dcterms:created>
  <dcterms:modified xsi:type="dcterms:W3CDTF">2008-03-17T08:53:32Z</dcterms:modified>
  <cp:category/>
  <cp:version/>
  <cp:contentType/>
  <cp:contentStatus/>
</cp:coreProperties>
</file>