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95" windowWidth="15330" windowHeight="14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<sst xmlns="http://schemas.openxmlformats.org/spreadsheetml/2006/main" count="170" uniqueCount="58">
  <si>
    <t xml:space="preserve">Jelenlegi </t>
  </si>
  <si>
    <t>Lakóépület neve</t>
  </si>
  <si>
    <t>Tervezett felújítás</t>
  </si>
  <si>
    <t>P Á L Y Á Z Ó    A D A T A I</t>
  </si>
  <si>
    <t>száma</t>
  </si>
  <si>
    <t>Liftek</t>
  </si>
  <si>
    <t>Melyik
lift ?</t>
  </si>
  <si>
    <t>S.sz.</t>
  </si>
  <si>
    <t>1.</t>
  </si>
  <si>
    <t>2.</t>
  </si>
  <si>
    <t>3.</t>
  </si>
  <si>
    <t>Emelet</t>
  </si>
  <si>
    <t>Egyéb vállalás</t>
  </si>
  <si>
    <t>Érkezett</t>
  </si>
  <si>
    <t>Társasház</t>
  </si>
  <si>
    <t>Bejelentett,
jogosultan eljáró</t>
  </si>
  <si>
    <t>11743002-</t>
  </si>
  <si>
    <t>Felújítási
számla száma</t>
  </si>
  <si>
    <t>x</t>
  </si>
  <si>
    <t>Összesen:</t>
  </si>
  <si>
    <t>Támogatási javaslat</t>
  </si>
  <si>
    <t xml:space="preserve">                      Javaslat</t>
  </si>
  <si>
    <r>
      <t xml:space="preserve">Lakóépület címe
</t>
    </r>
    <r>
      <rPr>
        <b/>
        <sz val="10"/>
        <rFont val="Arial"/>
        <family val="2"/>
      </rPr>
      <t>[ Kaposvár ]</t>
    </r>
  </si>
  <si>
    <t>Tipus jele</t>
  </si>
  <si>
    <t>Összege</t>
  </si>
  <si>
    <t>Melyik</t>
  </si>
  <si>
    <t>Saját erő</t>
  </si>
  <si>
    <t>Igen / nem</t>
  </si>
  <si>
    <t>Mértéke</t>
  </si>
  <si>
    <t>[ SZF- 1    -2     -3      -4 ]</t>
  </si>
  <si>
    <t>[ Ft ]</t>
  </si>
  <si>
    <t>lift ?</t>
  </si>
  <si>
    <t>[ Év ]</t>
  </si>
  <si>
    <t>[ % ]</t>
  </si>
  <si>
    <t xml:space="preserve">P Á L Y Á Z Ó  részére javasolt támogatás </t>
  </si>
  <si>
    <t>Vállalandó 
kötelezettségek</t>
  </si>
  <si>
    <t>Támogatás korábban ?</t>
  </si>
  <si>
    <t>Támogatás</t>
  </si>
  <si>
    <t>jele</t>
  </si>
  <si>
    <t>mértéke</t>
  </si>
  <si>
    <t xml:space="preserve">       2. sz. melléklet</t>
  </si>
  <si>
    <t xml:space="preserve">P Á L Y Á Z Ó  részéről kért támogatás </t>
  </si>
  <si>
    <t>Igényelt támogatás</t>
  </si>
  <si>
    <t>nem</t>
  </si>
  <si>
    <t>4.</t>
  </si>
  <si>
    <t>5.</t>
  </si>
  <si>
    <t>KAPOS GLOBÁL Kft./ Matucza Tünde</t>
  </si>
  <si>
    <t>6.</t>
  </si>
  <si>
    <t>"OTTHON"Lak.szöv./ Ács Sándor</t>
  </si>
  <si>
    <t xml:space="preserve">        Személyfelvonó Felújítási Keret támogatás igénybevételére</t>
  </si>
  <si>
    <t xml:space="preserve">     2007. év </t>
  </si>
  <si>
    <t>Honvéd u. 20/C.</t>
  </si>
  <si>
    <t>Mezriczky István</t>
  </si>
  <si>
    <r>
      <t xml:space="preserve">Füredi u. </t>
    </r>
    <r>
      <rPr>
        <b/>
        <sz val="10"/>
        <rFont val="Arial"/>
        <family val="2"/>
      </rPr>
      <t>41</t>
    </r>
    <r>
      <rPr>
        <sz val="10"/>
        <rFont val="Arial"/>
        <family val="0"/>
      </rPr>
      <t>-43.</t>
    </r>
  </si>
  <si>
    <t>Szöv. Ház</t>
  </si>
  <si>
    <t>Béke u. 97-99.</t>
  </si>
  <si>
    <t>Béke u. 53-55.</t>
  </si>
  <si>
    <t>[ 2007. ]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</si>
</sst>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\.\ d\.;@"/>
    <numFmt numFmtId="169" formatCode="[$-40E]mmmm\ d\.;@"/>
    <numFmt numFmtId="170" formatCode="mmm/yyyy"/>
    <numFmt numFmtId="171" formatCode="0.0"/>
    <numFmt numFmtId="172" formatCode="[$-40E]mmm/\ d\.;@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" borderId="23" xfId="0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" borderId="25" xfId="0" applyFill="1" applyBorder="1" applyAlignment="1">
      <alignment horizontal="center" vertical="center"/>
    </xf>
    <xf numFmtId="0" fontId="4" fillId="1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6" xfId="0" applyBorder="1" applyAlignment="1">
      <alignment/>
    </xf>
    <xf numFmtId="16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9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1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1" borderId="8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14" fillId="0" borderId="64" xfId="0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1" fontId="14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3"/>
  <sheetViews>
    <sheetView tabSelected="1" workbookViewId="0" topLeftCell="A1">
      <selection activeCell="A2" sqref="A2"/>
    </sheetView>
  </sheetViews>
  <sheetFormatPr defaultColWidth="9.140625" defaultRowHeight="12.75"/>
  <cols>
    <col min="2" max="2" width="5.7109375" style="0" customWidth="1"/>
    <col min="3" max="4" width="10.7109375" style="0" customWidth="1"/>
    <col min="5" max="5" width="20.7109375" style="0" customWidth="1"/>
    <col min="6" max="7" width="5.7109375" style="0" customWidth="1"/>
    <col min="8" max="9" width="9.28125" style="0" customWidth="1"/>
    <col min="10" max="10" width="17.7109375" style="0" customWidth="1"/>
    <col min="11" max="14" width="4.7109375" style="0" customWidth="1"/>
    <col min="15" max="15" width="10.7109375" style="0" customWidth="1"/>
    <col min="16" max="16" width="5.7109375" style="0" customWidth="1"/>
    <col min="17" max="18" width="10.7109375" style="0" customWidth="1"/>
    <col min="19" max="21" width="6.7109375" style="0" customWidth="1"/>
    <col min="22" max="22" width="10.7109375" style="0" customWidth="1"/>
    <col min="23" max="23" width="6.7109375" style="0" customWidth="1"/>
    <col min="24" max="24" width="10.7109375" style="0" customWidth="1"/>
    <col min="25" max="25" width="5.00390625" style="0" customWidth="1"/>
  </cols>
  <sheetData>
    <row r="1" spans="2:19" ht="15.75">
      <c r="B1" s="128"/>
      <c r="C1" s="12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3"/>
    </row>
    <row r="2" spans="2:19" ht="15.75" thickBot="1"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8"/>
    </row>
    <row r="3" spans="2:24" ht="14.25" customHeight="1" thickBot="1" thickTop="1">
      <c r="B3" s="13"/>
      <c r="C3" s="13"/>
      <c r="D3" s="131" t="s">
        <v>3</v>
      </c>
      <c r="E3" s="97"/>
      <c r="F3" s="97"/>
      <c r="G3" s="97"/>
      <c r="H3" s="97"/>
      <c r="I3" s="97"/>
      <c r="J3" s="97"/>
      <c r="K3" s="96" t="s">
        <v>41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89"/>
    </row>
    <row r="4" spans="2:24" ht="13.5" customHeight="1" thickTop="1">
      <c r="B4" s="11"/>
      <c r="C4" s="143" t="s">
        <v>13</v>
      </c>
      <c r="D4" s="109" t="s">
        <v>1</v>
      </c>
      <c r="E4" s="112" t="s">
        <v>22</v>
      </c>
      <c r="F4" s="141" t="s">
        <v>11</v>
      </c>
      <c r="G4" s="141" t="s">
        <v>5</v>
      </c>
      <c r="H4" s="115" t="s">
        <v>17</v>
      </c>
      <c r="I4" s="116"/>
      <c r="J4" s="119" t="s">
        <v>15</v>
      </c>
      <c r="K4" s="132" t="s">
        <v>2</v>
      </c>
      <c r="L4" s="133"/>
      <c r="M4" s="133"/>
      <c r="N4" s="134"/>
      <c r="O4" s="134"/>
      <c r="P4" s="134"/>
      <c r="Q4" s="137" t="s">
        <v>35</v>
      </c>
      <c r="R4" s="138"/>
      <c r="S4" s="90" t="s">
        <v>42</v>
      </c>
      <c r="T4" s="91"/>
      <c r="U4" s="91"/>
      <c r="V4" s="91"/>
      <c r="W4" s="91"/>
      <c r="X4" s="92"/>
    </row>
    <row r="5" spans="2:24" ht="13.5" customHeight="1">
      <c r="B5" s="11" t="s">
        <v>7</v>
      </c>
      <c r="C5" s="144"/>
      <c r="D5" s="110"/>
      <c r="E5" s="113"/>
      <c r="F5" s="142"/>
      <c r="G5" s="142"/>
      <c r="H5" s="117"/>
      <c r="I5" s="118"/>
      <c r="J5" s="120"/>
      <c r="K5" s="135"/>
      <c r="L5" s="136"/>
      <c r="M5" s="136"/>
      <c r="N5" s="136"/>
      <c r="O5" s="136"/>
      <c r="P5" s="136"/>
      <c r="Q5" s="139"/>
      <c r="R5" s="140"/>
      <c r="S5" s="93" t="s">
        <v>36</v>
      </c>
      <c r="T5" s="94"/>
      <c r="U5" s="94"/>
      <c r="V5" s="95"/>
      <c r="W5" s="124" t="s">
        <v>0</v>
      </c>
      <c r="X5" s="125"/>
    </row>
    <row r="6" spans="2:24" ht="13.5" customHeight="1">
      <c r="B6" s="11"/>
      <c r="C6" s="98" t="s">
        <v>57</v>
      </c>
      <c r="D6" s="110"/>
      <c r="E6" s="113"/>
      <c r="F6" s="100" t="s">
        <v>4</v>
      </c>
      <c r="G6" s="101"/>
      <c r="H6" s="117"/>
      <c r="I6" s="118"/>
      <c r="J6" s="120"/>
      <c r="K6" s="122" t="s">
        <v>23</v>
      </c>
      <c r="L6" s="123"/>
      <c r="M6" s="123"/>
      <c r="N6" s="123"/>
      <c r="O6" s="9" t="s">
        <v>24</v>
      </c>
      <c r="P6" s="38" t="s">
        <v>25</v>
      </c>
      <c r="Q6" s="9" t="s">
        <v>26</v>
      </c>
      <c r="R6" s="104" t="s">
        <v>12</v>
      </c>
      <c r="S6" s="39" t="s">
        <v>27</v>
      </c>
      <c r="T6" s="100" t="s">
        <v>6</v>
      </c>
      <c r="U6" s="126" t="s">
        <v>37</v>
      </c>
      <c r="V6" s="127"/>
      <c r="W6" s="40" t="s">
        <v>28</v>
      </c>
      <c r="X6" s="45" t="s">
        <v>24</v>
      </c>
    </row>
    <row r="7" spans="2:24" ht="13.5" customHeight="1" thickBot="1">
      <c r="B7" s="12"/>
      <c r="C7" s="99"/>
      <c r="D7" s="111"/>
      <c r="E7" s="114"/>
      <c r="F7" s="102"/>
      <c r="G7" s="103"/>
      <c r="H7" s="102"/>
      <c r="I7" s="103"/>
      <c r="J7" s="121"/>
      <c r="K7" s="106" t="s">
        <v>29</v>
      </c>
      <c r="L7" s="107"/>
      <c r="M7" s="107"/>
      <c r="N7" s="108"/>
      <c r="O7" s="41" t="s">
        <v>30</v>
      </c>
      <c r="P7" s="42" t="s">
        <v>31</v>
      </c>
      <c r="Q7" s="41" t="s">
        <v>30</v>
      </c>
      <c r="R7" s="105"/>
      <c r="S7" s="43" t="s">
        <v>32</v>
      </c>
      <c r="T7" s="102"/>
      <c r="U7" s="69" t="s">
        <v>38</v>
      </c>
      <c r="V7" s="69" t="s">
        <v>39</v>
      </c>
      <c r="W7" s="44" t="s">
        <v>33</v>
      </c>
      <c r="X7" s="46" t="s">
        <v>30</v>
      </c>
    </row>
    <row r="8" spans="2:24" ht="13.5" customHeight="1" thickTop="1">
      <c r="B8" s="70" t="s">
        <v>8</v>
      </c>
      <c r="C8" s="147">
        <v>39400</v>
      </c>
      <c r="D8" s="149" t="s">
        <v>54</v>
      </c>
      <c r="E8" s="150" t="s">
        <v>56</v>
      </c>
      <c r="F8" s="151">
        <v>10</v>
      </c>
      <c r="G8" s="151">
        <v>2</v>
      </c>
      <c r="H8" s="152" t="s">
        <v>16</v>
      </c>
      <c r="I8" s="101">
        <v>20104649</v>
      </c>
      <c r="J8" s="155" t="s">
        <v>48</v>
      </c>
      <c r="K8" s="55"/>
      <c r="L8" s="75" t="s">
        <v>18</v>
      </c>
      <c r="M8" s="20" t="s">
        <v>18</v>
      </c>
      <c r="N8" s="20" t="s">
        <v>18</v>
      </c>
      <c r="O8" s="72">
        <v>956640</v>
      </c>
      <c r="P8" s="73" t="s">
        <v>8</v>
      </c>
      <c r="Q8" s="72">
        <v>656640</v>
      </c>
      <c r="R8" s="80"/>
      <c r="S8" s="19" t="s">
        <v>43</v>
      </c>
      <c r="T8" s="18"/>
      <c r="U8" s="18"/>
      <c r="V8" s="67"/>
      <c r="W8" s="17">
        <v>31.36</v>
      </c>
      <c r="X8" s="159">
        <v>300000</v>
      </c>
    </row>
    <row r="9" spans="2:24" ht="13.5" customHeight="1">
      <c r="B9" s="57" t="s">
        <v>9</v>
      </c>
      <c r="C9" s="148"/>
      <c r="D9" s="146"/>
      <c r="E9" s="145"/>
      <c r="F9" s="145"/>
      <c r="G9" s="145"/>
      <c r="H9" s="139"/>
      <c r="I9" s="140"/>
      <c r="J9" s="156"/>
      <c r="K9" s="61"/>
      <c r="L9" s="158"/>
      <c r="M9" s="20" t="s">
        <v>18</v>
      </c>
      <c r="N9" s="20" t="s">
        <v>18</v>
      </c>
      <c r="O9" s="72">
        <v>470400</v>
      </c>
      <c r="P9" s="14" t="s">
        <v>9</v>
      </c>
      <c r="Q9" s="72">
        <v>235400</v>
      </c>
      <c r="R9" s="68"/>
      <c r="S9" s="76" t="s">
        <v>43</v>
      </c>
      <c r="T9" s="74"/>
      <c r="U9" s="14"/>
      <c r="V9" s="77"/>
      <c r="W9" s="71">
        <v>49.96</v>
      </c>
      <c r="X9" s="160">
        <v>235000</v>
      </c>
    </row>
    <row r="10" spans="2:24" ht="13.5" customHeight="1">
      <c r="B10" s="70" t="s">
        <v>10</v>
      </c>
      <c r="C10" s="147">
        <v>39400</v>
      </c>
      <c r="D10" s="149" t="s">
        <v>54</v>
      </c>
      <c r="E10" s="150" t="s">
        <v>55</v>
      </c>
      <c r="F10" s="151">
        <v>10</v>
      </c>
      <c r="G10" s="151">
        <v>2</v>
      </c>
      <c r="H10" s="152" t="s">
        <v>16</v>
      </c>
      <c r="I10" s="101">
        <v>20104649</v>
      </c>
      <c r="J10" s="155" t="s">
        <v>48</v>
      </c>
      <c r="K10" s="55"/>
      <c r="L10" s="157"/>
      <c r="M10" s="20" t="s">
        <v>18</v>
      </c>
      <c r="N10" s="20" t="s">
        <v>18</v>
      </c>
      <c r="O10" s="72">
        <v>490800</v>
      </c>
      <c r="P10" s="73" t="s">
        <v>8</v>
      </c>
      <c r="Q10" s="72">
        <v>245800</v>
      </c>
      <c r="R10" s="80"/>
      <c r="S10" s="19" t="s">
        <v>43</v>
      </c>
      <c r="T10" s="18"/>
      <c r="U10" s="18"/>
      <c r="V10" s="67"/>
      <c r="W10" s="17">
        <v>49.92</v>
      </c>
      <c r="X10" s="159">
        <v>245000</v>
      </c>
    </row>
    <row r="11" spans="2:24" ht="13.5" customHeight="1">
      <c r="B11" s="57" t="s">
        <v>44</v>
      </c>
      <c r="C11" s="148"/>
      <c r="D11" s="146"/>
      <c r="E11" s="145"/>
      <c r="F11" s="145"/>
      <c r="G11" s="145"/>
      <c r="H11" s="139"/>
      <c r="I11" s="140"/>
      <c r="J11" s="156"/>
      <c r="K11" s="61"/>
      <c r="L11" s="158"/>
      <c r="M11" s="20" t="s">
        <v>18</v>
      </c>
      <c r="N11" s="20" t="s">
        <v>18</v>
      </c>
      <c r="O11" s="72">
        <v>442800</v>
      </c>
      <c r="P11" s="14" t="s">
        <v>9</v>
      </c>
      <c r="Q11" s="72">
        <v>222800</v>
      </c>
      <c r="R11" s="68"/>
      <c r="S11" s="76" t="s">
        <v>43</v>
      </c>
      <c r="T11" s="74"/>
      <c r="U11" s="14"/>
      <c r="V11" s="77"/>
      <c r="W11" s="71">
        <v>49.68</v>
      </c>
      <c r="X11" s="160">
        <v>220000</v>
      </c>
    </row>
    <row r="12" spans="2:24" ht="13.5" customHeight="1">
      <c r="B12" s="15" t="s">
        <v>45</v>
      </c>
      <c r="C12" s="78">
        <v>39400</v>
      </c>
      <c r="D12" s="87" t="s">
        <v>14</v>
      </c>
      <c r="E12" s="17" t="s">
        <v>51</v>
      </c>
      <c r="F12" s="10">
        <v>10</v>
      </c>
      <c r="G12" s="88">
        <v>1</v>
      </c>
      <c r="H12" s="10" t="s">
        <v>16</v>
      </c>
      <c r="I12" s="53">
        <v>20107460</v>
      </c>
      <c r="J12" s="153" t="s">
        <v>46</v>
      </c>
      <c r="K12" s="20" t="s">
        <v>18</v>
      </c>
      <c r="L12" s="47"/>
      <c r="M12" s="47"/>
      <c r="N12" s="47"/>
      <c r="O12" s="16">
        <v>981600</v>
      </c>
      <c r="P12" s="18" t="s">
        <v>8</v>
      </c>
      <c r="Q12" s="16">
        <v>681600</v>
      </c>
      <c r="R12" s="80"/>
      <c r="S12" s="38" t="s">
        <v>43</v>
      </c>
      <c r="T12" s="54"/>
      <c r="U12" s="66"/>
      <c r="V12" s="38"/>
      <c r="W12" s="18">
        <v>30.56</v>
      </c>
      <c r="X12" s="49">
        <v>300000</v>
      </c>
    </row>
    <row r="13" spans="2:24" ht="12.75" customHeight="1">
      <c r="B13" s="57"/>
      <c r="C13" s="82"/>
      <c r="D13" s="83"/>
      <c r="E13" s="58"/>
      <c r="F13" s="59"/>
      <c r="G13" s="59"/>
      <c r="H13" s="59"/>
      <c r="I13" s="60"/>
      <c r="J13" s="153"/>
      <c r="K13" s="52"/>
      <c r="L13" s="62"/>
      <c r="M13" s="62"/>
      <c r="N13" s="62"/>
      <c r="O13" s="63"/>
      <c r="P13" s="54"/>
      <c r="Q13" s="63"/>
      <c r="R13" s="64"/>
      <c r="S13" s="84"/>
      <c r="T13" s="81"/>
      <c r="U13" s="85"/>
      <c r="V13" s="86"/>
      <c r="W13" s="52"/>
      <c r="X13" s="56"/>
    </row>
    <row r="14" spans="2:24" ht="13.5" customHeight="1" thickBot="1">
      <c r="B14" s="15" t="s">
        <v>47</v>
      </c>
      <c r="C14" s="78">
        <v>39401</v>
      </c>
      <c r="D14" s="87" t="s">
        <v>14</v>
      </c>
      <c r="E14" s="17" t="s">
        <v>53</v>
      </c>
      <c r="F14" s="10">
        <v>10</v>
      </c>
      <c r="G14" s="88">
        <v>2</v>
      </c>
      <c r="H14" s="10" t="s">
        <v>16</v>
      </c>
      <c r="I14" s="53">
        <v>20031471</v>
      </c>
      <c r="J14" s="48" t="s">
        <v>52</v>
      </c>
      <c r="K14" s="154"/>
      <c r="L14" s="20" t="s">
        <v>18</v>
      </c>
      <c r="M14" s="47"/>
      <c r="N14" s="47"/>
      <c r="O14" s="16">
        <v>804000</v>
      </c>
      <c r="P14" s="20" t="s">
        <v>8</v>
      </c>
      <c r="Q14" s="16">
        <v>504000</v>
      </c>
      <c r="R14" s="80"/>
      <c r="S14" s="38" t="s">
        <v>43</v>
      </c>
      <c r="T14" s="54"/>
      <c r="U14" s="66"/>
      <c r="V14" s="38"/>
      <c r="W14" s="18">
        <v>37.31</v>
      </c>
      <c r="X14" s="49">
        <v>300000</v>
      </c>
    </row>
    <row r="15" spans="2:24" ht="18" customHeight="1" thickBot="1" thickTop="1">
      <c r="B15" s="21"/>
      <c r="C15" s="7"/>
      <c r="D15" s="7"/>
      <c r="E15" s="22"/>
      <c r="F15" s="23" t="s">
        <v>19</v>
      </c>
      <c r="G15" s="24">
        <f>SUM(G8:G14)</f>
        <v>7</v>
      </c>
      <c r="H15" s="24"/>
      <c r="I15" s="25"/>
      <c r="J15" s="23" t="s">
        <v>19</v>
      </c>
      <c r="K15" s="26">
        <v>1</v>
      </c>
      <c r="L15" s="27">
        <v>2</v>
      </c>
      <c r="M15" s="27">
        <v>4</v>
      </c>
      <c r="N15" s="27">
        <v>4</v>
      </c>
      <c r="O15" s="28">
        <f>SUM(O8:O14)</f>
        <v>4146240</v>
      </c>
      <c r="P15" s="29"/>
      <c r="Q15" s="30">
        <f>SUM(Q8:Q14)</f>
        <v>2546240</v>
      </c>
      <c r="R15" s="32"/>
      <c r="S15" s="33"/>
      <c r="T15" s="33"/>
      <c r="U15" s="33"/>
      <c r="V15" s="34"/>
      <c r="W15" s="31">
        <f>(X15/O15)*100</f>
        <v>38.58917959404183</v>
      </c>
      <c r="X15" s="50">
        <f>SUM(X8:X14)</f>
        <v>1600000</v>
      </c>
    </row>
    <row r="16" spans="2:24" ht="12.75" customHeight="1" thickTop="1">
      <c r="B16" s="6"/>
      <c r="C16" s="6"/>
      <c r="D16" s="2"/>
      <c r="E16" s="2"/>
      <c r="F16" s="5"/>
      <c r="G16" s="5"/>
      <c r="H16" s="5"/>
      <c r="I16" s="5"/>
      <c r="J16" s="5"/>
      <c r="K16" s="2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4"/>
    </row>
    <row r="17" spans="2:24" ht="12.75" customHeight="1">
      <c r="B17" s="6"/>
      <c r="C17" s="6"/>
      <c r="D17" s="2"/>
      <c r="E17" s="2"/>
      <c r="F17" s="5"/>
      <c r="G17" s="5"/>
      <c r="H17" s="5"/>
      <c r="I17" s="5"/>
      <c r="J17" s="5"/>
      <c r="K17" s="2"/>
      <c r="L17" s="2"/>
      <c r="M17" s="2"/>
      <c r="N17" s="2"/>
      <c r="O17" s="2"/>
      <c r="P17" s="1"/>
      <c r="Q17" s="1"/>
      <c r="R17" s="1"/>
      <c r="S17" s="1"/>
      <c r="T17" s="1"/>
      <c r="X17" s="4"/>
    </row>
    <row r="18" spans="2:24" ht="12.75" customHeight="1">
      <c r="B18" s="6"/>
      <c r="C18" s="6"/>
      <c r="D18" s="2"/>
      <c r="E18" s="2"/>
      <c r="F18" s="5"/>
      <c r="G18" s="5"/>
      <c r="H18" s="5"/>
      <c r="I18" s="5"/>
      <c r="J18" s="5"/>
      <c r="K18" s="2"/>
      <c r="L18" s="2"/>
      <c r="M18" s="2"/>
      <c r="N18" s="2"/>
      <c r="O18" s="2"/>
      <c r="P18" s="1"/>
      <c r="Q18" s="1"/>
      <c r="R18" s="1"/>
      <c r="S18" s="1"/>
      <c r="T18" s="1"/>
      <c r="X18" s="4"/>
    </row>
    <row r="19" spans="2:24" ht="12.75" customHeight="1">
      <c r="B19" s="6"/>
      <c r="C19" s="6"/>
      <c r="D19" s="2"/>
      <c r="E19" s="2"/>
      <c r="F19" s="5"/>
      <c r="G19" s="5"/>
      <c r="H19" s="5"/>
      <c r="I19" s="5"/>
      <c r="J19" s="5"/>
      <c r="K19" s="2"/>
      <c r="L19" s="2"/>
      <c r="M19" s="2"/>
      <c r="N19" s="2"/>
      <c r="O19" s="2"/>
      <c r="P19" s="1"/>
      <c r="Q19" s="1"/>
      <c r="R19" s="1"/>
      <c r="S19" s="1"/>
      <c r="T19" s="1"/>
      <c r="X19" s="4"/>
    </row>
    <row r="20" spans="2:24" ht="12.75" customHeight="1">
      <c r="B20" s="6"/>
      <c r="C20" s="6"/>
      <c r="D20" s="2"/>
      <c r="E20" s="2"/>
      <c r="F20" s="5"/>
      <c r="G20" s="5"/>
      <c r="H20" s="5"/>
      <c r="I20" s="5"/>
      <c r="J20" s="5"/>
      <c r="K20" s="2"/>
      <c r="L20" s="2"/>
      <c r="M20" s="2"/>
      <c r="N20" s="2"/>
      <c r="O20" s="2"/>
      <c r="P20" s="1"/>
      <c r="Q20" s="1"/>
      <c r="R20" s="1"/>
      <c r="S20" s="1"/>
      <c r="T20" s="1"/>
      <c r="X20" s="4"/>
    </row>
    <row r="21" spans="2:24" ht="12.75" customHeight="1">
      <c r="B21" s="6"/>
      <c r="C21" s="6"/>
      <c r="D21" s="2"/>
      <c r="E21" s="2"/>
      <c r="F21" s="5"/>
      <c r="G21" s="5"/>
      <c r="H21" s="5"/>
      <c r="I21" s="5"/>
      <c r="J21" s="5"/>
      <c r="K21" s="2"/>
      <c r="L21" s="2"/>
      <c r="M21" s="2"/>
      <c r="N21" s="2"/>
      <c r="O21" s="2"/>
      <c r="P21" s="1"/>
      <c r="Q21" s="1"/>
      <c r="R21" s="1"/>
      <c r="S21" s="1"/>
      <c r="T21" s="1"/>
      <c r="X21" s="4"/>
    </row>
    <row r="22" spans="2:24" ht="12.75" customHeight="1">
      <c r="B22" s="6"/>
      <c r="C22" s="6"/>
      <c r="D22" s="2"/>
      <c r="E22" s="2"/>
      <c r="F22" s="5"/>
      <c r="G22" s="5"/>
      <c r="H22" s="5"/>
      <c r="I22" s="5"/>
      <c r="J22" s="5"/>
      <c r="K22" s="2"/>
      <c r="L22" s="2"/>
      <c r="M22" s="2"/>
      <c r="N22" s="2"/>
      <c r="O22" s="2"/>
      <c r="P22" s="1"/>
      <c r="Q22" s="1"/>
      <c r="R22" s="1"/>
      <c r="S22" s="1"/>
      <c r="T22" s="1"/>
      <c r="V22" s="1"/>
      <c r="W22" s="1"/>
      <c r="X22" s="4"/>
    </row>
    <row r="23" spans="2:24" ht="12.75" customHeight="1">
      <c r="B23" s="6"/>
      <c r="C23" s="6"/>
      <c r="D23" s="2"/>
      <c r="E23" s="2"/>
      <c r="F23" s="5"/>
      <c r="G23" s="5"/>
      <c r="H23" s="5"/>
      <c r="I23" s="5"/>
      <c r="J23" s="5"/>
      <c r="K23" s="2"/>
      <c r="L23" s="2"/>
      <c r="M23" s="2"/>
      <c r="N23" s="2"/>
      <c r="O23" s="2"/>
      <c r="P23" s="1"/>
      <c r="Q23" s="1"/>
      <c r="R23" s="1"/>
      <c r="S23" s="1"/>
      <c r="T23" s="1"/>
      <c r="U23" s="4"/>
      <c r="V23" s="1"/>
      <c r="W23" s="1"/>
      <c r="X23" s="4"/>
    </row>
    <row r="24" spans="2:24" ht="12.75" customHeight="1">
      <c r="B24" s="6"/>
      <c r="C24" s="6"/>
      <c r="D24" s="2"/>
      <c r="E24" s="2"/>
      <c r="F24" s="5"/>
      <c r="G24" s="5"/>
      <c r="H24" s="5"/>
      <c r="I24" s="5"/>
      <c r="J24" s="5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4"/>
    </row>
    <row r="25" spans="2:26" ht="19.5" customHeight="1">
      <c r="B25" s="37" t="s">
        <v>50</v>
      </c>
      <c r="C25" s="6"/>
      <c r="D25" s="2"/>
      <c r="E25" s="2"/>
      <c r="F25" s="2"/>
      <c r="G25" s="5"/>
      <c r="H25" s="5"/>
      <c r="I25" s="5"/>
      <c r="J25" s="35" t="s">
        <v>21</v>
      </c>
      <c r="K25" s="2"/>
      <c r="L25" s="2"/>
      <c r="M25" s="2"/>
      <c r="N25" s="2"/>
      <c r="O25" s="2"/>
      <c r="P25" s="1"/>
      <c r="Q25" s="1"/>
      <c r="R25" s="1"/>
      <c r="S25" s="1"/>
      <c r="T25" s="1"/>
      <c r="U25" s="51" t="s">
        <v>40</v>
      </c>
      <c r="Y25" s="161"/>
      <c r="Z25" s="161"/>
    </row>
    <row r="26" spans="2:24" ht="16.5" customHeight="1">
      <c r="B26" s="6"/>
      <c r="C26" s="6"/>
      <c r="D26" s="6"/>
      <c r="E26" s="6"/>
      <c r="F26" s="6"/>
      <c r="G26" s="5"/>
      <c r="H26" s="36" t="s">
        <v>49</v>
      </c>
      <c r="I26" s="5"/>
      <c r="J26" s="5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4"/>
    </row>
    <row r="27" spans="2:24" ht="12.75" customHeight="1">
      <c r="B27" s="6"/>
      <c r="C27" s="6"/>
      <c r="D27" s="2"/>
      <c r="E27" s="2"/>
      <c r="F27" s="5"/>
      <c r="G27" s="5"/>
      <c r="H27" s="5"/>
      <c r="I27" s="5"/>
      <c r="J27" s="5"/>
      <c r="K27" s="2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4"/>
    </row>
    <row r="28" spans="2:24" ht="12.75" customHeight="1">
      <c r="B28" s="6"/>
      <c r="C28" s="6"/>
      <c r="D28" s="2"/>
      <c r="E28" s="2"/>
      <c r="F28" s="5"/>
      <c r="G28" s="5"/>
      <c r="H28" s="5"/>
      <c r="I28" s="5"/>
      <c r="J28" s="5"/>
      <c r="K28" s="2"/>
      <c r="L28" s="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4"/>
    </row>
    <row r="29" spans="2:24" ht="9" customHeight="1">
      <c r="B29" s="6"/>
      <c r="C29" s="6"/>
      <c r="D29" s="2"/>
      <c r="E29" s="2"/>
      <c r="F29" s="5"/>
      <c r="G29" s="5"/>
      <c r="H29" s="5"/>
      <c r="I29" s="5"/>
      <c r="J29" s="5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4"/>
    </row>
    <row r="30" ht="9" customHeight="1" thickBot="1"/>
    <row r="31" spans="2:24" ht="14.25" customHeight="1" thickBot="1" thickTop="1">
      <c r="B31" s="13"/>
      <c r="C31" s="13"/>
      <c r="D31" s="131" t="s">
        <v>3</v>
      </c>
      <c r="E31" s="97"/>
      <c r="F31" s="97"/>
      <c r="G31" s="97"/>
      <c r="H31" s="97"/>
      <c r="I31" s="97"/>
      <c r="J31" s="97"/>
      <c r="K31" s="96" t="s">
        <v>34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89"/>
    </row>
    <row r="32" spans="2:24" ht="13.5" customHeight="1" thickTop="1">
      <c r="B32" s="11"/>
      <c r="C32" s="143" t="s">
        <v>13</v>
      </c>
      <c r="D32" s="109" t="s">
        <v>1</v>
      </c>
      <c r="E32" s="112" t="s">
        <v>22</v>
      </c>
      <c r="F32" s="141" t="s">
        <v>11</v>
      </c>
      <c r="G32" s="141" t="s">
        <v>5</v>
      </c>
      <c r="H32" s="115" t="s">
        <v>17</v>
      </c>
      <c r="I32" s="116"/>
      <c r="J32" s="119" t="s">
        <v>15</v>
      </c>
      <c r="K32" s="132" t="s">
        <v>2</v>
      </c>
      <c r="L32" s="133"/>
      <c r="M32" s="133"/>
      <c r="N32" s="134"/>
      <c r="O32" s="134"/>
      <c r="P32" s="134"/>
      <c r="Q32" s="137" t="s">
        <v>35</v>
      </c>
      <c r="R32" s="138"/>
      <c r="S32" s="90" t="s">
        <v>20</v>
      </c>
      <c r="T32" s="91"/>
      <c r="U32" s="91"/>
      <c r="V32" s="91"/>
      <c r="W32" s="91"/>
      <c r="X32" s="92"/>
    </row>
    <row r="33" spans="2:24" ht="13.5" customHeight="1">
      <c r="B33" s="11" t="s">
        <v>7</v>
      </c>
      <c r="C33" s="144"/>
      <c r="D33" s="110"/>
      <c r="E33" s="113"/>
      <c r="F33" s="142"/>
      <c r="G33" s="142"/>
      <c r="H33" s="117"/>
      <c r="I33" s="118"/>
      <c r="J33" s="120"/>
      <c r="K33" s="135"/>
      <c r="L33" s="136"/>
      <c r="M33" s="136"/>
      <c r="N33" s="136"/>
      <c r="O33" s="136"/>
      <c r="P33" s="136"/>
      <c r="Q33" s="139"/>
      <c r="R33" s="140"/>
      <c r="S33" s="93" t="s">
        <v>36</v>
      </c>
      <c r="T33" s="94"/>
      <c r="U33" s="94"/>
      <c r="V33" s="95"/>
      <c r="W33" s="124" t="s">
        <v>0</v>
      </c>
      <c r="X33" s="125"/>
    </row>
    <row r="34" spans="2:24" ht="13.5" customHeight="1">
      <c r="B34" s="11"/>
      <c r="C34" s="98" t="s">
        <v>57</v>
      </c>
      <c r="D34" s="110"/>
      <c r="E34" s="113"/>
      <c r="F34" s="100" t="s">
        <v>4</v>
      </c>
      <c r="G34" s="101"/>
      <c r="H34" s="117"/>
      <c r="I34" s="118"/>
      <c r="J34" s="120"/>
      <c r="K34" s="122" t="s">
        <v>23</v>
      </c>
      <c r="L34" s="123"/>
      <c r="M34" s="123"/>
      <c r="N34" s="123"/>
      <c r="O34" s="9" t="s">
        <v>24</v>
      </c>
      <c r="P34" s="38" t="s">
        <v>25</v>
      </c>
      <c r="Q34" s="9" t="s">
        <v>26</v>
      </c>
      <c r="R34" s="104" t="s">
        <v>12</v>
      </c>
      <c r="S34" s="39" t="s">
        <v>27</v>
      </c>
      <c r="T34" s="100" t="s">
        <v>6</v>
      </c>
      <c r="U34" s="126" t="s">
        <v>37</v>
      </c>
      <c r="V34" s="127"/>
      <c r="W34" s="40" t="s">
        <v>28</v>
      </c>
      <c r="X34" s="45" t="s">
        <v>24</v>
      </c>
    </row>
    <row r="35" spans="2:24" ht="13.5" customHeight="1" thickBot="1">
      <c r="B35" s="12"/>
      <c r="C35" s="99"/>
      <c r="D35" s="111"/>
      <c r="E35" s="114"/>
      <c r="F35" s="102"/>
      <c r="G35" s="103"/>
      <c r="H35" s="102"/>
      <c r="I35" s="103"/>
      <c r="J35" s="121"/>
      <c r="K35" s="106" t="s">
        <v>29</v>
      </c>
      <c r="L35" s="107"/>
      <c r="M35" s="107"/>
      <c r="N35" s="108"/>
      <c r="O35" s="41" t="s">
        <v>30</v>
      </c>
      <c r="P35" s="42" t="s">
        <v>31</v>
      </c>
      <c r="Q35" s="41" t="s">
        <v>30</v>
      </c>
      <c r="R35" s="105"/>
      <c r="S35" s="43" t="s">
        <v>32</v>
      </c>
      <c r="T35" s="102"/>
      <c r="U35" s="69" t="s">
        <v>38</v>
      </c>
      <c r="V35" s="69" t="s">
        <v>39</v>
      </c>
      <c r="W35" s="44" t="s">
        <v>33</v>
      </c>
      <c r="X35" s="46" t="s">
        <v>30</v>
      </c>
    </row>
    <row r="36" spans="2:24" ht="13.5" customHeight="1" thickTop="1">
      <c r="B36" s="70" t="s">
        <v>8</v>
      </c>
      <c r="C36" s="147">
        <v>39400</v>
      </c>
      <c r="D36" s="149" t="s">
        <v>54</v>
      </c>
      <c r="E36" s="150" t="s">
        <v>56</v>
      </c>
      <c r="F36" s="151">
        <v>10</v>
      </c>
      <c r="G36" s="151">
        <v>2</v>
      </c>
      <c r="H36" s="152" t="s">
        <v>16</v>
      </c>
      <c r="I36" s="101">
        <v>20104649</v>
      </c>
      <c r="J36" s="155" t="s">
        <v>48</v>
      </c>
      <c r="K36" s="55"/>
      <c r="L36" s="75" t="s">
        <v>18</v>
      </c>
      <c r="M36" s="20" t="s">
        <v>18</v>
      </c>
      <c r="N36" s="20" t="s">
        <v>18</v>
      </c>
      <c r="O36" s="72">
        <v>956640</v>
      </c>
      <c r="P36" s="73" t="s">
        <v>8</v>
      </c>
      <c r="Q36" s="72">
        <v>656640</v>
      </c>
      <c r="R36" s="80"/>
      <c r="S36" s="19" t="s">
        <v>43</v>
      </c>
      <c r="T36" s="18"/>
      <c r="U36" s="65"/>
      <c r="V36" s="79"/>
      <c r="W36" s="164">
        <v>28.75</v>
      </c>
      <c r="X36" s="162">
        <v>275000</v>
      </c>
    </row>
    <row r="37" spans="2:24" ht="13.5" customHeight="1">
      <c r="B37" s="57" t="s">
        <v>9</v>
      </c>
      <c r="C37" s="148"/>
      <c r="D37" s="146"/>
      <c r="E37" s="145"/>
      <c r="F37" s="145"/>
      <c r="G37" s="145"/>
      <c r="H37" s="139"/>
      <c r="I37" s="140"/>
      <c r="J37" s="156"/>
      <c r="K37" s="61"/>
      <c r="L37" s="158"/>
      <c r="M37" s="20" t="s">
        <v>18</v>
      </c>
      <c r="N37" s="20" t="s">
        <v>18</v>
      </c>
      <c r="O37" s="72">
        <v>470400</v>
      </c>
      <c r="P37" s="14" t="s">
        <v>9</v>
      </c>
      <c r="Q37" s="72">
        <v>235400</v>
      </c>
      <c r="R37" s="68"/>
      <c r="S37" s="76" t="s">
        <v>43</v>
      </c>
      <c r="T37" s="74"/>
      <c r="U37" s="14"/>
      <c r="V37" s="77"/>
      <c r="W37" s="165">
        <v>44.64</v>
      </c>
      <c r="X37" s="163">
        <v>210000</v>
      </c>
    </row>
    <row r="38" spans="2:24" ht="13.5" customHeight="1">
      <c r="B38" s="70" t="s">
        <v>10</v>
      </c>
      <c r="C38" s="147">
        <v>39400</v>
      </c>
      <c r="D38" s="149" t="s">
        <v>54</v>
      </c>
      <c r="E38" s="150" t="s">
        <v>55</v>
      </c>
      <c r="F38" s="151">
        <v>10</v>
      </c>
      <c r="G38" s="151">
        <v>2</v>
      </c>
      <c r="H38" s="152" t="s">
        <v>16</v>
      </c>
      <c r="I38" s="101">
        <v>20104649</v>
      </c>
      <c r="J38" s="155" t="s">
        <v>48</v>
      </c>
      <c r="K38" s="55"/>
      <c r="L38" s="157"/>
      <c r="M38" s="20" t="s">
        <v>18</v>
      </c>
      <c r="N38" s="20" t="s">
        <v>18</v>
      </c>
      <c r="O38" s="72">
        <v>490800</v>
      </c>
      <c r="P38" s="73" t="s">
        <v>8</v>
      </c>
      <c r="Q38" s="72">
        <v>245800</v>
      </c>
      <c r="R38" s="80"/>
      <c r="S38" s="19" t="s">
        <v>43</v>
      </c>
      <c r="T38" s="18"/>
      <c r="U38" s="18"/>
      <c r="V38" s="67"/>
      <c r="W38" s="164">
        <v>44.82</v>
      </c>
      <c r="X38" s="162">
        <v>220000</v>
      </c>
    </row>
    <row r="39" spans="2:24" ht="13.5" customHeight="1">
      <c r="B39" s="57" t="s">
        <v>44</v>
      </c>
      <c r="C39" s="148"/>
      <c r="D39" s="146"/>
      <c r="E39" s="145"/>
      <c r="F39" s="145"/>
      <c r="G39" s="145"/>
      <c r="H39" s="139"/>
      <c r="I39" s="140"/>
      <c r="J39" s="156"/>
      <c r="K39" s="61"/>
      <c r="L39" s="158"/>
      <c r="M39" s="20" t="s">
        <v>18</v>
      </c>
      <c r="N39" s="20" t="s">
        <v>18</v>
      </c>
      <c r="O39" s="72">
        <v>442800</v>
      </c>
      <c r="P39" s="14" t="s">
        <v>9</v>
      </c>
      <c r="Q39" s="72">
        <v>222800</v>
      </c>
      <c r="R39" s="68"/>
      <c r="S39" s="76" t="s">
        <v>43</v>
      </c>
      <c r="T39" s="74"/>
      <c r="U39" s="14"/>
      <c r="V39" s="77"/>
      <c r="W39" s="165">
        <v>44.04</v>
      </c>
      <c r="X39" s="163">
        <v>195000</v>
      </c>
    </row>
    <row r="40" spans="2:24" ht="13.5" customHeight="1">
      <c r="B40" s="15" t="s">
        <v>45</v>
      </c>
      <c r="C40" s="78">
        <v>39400</v>
      </c>
      <c r="D40" s="87" t="s">
        <v>14</v>
      </c>
      <c r="E40" s="17" t="s">
        <v>51</v>
      </c>
      <c r="F40" s="10">
        <v>10</v>
      </c>
      <c r="G40" s="88">
        <v>1</v>
      </c>
      <c r="H40" s="10" t="s">
        <v>16</v>
      </c>
      <c r="I40" s="53">
        <v>20107460</v>
      </c>
      <c r="J40" s="153" t="s">
        <v>46</v>
      </c>
      <c r="K40" s="20" t="s">
        <v>18</v>
      </c>
      <c r="L40" s="47"/>
      <c r="M40" s="47"/>
      <c r="N40" s="47"/>
      <c r="O40" s="16">
        <v>981600</v>
      </c>
      <c r="P40" s="18" t="s">
        <v>8</v>
      </c>
      <c r="Q40" s="16">
        <v>681600</v>
      </c>
      <c r="R40" s="80"/>
      <c r="S40" s="38" t="s">
        <v>43</v>
      </c>
      <c r="T40" s="54"/>
      <c r="U40" s="66"/>
      <c r="V40" s="38"/>
      <c r="W40" s="18">
        <v>30.56</v>
      </c>
      <c r="X40" s="49">
        <v>300000</v>
      </c>
    </row>
    <row r="41" spans="2:24" ht="12.75" customHeight="1">
      <c r="B41" s="57"/>
      <c r="C41" s="82"/>
      <c r="D41" s="83"/>
      <c r="E41" s="58"/>
      <c r="F41" s="59"/>
      <c r="G41" s="59"/>
      <c r="H41" s="59"/>
      <c r="I41" s="60"/>
      <c r="J41" s="153"/>
      <c r="K41" s="52"/>
      <c r="L41" s="62"/>
      <c r="M41" s="62"/>
      <c r="N41" s="62"/>
      <c r="O41" s="63"/>
      <c r="P41" s="54"/>
      <c r="Q41" s="63"/>
      <c r="R41" s="64"/>
      <c r="S41" s="84"/>
      <c r="T41" s="81"/>
      <c r="U41" s="85"/>
      <c r="V41" s="86"/>
      <c r="W41" s="52"/>
      <c r="X41" s="56"/>
    </row>
    <row r="42" spans="2:24" ht="13.5" customHeight="1" thickBot="1">
      <c r="B42" s="15" t="s">
        <v>47</v>
      </c>
      <c r="C42" s="78">
        <v>39401</v>
      </c>
      <c r="D42" s="87" t="s">
        <v>14</v>
      </c>
      <c r="E42" s="17" t="s">
        <v>53</v>
      </c>
      <c r="F42" s="10">
        <v>10</v>
      </c>
      <c r="G42" s="88">
        <v>2</v>
      </c>
      <c r="H42" s="10" t="s">
        <v>16</v>
      </c>
      <c r="I42" s="53">
        <v>20031471</v>
      </c>
      <c r="J42" s="48" t="s">
        <v>52</v>
      </c>
      <c r="K42" s="154"/>
      <c r="L42" s="20" t="s">
        <v>18</v>
      </c>
      <c r="M42" s="47"/>
      <c r="N42" s="47"/>
      <c r="O42" s="16">
        <v>804000</v>
      </c>
      <c r="P42" s="20" t="s">
        <v>8</v>
      </c>
      <c r="Q42" s="16">
        <v>504000</v>
      </c>
      <c r="R42" s="80"/>
      <c r="S42" s="38" t="s">
        <v>43</v>
      </c>
      <c r="T42" s="54"/>
      <c r="U42" s="66"/>
      <c r="V42" s="38"/>
      <c r="W42" s="18">
        <v>37.31</v>
      </c>
      <c r="X42" s="49">
        <v>300000</v>
      </c>
    </row>
    <row r="43" spans="2:24" ht="18" customHeight="1" thickBot="1" thickTop="1">
      <c r="B43" s="21"/>
      <c r="C43" s="7"/>
      <c r="D43" s="7"/>
      <c r="E43" s="22"/>
      <c r="F43" s="23" t="s">
        <v>19</v>
      </c>
      <c r="G43" s="24">
        <f>SUM(G36:G42)</f>
        <v>7</v>
      </c>
      <c r="H43" s="24"/>
      <c r="I43" s="25"/>
      <c r="J43" s="23" t="s">
        <v>19</v>
      </c>
      <c r="K43" s="26">
        <v>1</v>
      </c>
      <c r="L43" s="27">
        <v>1</v>
      </c>
      <c r="M43" s="27">
        <v>4</v>
      </c>
      <c r="N43" s="27">
        <v>4</v>
      </c>
      <c r="O43" s="28">
        <f>SUM(O36:O42)</f>
        <v>4146240</v>
      </c>
      <c r="P43" s="29"/>
      <c r="Q43" s="30">
        <f>SUM(Q36:Q42)</f>
        <v>2546240</v>
      </c>
      <c r="R43" s="32"/>
      <c r="S43" s="33"/>
      <c r="T43" s="33"/>
      <c r="U43" s="33"/>
      <c r="V43" s="34"/>
      <c r="W43" s="166">
        <f>(X43/O43)*100</f>
        <v>36.17735586941422</v>
      </c>
      <c r="X43" s="50">
        <f>SUM(X36:X42)</f>
        <v>1500000</v>
      </c>
    </row>
    <row r="44" ht="13.5" thickTop="1"/>
  </sheetData>
  <mergeCells count="78">
    <mergeCell ref="H8:H9"/>
    <mergeCell ref="I8:I9"/>
    <mergeCell ref="J8:J9"/>
    <mergeCell ref="C36:C37"/>
    <mergeCell ref="D36:D37"/>
    <mergeCell ref="E36:E37"/>
    <mergeCell ref="F36:F37"/>
    <mergeCell ref="G36:G37"/>
    <mergeCell ref="H36:H37"/>
    <mergeCell ref="I36:I37"/>
    <mergeCell ref="C8:C9"/>
    <mergeCell ref="D8:D9"/>
    <mergeCell ref="E8:E9"/>
    <mergeCell ref="F8:F9"/>
    <mergeCell ref="J12:J13"/>
    <mergeCell ref="E10:E11"/>
    <mergeCell ref="C10:C11"/>
    <mergeCell ref="D10:D11"/>
    <mergeCell ref="F10:F11"/>
    <mergeCell ref="G10:G11"/>
    <mergeCell ref="H10:H11"/>
    <mergeCell ref="I10:I11"/>
    <mergeCell ref="J40:J41"/>
    <mergeCell ref="J10:J11"/>
    <mergeCell ref="C38:C39"/>
    <mergeCell ref="D38:D39"/>
    <mergeCell ref="E38:E39"/>
    <mergeCell ref="F38:F39"/>
    <mergeCell ref="G38:G39"/>
    <mergeCell ref="H38:H39"/>
    <mergeCell ref="I38:I39"/>
    <mergeCell ref="J36:J37"/>
    <mergeCell ref="J38:J39"/>
    <mergeCell ref="U34:V34"/>
    <mergeCell ref="D31:J31"/>
    <mergeCell ref="K31:X31"/>
    <mergeCell ref="Q32:R33"/>
    <mergeCell ref="S32:X32"/>
    <mergeCell ref="S33:V33"/>
    <mergeCell ref="W33:X33"/>
    <mergeCell ref="G8:G9"/>
    <mergeCell ref="C32:C33"/>
    <mergeCell ref="F32:F33"/>
    <mergeCell ref="G32:G33"/>
    <mergeCell ref="K32:P33"/>
    <mergeCell ref="G4:G5"/>
    <mergeCell ref="J4:J7"/>
    <mergeCell ref="C4:C5"/>
    <mergeCell ref="C6:C7"/>
    <mergeCell ref="F6:G7"/>
    <mergeCell ref="B1:R1"/>
    <mergeCell ref="B2:R2"/>
    <mergeCell ref="D4:D7"/>
    <mergeCell ref="E4:E7"/>
    <mergeCell ref="D3:J3"/>
    <mergeCell ref="K6:N6"/>
    <mergeCell ref="K4:P5"/>
    <mergeCell ref="H4:I7"/>
    <mergeCell ref="Q4:R5"/>
    <mergeCell ref="F4:F5"/>
    <mergeCell ref="K3:X3"/>
    <mergeCell ref="S4:X4"/>
    <mergeCell ref="S5:V5"/>
    <mergeCell ref="W5:X5"/>
    <mergeCell ref="U6:V6"/>
    <mergeCell ref="R6:R7"/>
    <mergeCell ref="T6:T7"/>
    <mergeCell ref="K7:N7"/>
    <mergeCell ref="C34:C35"/>
    <mergeCell ref="F34:G35"/>
    <mergeCell ref="R34:R35"/>
    <mergeCell ref="T34:T35"/>
    <mergeCell ref="K35:N35"/>
    <mergeCell ref="D32:D35"/>
    <mergeCell ref="E32:E35"/>
    <mergeCell ref="H32:I35"/>
    <mergeCell ref="J32:J35"/>
    <mergeCell ref="K34:N34"/>
  </mergeCells>
  <printOptions/>
  <pageMargins left="0.32" right="0.13" top="1.25" bottom="0.57" header="0.7" footer="0.31"/>
  <pageSetup fitToHeight="1" fitToWidth="1" horizontalDpi="300" verticalDpi="300" orientation="landscape" paperSize="9" scale="70" r:id="rId1"/>
  <headerFooter alignWithMargins="0">
    <oddHeader>&amp;L&amp;"Arial,Félkövér"&amp;12  2007. év&amp;C&amp;"Arial,Félkövér"&amp;12  &amp;16 Összesítés&amp;12
Személyfelvonó Felújítási Keret támogatás igénybevételére
benyújtott pályázatokról&amp;R&amp;"Arial,Félkövér"&amp;12 1. sz. melléklet</oddHeader>
    <oddFooter>&amp;L&amp;F&amp;C                   &amp;P. oldal, összesen: &amp;N&amp;RBognár István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2007-11-19T10:01:01Z</cp:lastPrinted>
  <dcterms:created xsi:type="dcterms:W3CDTF">2003-04-15T14:11:21Z</dcterms:created>
  <dcterms:modified xsi:type="dcterms:W3CDTF">2007-11-21T15:52:29Z</dcterms:modified>
  <cp:category/>
  <cp:version/>
  <cp:contentType/>
  <cp:contentStatus/>
</cp:coreProperties>
</file>