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koncepcio" sheetId="1" r:id="rId1"/>
  </sheets>
  <definedNames>
    <definedName name="_xlnm.Print_Titles" localSheetId="0">'koncepcio'!$1:$5</definedName>
  </definedNames>
  <calcPr fullCalcOnLoad="1"/>
</workbook>
</file>

<file path=xl/sharedStrings.xml><?xml version="1.0" encoding="utf-8"?>
<sst xmlns="http://schemas.openxmlformats.org/spreadsheetml/2006/main" count="96" uniqueCount="83">
  <si>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</si>
  <si>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</si>
  <si>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</si>
  <si>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</si>
  <si>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</si>
  <si>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</si>
  <si>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</si>
  <si>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</si>
  <si>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</si>
  <si>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 xml:space="preserve">   és kamatai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</si>
  <si>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</si>
  <si>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</si>
  <si>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</si>
  <si>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 xml:space="preserve"> - Rákóczi Labdarúgó Kft.-nek vállalt hitel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</si>
  <si>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</si>
  <si>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</si>
  <si>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</si>
  <si>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 xml:space="preserve"> - Vagyonkez. Rt-nek 2004 ben vállalt</t>
  </si>
  <si>
    <t xml:space="preserve">    bankgaranciához</t>
  </si>
  <si>
    <t>2007. év</t>
  </si>
  <si>
    <t xml:space="preserve"> - Járműjavító felszerelés vásárlás SM. Katasztrófa</t>
  </si>
  <si>
    <t xml:space="preserve">   védelmi igazgatóságtól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</si>
  <si>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</si>
  <si>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</si>
  <si>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</si>
  <si>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</si>
  <si>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</si>
  <si>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</si>
  <si>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előirányzat</t>
  </si>
  <si>
    <t xml:space="preserve"> - INTERREG IIIB CADSES URBANET COOP</t>
  </si>
  <si>
    <t xml:space="preserve">   Projekt önrész</t>
  </si>
  <si>
    <t>299/2005(X.20.);412/2005(XII.14) ö.h.</t>
  </si>
  <si>
    <t>394/2005.(XII.14.) önk. határozat</t>
  </si>
  <si>
    <t>400/2002(XII.22.) önk.határozat</t>
  </si>
  <si>
    <t>4/2003(II.27.) önk. határozat</t>
  </si>
  <si>
    <t>269/2003(IX.18..) önk. határozat</t>
  </si>
  <si>
    <t>244/2004.(IX.16.) önk.határozat</t>
  </si>
  <si>
    <t>5/2005.(II.24.) önk. határozat</t>
  </si>
  <si>
    <t>119/2005.(IV.21.) önk.határozat</t>
  </si>
  <si>
    <t>393/2005.(XII.14.) önk. határozat</t>
  </si>
  <si>
    <t>384/2002.(XII.12.) önk.határozat</t>
  </si>
  <si>
    <t>218/2004.(IX.16.) önk.határozat</t>
  </si>
  <si>
    <t xml:space="preserve"> - Eötvös L. M. Szki. és Koll. rekonstrukció</t>
  </si>
  <si>
    <t xml:space="preserve">   címzett támogatással önrésze.</t>
  </si>
  <si>
    <t xml:space="preserve"> - Csiky G. színház ép. felúj. és belső tech.rek.  felúj.</t>
  </si>
  <si>
    <t xml:space="preserve"> - Munkácsi M. Gimn. és Sz. bővítés és rekonstrukc.</t>
  </si>
  <si>
    <t xml:space="preserve"> - Kaposvár-Töröcskei városr. szennyvízcsatornázása</t>
  </si>
  <si>
    <t xml:space="preserve">   céltámogatással önrész.</t>
  </si>
  <si>
    <t xml:space="preserve"> - Egészségfejl. és Családsegítő Centrum létrehozása</t>
  </si>
  <si>
    <t xml:space="preserve">   EGT és Norvég projekt pályázattal önerő</t>
  </si>
  <si>
    <t xml:space="preserve"> - Jégcsarnok Kft. lízing díja</t>
  </si>
  <si>
    <t>6/2006.(II.8.) önk. határozat</t>
  </si>
  <si>
    <t>38/2006.(II.23.) önk. határozat</t>
  </si>
  <si>
    <t>104/2006.(IV.27.) önk.határozat</t>
  </si>
  <si>
    <t xml:space="preserve"> - Fő u. 84 sz.30 db. önkorm bérlakás építés EGT</t>
  </si>
  <si>
    <t>226/2006(VII.20.) önk.határozat</t>
  </si>
  <si>
    <t xml:space="preserve"> - Pályázati forrásokkal megvalósítandó projektek</t>
  </si>
  <si>
    <t xml:space="preserve"> - Lakotelepi rehabilitáció előkészítési költsége</t>
  </si>
  <si>
    <t xml:space="preserve"> - Cseri parkrekonstrukció előkészítési költsége</t>
  </si>
  <si>
    <t>153/2006(VI.15.) önk hat 6.) pont</t>
  </si>
  <si>
    <t xml:space="preserve"> - Gesztenye u. ivóvízvezeték építés tám. VKMB </t>
  </si>
  <si>
    <t xml:space="preserve">   alap 2007évi kerete terhére</t>
  </si>
  <si>
    <t>153/2006(VI.15.) önk hat 7.) pont</t>
  </si>
  <si>
    <t>Felhalmozási célú hitelek adóság szolgálata:</t>
  </si>
  <si>
    <t>Hitelek adóság szolgálata összesen:</t>
  </si>
  <si>
    <t>Szerződött kötelezettségek összesen:</t>
  </si>
  <si>
    <t>Pályázatokhoz kapcsolódó kötelezettségvállalások:</t>
  </si>
  <si>
    <t>Szerződött kötelezettségvállalások:</t>
  </si>
  <si>
    <t xml:space="preserve">  (, Nostra, E.közigazg.) előkészítése</t>
  </si>
  <si>
    <t xml:space="preserve"> - Ady E. utca tömbrehabilitáció előkészítés költs.</t>
  </si>
  <si>
    <t xml:space="preserve">  felveendő Panel-Plussz hitel adóság szolgálata</t>
  </si>
  <si>
    <t xml:space="preserve"> - 2006 évben benyújt.panelfelújítás támogatására</t>
  </si>
  <si>
    <t xml:space="preserve"> - Kodály. és Bárczy Ált. isk akadálymentesítése</t>
  </si>
  <si>
    <t>269/2006(IX.28.) önk. hat 2. pont</t>
  </si>
  <si>
    <t xml:space="preserve">    Egt és Norvég alap tám. pályázattal önerő</t>
  </si>
  <si>
    <t xml:space="preserve"> - Kaposvár-Kaposfüred között kerékpárút </t>
  </si>
  <si>
    <t xml:space="preserve">   tervezés pályázati önerő</t>
  </si>
  <si>
    <t>2008. év</t>
  </si>
  <si>
    <t xml:space="preserve">2009. év </t>
  </si>
  <si>
    <t>2009. év után</t>
  </si>
  <si>
    <t>267/2006(IX.28.);320/2006(X.17.)</t>
  </si>
  <si>
    <t>számú önkorm. határozatok</t>
  </si>
  <si>
    <t xml:space="preserve">   Norvég alap pályázati önerő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</si>
</sst>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3" fontId="1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tabSelected="1" workbookViewId="0" topLeftCell="A1">
      <selection activeCell="A49" sqref="A49"/>
    </sheetView>
  </sheetViews>
  <sheetFormatPr defaultColWidth="9.00390625" defaultRowHeight="12.75"/>
  <cols>
    <col min="1" max="1" width="34.625" style="1" customWidth="1"/>
    <col min="2" max="2" width="13.375" style="1" customWidth="1"/>
    <col min="3" max="3" width="12.875" style="1" customWidth="1"/>
    <col min="4" max="6" width="12.75390625" style="1" customWidth="1"/>
    <col min="7" max="7" width="29.875" style="16" customWidth="1"/>
    <col min="8" max="16384" width="9.125" style="1" customWidth="1"/>
  </cols>
  <sheetData>
    <row r="2" ht="12.75">
      <c r="G2" s="17" t="s">
        <v>5</v>
      </c>
    </row>
    <row r="3" spans="1:7" s="16" customFormat="1" ht="11.25">
      <c r="A3" s="32" t="s">
        <v>0</v>
      </c>
      <c r="B3" s="43" t="s">
        <v>1</v>
      </c>
      <c r="C3" s="43" t="s">
        <v>19</v>
      </c>
      <c r="D3" s="43" t="s">
        <v>77</v>
      </c>
      <c r="E3" s="43" t="s">
        <v>78</v>
      </c>
      <c r="F3" s="43" t="s">
        <v>79</v>
      </c>
      <c r="G3" s="18" t="s">
        <v>7</v>
      </c>
    </row>
    <row r="4" spans="1:7" ht="12.75">
      <c r="A4" s="10"/>
      <c r="B4" s="11" t="s">
        <v>28</v>
      </c>
      <c r="C4" s="11" t="s">
        <v>28</v>
      </c>
      <c r="D4" s="11" t="s">
        <v>28</v>
      </c>
      <c r="E4" s="11" t="s">
        <v>28</v>
      </c>
      <c r="F4" s="11" t="s">
        <v>28</v>
      </c>
      <c r="G4" s="19"/>
    </row>
    <row r="5" spans="1:7" ht="12.75">
      <c r="A5" s="3"/>
      <c r="B5" s="12"/>
      <c r="C5" s="12"/>
      <c r="D5" s="12"/>
      <c r="E5" s="12"/>
      <c r="F5" s="12"/>
      <c r="G5" s="20"/>
    </row>
    <row r="6" spans="1:7" ht="12.75">
      <c r="A6" s="42" t="s">
        <v>63</v>
      </c>
      <c r="B6" s="11"/>
      <c r="C6" s="11"/>
      <c r="D6" s="11"/>
      <c r="E6" s="11"/>
      <c r="F6" s="11"/>
      <c r="G6" s="19"/>
    </row>
    <row r="7" spans="1:7" ht="12.75">
      <c r="A7" s="22" t="s">
        <v>6</v>
      </c>
      <c r="B7" s="4">
        <f>C7+D7+E7+F7</f>
        <v>4340192</v>
      </c>
      <c r="C7" s="4">
        <v>564092</v>
      </c>
      <c r="D7" s="4">
        <v>552071</v>
      </c>
      <c r="E7" s="4">
        <v>523308</v>
      </c>
      <c r="F7" s="4">
        <v>2700721</v>
      </c>
      <c r="G7" s="23"/>
    </row>
    <row r="8" spans="1:7" ht="12.75">
      <c r="A8" s="22" t="s">
        <v>26</v>
      </c>
      <c r="B8" s="4"/>
      <c r="C8" s="5"/>
      <c r="D8" s="5"/>
      <c r="E8" s="5"/>
      <c r="F8" s="5"/>
      <c r="G8" s="23" t="s">
        <v>25</v>
      </c>
    </row>
    <row r="9" spans="1:7" ht="12.75">
      <c r="A9" s="22" t="s">
        <v>27</v>
      </c>
      <c r="B9" s="4">
        <f>C9+D9+E9+F9</f>
        <v>853130</v>
      </c>
      <c r="C9" s="5">
        <v>23557</v>
      </c>
      <c r="D9" s="5">
        <v>23610</v>
      </c>
      <c r="E9" s="5">
        <v>74664</v>
      </c>
      <c r="F9" s="5">
        <v>731299</v>
      </c>
      <c r="G9" s="23" t="s">
        <v>31</v>
      </c>
    </row>
    <row r="10" spans="1:7" ht="12.75">
      <c r="A10" s="22" t="s">
        <v>71</v>
      </c>
      <c r="B10" s="4"/>
      <c r="C10" s="5"/>
      <c r="D10" s="5"/>
      <c r="E10" s="5"/>
      <c r="F10" s="5"/>
      <c r="G10" s="23" t="s">
        <v>80</v>
      </c>
    </row>
    <row r="11" spans="1:7" ht="12.75">
      <c r="A11" s="22" t="s">
        <v>70</v>
      </c>
      <c r="B11" s="4">
        <f>C11+D11+E11+F11</f>
        <v>675448</v>
      </c>
      <c r="C11" s="5">
        <v>8767</v>
      </c>
      <c r="D11" s="5">
        <v>18450</v>
      </c>
      <c r="E11" s="5">
        <v>18408</v>
      </c>
      <c r="F11" s="5">
        <v>629823</v>
      </c>
      <c r="G11" s="23" t="s">
        <v>81</v>
      </c>
    </row>
    <row r="12" spans="1:7" ht="12.75" hidden="1">
      <c r="A12" s="22"/>
      <c r="B12" s="4"/>
      <c r="C12" s="5"/>
      <c r="D12" s="5"/>
      <c r="E12" s="5"/>
      <c r="F12" s="5"/>
      <c r="G12" s="23"/>
    </row>
    <row r="13" spans="1:7" ht="12.75">
      <c r="A13" s="33" t="s">
        <v>64</v>
      </c>
      <c r="B13" s="6">
        <f>SUM(B7:B12)</f>
        <v>5868770</v>
      </c>
      <c r="C13" s="6">
        <f>SUM(C7:C12)</f>
        <v>596416</v>
      </c>
      <c r="D13" s="6">
        <f>SUM(D7:D12)</f>
        <v>594131</v>
      </c>
      <c r="E13" s="6">
        <f>SUM(E7:E12)</f>
        <v>616380</v>
      </c>
      <c r="F13" s="6">
        <f>SUM(F7:F12)</f>
        <v>4061843</v>
      </c>
      <c r="G13" s="34"/>
    </row>
    <row r="14" spans="1:7" ht="12.75">
      <c r="A14" s="37" t="s">
        <v>67</v>
      </c>
      <c r="B14" s="13"/>
      <c r="C14" s="39"/>
      <c r="D14" s="39"/>
      <c r="E14" s="39"/>
      <c r="F14" s="39"/>
      <c r="G14" s="26"/>
    </row>
    <row r="15" spans="1:7" ht="12.75">
      <c r="A15" s="22" t="s">
        <v>8</v>
      </c>
      <c r="B15" s="4">
        <f>C15+D15+E15+F15</f>
        <v>20000</v>
      </c>
      <c r="C15" s="5">
        <v>20000</v>
      </c>
      <c r="D15" s="5">
        <v>0</v>
      </c>
      <c r="E15" s="5">
        <v>0</v>
      </c>
      <c r="F15" s="5">
        <v>0</v>
      </c>
      <c r="G15" s="23" t="s">
        <v>33</v>
      </c>
    </row>
    <row r="16" spans="1:7" ht="12.75">
      <c r="A16" s="22" t="s">
        <v>11</v>
      </c>
      <c r="B16" s="4"/>
      <c r="C16" s="5"/>
      <c r="D16" s="5"/>
      <c r="E16" s="5"/>
      <c r="F16" s="5"/>
      <c r="G16" s="23"/>
    </row>
    <row r="17" spans="1:7" ht="12.75">
      <c r="A17" s="22" t="s">
        <v>10</v>
      </c>
      <c r="B17" s="4">
        <f>C17+D17+E17+F17</f>
        <v>4340</v>
      </c>
      <c r="C17" s="5">
        <v>4340</v>
      </c>
      <c r="D17" s="5">
        <v>0</v>
      </c>
      <c r="E17" s="5">
        <v>0</v>
      </c>
      <c r="F17" s="5">
        <v>0</v>
      </c>
      <c r="G17" s="23" t="s">
        <v>34</v>
      </c>
    </row>
    <row r="18" spans="1:7" ht="12.75">
      <c r="A18" s="22" t="s">
        <v>12</v>
      </c>
      <c r="B18" s="4">
        <f>C18+D18+E18+F18</f>
        <v>82500</v>
      </c>
      <c r="C18" s="5">
        <v>10000</v>
      </c>
      <c r="D18" s="5">
        <v>10000</v>
      </c>
      <c r="E18" s="5">
        <v>10000</v>
      </c>
      <c r="F18" s="5">
        <v>52500</v>
      </c>
      <c r="G18" s="23" t="s">
        <v>35</v>
      </c>
    </row>
    <row r="19" spans="1:7" ht="12.75">
      <c r="A19" s="22" t="s">
        <v>50</v>
      </c>
      <c r="B19" s="4">
        <f>C19+D19+E19+F19</f>
        <v>939963</v>
      </c>
      <c r="C19" s="5">
        <v>40767</v>
      </c>
      <c r="D19" s="5">
        <v>40767</v>
      </c>
      <c r="E19" s="5">
        <v>40767</v>
      </c>
      <c r="F19" s="5">
        <f>858429-40767</f>
        <v>817662</v>
      </c>
      <c r="G19" s="23" t="s">
        <v>51</v>
      </c>
    </row>
    <row r="20" spans="1:7" ht="12.75">
      <c r="A20" s="22" t="s">
        <v>14</v>
      </c>
      <c r="B20" s="4"/>
      <c r="C20" s="5"/>
      <c r="D20" s="5"/>
      <c r="E20" s="5"/>
      <c r="F20" s="5"/>
      <c r="G20" s="23"/>
    </row>
    <row r="21" spans="1:7" ht="12.75">
      <c r="A21" s="22" t="s">
        <v>24</v>
      </c>
      <c r="B21" s="4">
        <f>C21+D21+E21+F21</f>
        <v>132059</v>
      </c>
      <c r="C21" s="5">
        <v>69000</v>
      </c>
      <c r="D21" s="5">
        <v>63059</v>
      </c>
      <c r="E21" s="5">
        <v>0</v>
      </c>
      <c r="F21" s="5">
        <v>0</v>
      </c>
      <c r="G21" s="23" t="s">
        <v>32</v>
      </c>
    </row>
    <row r="22" spans="1:7" ht="12.75">
      <c r="A22" s="22" t="s">
        <v>15</v>
      </c>
      <c r="B22" s="4"/>
      <c r="C22" s="5"/>
      <c r="D22" s="5"/>
      <c r="E22" s="5"/>
      <c r="F22" s="5"/>
      <c r="G22" s="23"/>
    </row>
    <row r="23" spans="1:7" ht="12" customHeight="1">
      <c r="A23" s="22" t="s">
        <v>16</v>
      </c>
      <c r="B23" s="4">
        <f>C23+D23+E23+F23</f>
        <v>6457</v>
      </c>
      <c r="C23" s="5">
        <v>6457</v>
      </c>
      <c r="D23" s="5">
        <v>0</v>
      </c>
      <c r="E23" s="5">
        <v>0</v>
      </c>
      <c r="F23" s="5">
        <v>0</v>
      </c>
      <c r="G23" s="23" t="s">
        <v>36</v>
      </c>
    </row>
    <row r="24" spans="1:7" ht="12.75">
      <c r="A24" s="22" t="s">
        <v>20</v>
      </c>
      <c r="B24" s="4"/>
      <c r="C24" s="5"/>
      <c r="D24" s="5"/>
      <c r="E24" s="5"/>
      <c r="F24" s="5"/>
      <c r="G24" s="23"/>
    </row>
    <row r="25" spans="1:7" ht="12.75">
      <c r="A25" s="22" t="s">
        <v>21</v>
      </c>
      <c r="B25" s="4">
        <f>C25+D25+E25+F25</f>
        <v>1290</v>
      </c>
      <c r="C25" s="5">
        <v>1290</v>
      </c>
      <c r="D25" s="5">
        <v>0</v>
      </c>
      <c r="E25" s="5">
        <v>0</v>
      </c>
      <c r="F25" s="5">
        <v>0</v>
      </c>
      <c r="G25" s="23" t="s">
        <v>37</v>
      </c>
    </row>
    <row r="26" spans="1:7" ht="12.75">
      <c r="A26" s="22" t="s">
        <v>22</v>
      </c>
      <c r="B26" s="4"/>
      <c r="C26" s="5"/>
      <c r="D26" s="5"/>
      <c r="E26" s="5"/>
      <c r="F26" s="5"/>
      <c r="G26" s="23"/>
    </row>
    <row r="27" spans="1:7" ht="12.75">
      <c r="A27" s="22" t="s">
        <v>23</v>
      </c>
      <c r="B27" s="4">
        <f>C27+D27+E27+F27</f>
        <v>1680000</v>
      </c>
      <c r="C27" s="5">
        <v>120000</v>
      </c>
      <c r="D27" s="5">
        <v>120000</v>
      </c>
      <c r="E27" s="5">
        <v>120000</v>
      </c>
      <c r="F27" s="5">
        <f>1440000-120000</f>
        <v>1320000</v>
      </c>
      <c r="G27" s="23" t="s">
        <v>38</v>
      </c>
    </row>
    <row r="28" spans="1:7" ht="12.75">
      <c r="A28" s="22" t="s">
        <v>46</v>
      </c>
      <c r="B28" s="4"/>
      <c r="C28" s="5"/>
      <c r="D28" s="5"/>
      <c r="E28" s="5"/>
      <c r="F28" s="5"/>
      <c r="G28" s="23"/>
    </row>
    <row r="29" spans="1:7" ht="12.75">
      <c r="A29" s="22" t="s">
        <v>47</v>
      </c>
      <c r="B29" s="4">
        <f>C29+D29+E29+F29</f>
        <v>15141</v>
      </c>
      <c r="C29" s="5">
        <v>6489</v>
      </c>
      <c r="D29" s="5">
        <v>8652</v>
      </c>
      <c r="E29" s="5">
        <v>0</v>
      </c>
      <c r="F29" s="5">
        <v>0</v>
      </c>
      <c r="G29" s="23" t="s">
        <v>52</v>
      </c>
    </row>
    <row r="30" spans="1:7" ht="12.75" customHeight="1">
      <c r="A30" s="22" t="s">
        <v>58</v>
      </c>
      <c r="B30" s="4">
        <f>C30+D30+E30+F30</f>
        <v>4824</v>
      </c>
      <c r="C30" s="5">
        <v>4824</v>
      </c>
      <c r="D30" s="5">
        <v>0</v>
      </c>
      <c r="E30" s="5">
        <v>0</v>
      </c>
      <c r="F30" s="5">
        <v>0</v>
      </c>
      <c r="G30" s="23" t="s">
        <v>59</v>
      </c>
    </row>
    <row r="31" spans="1:7" ht="12.75" customHeight="1">
      <c r="A31" s="22" t="s">
        <v>57</v>
      </c>
      <c r="B31" s="4">
        <f>C31+D31+E31+F31</f>
        <v>9240</v>
      </c>
      <c r="C31" s="5">
        <v>9240</v>
      </c>
      <c r="D31" s="5">
        <v>0</v>
      </c>
      <c r="E31" s="5">
        <v>0</v>
      </c>
      <c r="F31" s="5">
        <v>0</v>
      </c>
      <c r="G31" s="23" t="s">
        <v>59</v>
      </c>
    </row>
    <row r="32" spans="1:7" ht="12.75" customHeight="1">
      <c r="A32" s="22" t="s">
        <v>69</v>
      </c>
      <c r="B32" s="4">
        <f>C32+D32+E32+F32</f>
        <v>11976</v>
      </c>
      <c r="C32" s="5">
        <v>11976</v>
      </c>
      <c r="D32" s="5">
        <v>0</v>
      </c>
      <c r="E32" s="5">
        <v>0</v>
      </c>
      <c r="F32" s="5">
        <v>0</v>
      </c>
      <c r="G32" s="23" t="s">
        <v>59</v>
      </c>
    </row>
    <row r="33" spans="1:7" ht="12.75" customHeight="1">
      <c r="A33" s="22" t="s">
        <v>60</v>
      </c>
      <c r="B33" s="4"/>
      <c r="C33" s="5"/>
      <c r="D33" s="5"/>
      <c r="E33" s="5"/>
      <c r="F33" s="5"/>
      <c r="G33" s="23"/>
    </row>
    <row r="34" spans="1:7" ht="12.75" customHeight="1">
      <c r="A34" s="22" t="s">
        <v>61</v>
      </c>
      <c r="B34" s="4">
        <f>C34+D34+E34+F34</f>
        <v>1094</v>
      </c>
      <c r="C34" s="5">
        <v>1094</v>
      </c>
      <c r="D34" s="5">
        <v>0</v>
      </c>
      <c r="E34" s="5">
        <v>0</v>
      </c>
      <c r="F34" s="5">
        <v>0</v>
      </c>
      <c r="G34" s="23" t="s">
        <v>62</v>
      </c>
    </row>
    <row r="35" spans="1:7" ht="12.75">
      <c r="A35" s="35" t="s">
        <v>65</v>
      </c>
      <c r="B35" s="6">
        <f>SUM(B15:B34)</f>
        <v>2908884</v>
      </c>
      <c r="C35" s="6">
        <f>SUM(C15:C34)</f>
        <v>305477</v>
      </c>
      <c r="D35" s="6">
        <f>SUM(D15:D34)</f>
        <v>242478</v>
      </c>
      <c r="E35" s="6">
        <f>SUM(E15:E34)</f>
        <v>170767</v>
      </c>
      <c r="F35" s="6">
        <f>SUM(F15:F34)</f>
        <v>2190162</v>
      </c>
      <c r="G35" s="36"/>
    </row>
    <row r="36" spans="1:7" ht="12.75">
      <c r="A36" s="25" t="s">
        <v>66</v>
      </c>
      <c r="B36" s="40"/>
      <c r="C36" s="40"/>
      <c r="D36" s="40"/>
      <c r="E36" s="40"/>
      <c r="F36" s="40"/>
      <c r="G36" s="41"/>
    </row>
    <row r="37" spans="1:7" ht="12.75">
      <c r="A37" s="22" t="s">
        <v>29</v>
      </c>
      <c r="B37" s="4"/>
      <c r="C37" s="5"/>
      <c r="D37" s="5"/>
      <c r="E37" s="5"/>
      <c r="F37" s="5"/>
      <c r="G37" s="23"/>
    </row>
    <row r="38" spans="1:7" ht="12.75">
      <c r="A38" s="22" t="s">
        <v>30</v>
      </c>
      <c r="B38" s="4">
        <f>C38+D38+E38+F38</f>
        <v>4136</v>
      </c>
      <c r="C38" s="5">
        <v>1782</v>
      </c>
      <c r="D38" s="5">
        <v>2354</v>
      </c>
      <c r="E38" s="5">
        <v>0</v>
      </c>
      <c r="F38" s="5">
        <v>0</v>
      </c>
      <c r="G38" s="23" t="s">
        <v>39</v>
      </c>
    </row>
    <row r="39" spans="1:7" ht="12.75">
      <c r="A39" s="22" t="s">
        <v>42</v>
      </c>
      <c r="B39" s="4"/>
      <c r="C39" s="5"/>
      <c r="D39" s="5"/>
      <c r="E39" s="5"/>
      <c r="F39" s="5"/>
      <c r="G39" s="23"/>
    </row>
    <row r="40" spans="1:7" ht="12.75">
      <c r="A40" s="22" t="s">
        <v>43</v>
      </c>
      <c r="B40" s="4">
        <f>C40+D40+E40+F40</f>
        <v>185520</v>
      </c>
      <c r="C40" s="5">
        <v>37104</v>
      </c>
      <c r="D40" s="5">
        <v>148416</v>
      </c>
      <c r="E40" s="5">
        <v>0</v>
      </c>
      <c r="F40" s="5">
        <v>0</v>
      </c>
      <c r="G40" s="23" t="s">
        <v>52</v>
      </c>
    </row>
    <row r="41" spans="1:7" ht="12.75">
      <c r="A41" s="22" t="s">
        <v>44</v>
      </c>
      <c r="B41" s="4"/>
      <c r="C41" s="5"/>
      <c r="D41" s="5"/>
      <c r="E41" s="5"/>
      <c r="F41" s="5"/>
      <c r="G41" s="23"/>
    </row>
    <row r="42" spans="1:7" ht="12.75">
      <c r="A42" s="22" t="s">
        <v>43</v>
      </c>
      <c r="B42" s="4">
        <f>C42+D42+E42+F42</f>
        <v>494156</v>
      </c>
      <c r="C42" s="5">
        <v>50000</v>
      </c>
      <c r="D42" s="5">
        <v>222078</v>
      </c>
      <c r="E42" s="5">
        <v>222078</v>
      </c>
      <c r="F42" s="5">
        <v>0</v>
      </c>
      <c r="G42" s="23" t="s">
        <v>52</v>
      </c>
    </row>
    <row r="43" spans="1:7" ht="12.75">
      <c r="A43" s="22" t="s">
        <v>45</v>
      </c>
      <c r="B43" s="4"/>
      <c r="C43" s="5"/>
      <c r="D43" s="5"/>
      <c r="E43" s="5"/>
      <c r="F43" s="5"/>
      <c r="G43" s="23"/>
    </row>
    <row r="44" spans="1:7" ht="12.75">
      <c r="A44" s="22" t="s">
        <v>43</v>
      </c>
      <c r="B44" s="4">
        <f>C44+D44+E44+F44</f>
        <v>290866</v>
      </c>
      <c r="C44" s="5">
        <v>76516</v>
      </c>
      <c r="D44" s="5">
        <v>214350</v>
      </c>
      <c r="E44" s="5">
        <v>0</v>
      </c>
      <c r="F44" s="5">
        <v>0</v>
      </c>
      <c r="G44" s="23" t="s">
        <v>52</v>
      </c>
    </row>
    <row r="45" spans="1:7" ht="12.75">
      <c r="A45" s="22" t="s">
        <v>48</v>
      </c>
      <c r="B45" s="4"/>
      <c r="C45" s="5"/>
      <c r="D45" s="5"/>
      <c r="E45" s="5"/>
      <c r="F45" s="5"/>
      <c r="G45" s="23"/>
    </row>
    <row r="46" spans="1:7" ht="12.75">
      <c r="A46" s="22" t="s">
        <v>49</v>
      </c>
      <c r="B46" s="4">
        <f>C46+D46+E46+F46</f>
        <v>29538</v>
      </c>
      <c r="C46" s="5">
        <v>29538</v>
      </c>
      <c r="D46" s="5">
        <v>0</v>
      </c>
      <c r="E46" s="5">
        <v>0</v>
      </c>
      <c r="F46" s="5">
        <v>0</v>
      </c>
      <c r="G46" s="23" t="s">
        <v>53</v>
      </c>
    </row>
    <row r="47" spans="1:7" ht="12" customHeight="1">
      <c r="A47" s="22" t="s">
        <v>54</v>
      </c>
      <c r="B47" s="4"/>
      <c r="C47" s="5"/>
      <c r="D47" s="5"/>
      <c r="E47" s="5"/>
      <c r="F47" s="5"/>
      <c r="G47" s="23"/>
    </row>
    <row r="48" spans="1:7" ht="12.75" customHeight="1">
      <c r="A48" s="22" t="s">
        <v>82</v>
      </c>
      <c r="B48" s="4">
        <f>C48+D48+E48+F48</f>
        <v>42059</v>
      </c>
      <c r="C48" s="5">
        <v>30519</v>
      </c>
      <c r="D48" s="5">
        <v>11540</v>
      </c>
      <c r="E48" s="5">
        <v>0</v>
      </c>
      <c r="F48" s="5">
        <v>0</v>
      </c>
      <c r="G48" s="23" t="s">
        <v>55</v>
      </c>
    </row>
    <row r="49" spans="1:7" ht="12.75" customHeight="1">
      <c r="A49" s="22" t="s">
        <v>56</v>
      </c>
      <c r="B49" s="4"/>
      <c r="C49" s="5"/>
      <c r="D49" s="5"/>
      <c r="E49" s="5"/>
      <c r="F49" s="5"/>
      <c r="G49" s="23"/>
    </row>
    <row r="50" spans="1:7" ht="12.75" customHeight="1">
      <c r="A50" s="22" t="s">
        <v>68</v>
      </c>
      <c r="B50" s="4">
        <f>C50+D50+E50+F50</f>
        <v>37360</v>
      </c>
      <c r="C50" s="5">
        <f>49336-11976</f>
        <v>37360</v>
      </c>
      <c r="D50" s="5">
        <v>0</v>
      </c>
      <c r="E50" s="5">
        <v>0</v>
      </c>
      <c r="F50" s="5">
        <v>0</v>
      </c>
      <c r="G50" s="23" t="s">
        <v>59</v>
      </c>
    </row>
    <row r="51" spans="1:7" ht="12.75" customHeight="1">
      <c r="A51" s="22" t="s">
        <v>72</v>
      </c>
      <c r="B51" s="4"/>
      <c r="C51" s="5"/>
      <c r="D51" s="5"/>
      <c r="E51" s="5"/>
      <c r="F51" s="5"/>
      <c r="G51" s="23"/>
    </row>
    <row r="52" spans="1:7" ht="12.75" customHeight="1">
      <c r="A52" s="22" t="s">
        <v>74</v>
      </c>
      <c r="B52" s="4">
        <f>C52+D52+E52+F52</f>
        <v>13572</v>
      </c>
      <c r="C52" s="5">
        <v>1438</v>
      </c>
      <c r="D52" s="5">
        <v>12134</v>
      </c>
      <c r="E52" s="5">
        <v>0</v>
      </c>
      <c r="F52" s="5"/>
      <c r="G52" s="23" t="s">
        <v>73</v>
      </c>
    </row>
    <row r="53" spans="1:7" ht="12.75" customHeight="1">
      <c r="A53" s="22" t="s">
        <v>75</v>
      </c>
      <c r="B53" s="4"/>
      <c r="C53" s="5"/>
      <c r="D53" s="5"/>
      <c r="E53" s="5"/>
      <c r="F53" s="5"/>
      <c r="G53" s="23"/>
    </row>
    <row r="54" spans="1:7" ht="12.75" customHeight="1">
      <c r="A54" s="22" t="s">
        <v>76</v>
      </c>
      <c r="B54" s="4">
        <f>C54+D54+E54+F54</f>
        <v>3000</v>
      </c>
      <c r="C54" s="5">
        <v>3000</v>
      </c>
      <c r="D54" s="5"/>
      <c r="E54" s="5"/>
      <c r="F54" s="5"/>
      <c r="G54" s="23"/>
    </row>
    <row r="55" spans="1:7" ht="12.75" customHeight="1" hidden="1">
      <c r="A55" s="44"/>
      <c r="B55" s="45"/>
      <c r="C55" s="46"/>
      <c r="D55" s="46"/>
      <c r="E55" s="46"/>
      <c r="F55" s="46"/>
      <c r="G55" s="47"/>
    </row>
    <row r="56" spans="1:7" ht="14.25" customHeight="1">
      <c r="A56" s="24" t="s">
        <v>66</v>
      </c>
      <c r="B56" s="29">
        <f>SUM(B37:B55)</f>
        <v>1100207</v>
      </c>
      <c r="C56" s="29">
        <f>SUM(C37:C55)</f>
        <v>267257</v>
      </c>
      <c r="D56" s="29">
        <f>SUM(D37:D55)</f>
        <v>610872</v>
      </c>
      <c r="E56" s="29">
        <f>SUM(E37:E55)</f>
        <v>222078</v>
      </c>
      <c r="F56" s="29">
        <f>SUM(F37:F55)</f>
        <v>0</v>
      </c>
      <c r="G56" s="30"/>
    </row>
    <row r="57" spans="1:7" ht="12.75" hidden="1">
      <c r="A57" s="37" t="s">
        <v>2</v>
      </c>
      <c r="B57" s="13"/>
      <c r="C57" s="13"/>
      <c r="D57" s="13"/>
      <c r="E57" s="13"/>
      <c r="F57" s="13"/>
      <c r="G57" s="26"/>
    </row>
    <row r="58" spans="1:7" ht="12.75" hidden="1">
      <c r="A58" s="27" t="s">
        <v>13</v>
      </c>
      <c r="B58" s="4">
        <f>C58+D58+E58+F58</f>
        <v>0</v>
      </c>
      <c r="C58" s="5">
        <v>0</v>
      </c>
      <c r="D58" s="5">
        <v>0</v>
      </c>
      <c r="E58" s="5">
        <v>0</v>
      </c>
      <c r="F58" s="5">
        <v>0</v>
      </c>
      <c r="G58" s="23" t="s">
        <v>40</v>
      </c>
    </row>
    <row r="59" spans="1:7" ht="12.75" hidden="1">
      <c r="A59" s="27" t="s">
        <v>9</v>
      </c>
      <c r="B59" s="4">
        <f>C59+D59+E59+F59</f>
        <v>0</v>
      </c>
      <c r="C59" s="5">
        <v>0</v>
      </c>
      <c r="D59" s="5">
        <v>0</v>
      </c>
      <c r="E59" s="5">
        <v>0</v>
      </c>
      <c r="F59" s="5">
        <v>0</v>
      </c>
      <c r="G59" s="23"/>
    </row>
    <row r="60" spans="1:7" ht="12.75" customHeight="1" hidden="1">
      <c r="A60" s="27" t="s">
        <v>17</v>
      </c>
      <c r="B60" s="4"/>
      <c r="C60" s="5"/>
      <c r="D60" s="5"/>
      <c r="E60" s="5"/>
      <c r="F60" s="5"/>
      <c r="G60" s="23"/>
    </row>
    <row r="61" spans="1:7" ht="12.75" customHeight="1" hidden="1">
      <c r="A61" s="27" t="s">
        <v>18</v>
      </c>
      <c r="B61" s="4">
        <f>C61+D61+E61+F61</f>
        <v>0</v>
      </c>
      <c r="C61" s="21">
        <v>0</v>
      </c>
      <c r="D61" s="21">
        <v>0</v>
      </c>
      <c r="E61" s="21">
        <v>0</v>
      </c>
      <c r="F61" s="21">
        <v>0</v>
      </c>
      <c r="G61" s="23" t="s">
        <v>41</v>
      </c>
    </row>
    <row r="62" spans="1:7" ht="12.75" hidden="1">
      <c r="A62" s="27"/>
      <c r="B62" s="4"/>
      <c r="C62" s="5"/>
      <c r="D62" s="5"/>
      <c r="E62" s="5"/>
      <c r="F62" s="5"/>
      <c r="G62" s="23"/>
    </row>
    <row r="63" spans="1:7" ht="12.75" hidden="1">
      <c r="A63" s="27"/>
      <c r="B63" s="4"/>
      <c r="C63" s="5"/>
      <c r="D63" s="5"/>
      <c r="E63" s="5"/>
      <c r="F63" s="5"/>
      <c r="G63" s="23"/>
    </row>
    <row r="64" spans="1:7" ht="12.75" hidden="1">
      <c r="A64" s="35" t="s">
        <v>3</v>
      </c>
      <c r="B64" s="6">
        <f>SUM(B57:B61)</f>
        <v>0</v>
      </c>
      <c r="C64" s="6">
        <f>SUM(C57:C61)</f>
        <v>0</v>
      </c>
      <c r="D64" s="6">
        <f>SUM(D57:D61)</f>
        <v>0</v>
      </c>
      <c r="E64" s="6">
        <f>SUM(E57:E61)</f>
        <v>0</v>
      </c>
      <c r="F64" s="6">
        <f>SUM(F57:F61)</f>
        <v>0</v>
      </c>
      <c r="G64" s="28"/>
    </row>
    <row r="65" spans="1:7" ht="12.75">
      <c r="A65" s="38" t="s">
        <v>4</v>
      </c>
      <c r="B65" s="31">
        <f>B64+B56+B35+B13</f>
        <v>9877861</v>
      </c>
      <c r="C65" s="31">
        <f>C64+C56+C35+C13</f>
        <v>1169150</v>
      </c>
      <c r="D65" s="31">
        <f>D64+D56+D35+D13</f>
        <v>1447481</v>
      </c>
      <c r="E65" s="31">
        <f>E64+E56+E35+E13</f>
        <v>1009225</v>
      </c>
      <c r="F65" s="31">
        <f>F64+F56+F35+F13</f>
        <v>6252005</v>
      </c>
      <c r="G65" s="31"/>
    </row>
    <row r="66" spans="1:4" ht="12.75">
      <c r="A66" s="14"/>
      <c r="B66" s="8"/>
      <c r="C66" s="8"/>
      <c r="D66" s="7"/>
    </row>
    <row r="67" spans="1:4" ht="12.75">
      <c r="A67" s="15"/>
      <c r="B67" s="8"/>
      <c r="C67" s="8"/>
      <c r="D67" s="7"/>
    </row>
    <row r="68" spans="1:4" ht="12.75">
      <c r="A68" s="15"/>
      <c r="B68" s="8"/>
      <c r="C68" s="8"/>
      <c r="D68" s="7"/>
    </row>
    <row r="69" spans="1:4" ht="12.75">
      <c r="A69" s="15"/>
      <c r="B69" s="8"/>
      <c r="C69" s="8"/>
      <c r="D69" s="7"/>
    </row>
    <row r="70" spans="1:4" ht="12.75">
      <c r="A70" s="16"/>
      <c r="B70" s="9"/>
      <c r="C70" s="9"/>
      <c r="D70" s="2"/>
    </row>
    <row r="71" spans="1:3" ht="12.75">
      <c r="A71" s="16"/>
      <c r="B71" s="9"/>
      <c r="C71" s="9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</sheetData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Header>&amp;C&amp;"Times New Roman CE,Félkövér"&amp;12Több éves kötelezettségvállalások
&amp;R&amp;8 8.számú melléklet</oddHeader>
    <oddFooter>&amp;L&amp;8
&amp;D  &amp;T  &amp;F&amp;C&amp;8
Erős Gy.&amp;10
&amp;R&amp;8
&amp;P/&amp;N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Balogh Réka</cp:lastModifiedBy>
  <cp:lastPrinted>2006-11-28T08:33:25Z</cp:lastPrinted>
  <dcterms:created xsi:type="dcterms:W3CDTF">2002-06-03T06:13:22Z</dcterms:created>
  <dcterms:modified xsi:type="dcterms:W3CDTF">2006-11-29T08:24:11Z</dcterms:modified>
  <cp:category/>
  <cp:version/>
  <cp:contentType/>
  <cp:contentStatus/>
</cp:coreProperties>
</file>