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activeTab="0"/>
  </bookViews>
  <sheets>
    <sheet name="rm." sheetId="1" r:id="rId1"/>
  </sheets>
  <definedNames>
    <definedName name="_xlnm.Print_Titles" localSheetId="0">'rm.'!$1:$2</definedName>
  </definedNames>
  <calcPr fullCalcOnLoad="1"/>
</workbook>
</file>

<file path=xl/sharedStrings.xml><?xml version="1.0" encoding="utf-8"?>
<sst xmlns="http://schemas.openxmlformats.org/spreadsheetml/2006/main" count="136" uniqueCount="120">
  <si>
    <t>Megnevezés</t>
  </si>
  <si>
    <t>Megjegyzés</t>
  </si>
  <si>
    <t>Ráfordítások</t>
  </si>
  <si>
    <t>Összesen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</si>
  <si>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</si>
  <si>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</si>
  <si>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</si>
  <si>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</si>
  <si>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</si>
  <si>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</si>
  <si>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</si>
  <si>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</si>
  <si>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</si>
  <si>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</si>
  <si>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</si>
  <si>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</si>
  <si>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</si>
  <si>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</si>
  <si>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</si>
  <si>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</si>
  <si>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</si>
  <si>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</si>
  <si>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</si>
  <si>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</si>
  <si>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</si>
  <si>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</si>
  <si>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</si>
  <si>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</si>
  <si>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</si>
  <si>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</si>
  <si>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</si>
  <si>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</si>
  <si>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</si>
  <si>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</si>
  <si>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</si>
  <si>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</si>
  <si>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</si>
  <si>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</si>
  <si>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</si>
  <si>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</si>
  <si>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</si>
  <si>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</si>
  <si>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</si>
  <si>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</si>
  <si>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</si>
  <si>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</si>
  <si>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</si>
  <si>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</si>
  <si>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</si>
  <si>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</si>
  <si>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</si>
  <si>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</si>
  <si>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</si>
  <si>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</si>
  <si>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</si>
  <si>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</si>
  <si>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</si>
  <si>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</si>
  <si>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</si>
  <si>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</si>
  <si>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</si>
  <si>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</si>
  <si>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</si>
  <si>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</si>
  <si>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</si>
  <si>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</si>
  <si>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</si>
  <si>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</si>
  <si>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</si>
  <si>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</si>
  <si>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</si>
  <si>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</si>
  <si>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</si>
  <si>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</si>
  <si>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</si>
  <si>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</si>
  <si>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</si>
  <si>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</si>
  <si>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</si>
  <si>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</si>
  <si>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</si>
  <si>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</si>
  <si>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</si>
  <si>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</si>
  <si>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</si>
  <si>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</si>
  <si>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</si>
  <si>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</si>
  <si>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</si>
  <si>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</si>
  <si>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</si>
  <si>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</si>
  <si>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</si>
  <si>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</si>
  <si>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</si>
  <si>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</si>
  <si>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</si>
  <si>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</si>
  <si>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</si>
  <si>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</si>
  <si>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</si>
  <si>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</si>
  <si>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</si>
  <si>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</si>
  <si>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</si>
  <si>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</si>
  <si>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</si>
  <si>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</si>
  <si>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</si>
  <si>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</si>
  <si>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</si>
  <si>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</si>
  <si>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</si>
  <si>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Eltérés
(+-)</t>
  </si>
  <si>
    <t>2006.évi módosított előirányzat</t>
  </si>
  <si>
    <t>Módosított új előirányzat</t>
  </si>
  <si>
    <t>Béke utca 53-55.</t>
  </si>
  <si>
    <t>2006.évi módosított előirányzatból önkormányzati forrás</t>
  </si>
  <si>
    <t>Módosított új előirányzatból önkormányzati forrás</t>
  </si>
  <si>
    <t>Bérjellegű kifiz.átvezetése önkormányzati kiadásba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</si>
</sst>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19" applyFill="1">
      <alignment/>
      <protection/>
    </xf>
    <xf numFmtId="1" fontId="0" fillId="0" borderId="0" xfId="0" applyNumberFormat="1" applyFill="1" applyAlignment="1">
      <alignment/>
    </xf>
    <xf numFmtId="3" fontId="5" fillId="0" borderId="1" xfId="19" applyNumberFormat="1" applyFont="1" applyBorder="1" applyAlignment="1">
      <alignment vertical="center"/>
      <protection/>
    </xf>
    <xf numFmtId="3" fontId="5" fillId="0" borderId="2" xfId="19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19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3" fontId="5" fillId="0" borderId="3" xfId="19" applyNumberFormat="1" applyFont="1" applyBorder="1" applyAlignment="1">
      <alignment vertical="center"/>
      <protection/>
    </xf>
    <xf numFmtId="0" fontId="4" fillId="0" borderId="1" xfId="19" applyFont="1" applyFill="1" applyBorder="1" applyAlignment="1">
      <alignment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3" fontId="5" fillId="0" borderId="2" xfId="19" applyNumberFormat="1" applyFont="1" applyFill="1" applyBorder="1">
      <alignment/>
      <protection/>
    </xf>
    <xf numFmtId="3" fontId="5" fillId="0" borderId="3" xfId="19" applyNumberFormat="1" applyFont="1" applyFill="1" applyBorder="1">
      <alignment/>
      <protection/>
    </xf>
    <xf numFmtId="3" fontId="5" fillId="0" borderId="2" xfId="19" applyNumberFormat="1" applyFont="1" applyFill="1" applyBorder="1" applyAlignment="1">
      <alignment vertical="center"/>
      <protection/>
    </xf>
    <xf numFmtId="3" fontId="7" fillId="0" borderId="2" xfId="19" applyNumberFormat="1" applyFont="1" applyBorder="1" applyAlignment="1">
      <alignment vertical="center"/>
      <protection/>
    </xf>
    <xf numFmtId="3" fontId="7" fillId="0" borderId="3" xfId="19" applyNumberFormat="1" applyFont="1" applyBorder="1" applyAlignment="1">
      <alignment vertical="center"/>
      <protection/>
    </xf>
    <xf numFmtId="3" fontId="6" fillId="0" borderId="4" xfId="19" applyNumberFormat="1" applyFont="1" applyFill="1" applyBorder="1" applyAlignment="1">
      <alignment horizontal="right"/>
      <protection/>
    </xf>
    <xf numFmtId="3" fontId="5" fillId="0" borderId="3" xfId="19" applyNumberFormat="1" applyFont="1" applyFill="1" applyBorder="1" applyAlignment="1">
      <alignment vertical="center"/>
      <protection/>
    </xf>
    <xf numFmtId="0" fontId="6" fillId="0" borderId="4" xfId="19" applyFont="1" applyFill="1" applyBorder="1" applyAlignment="1">
      <alignment/>
      <protection/>
    </xf>
    <xf numFmtId="3" fontId="6" fillId="0" borderId="4" xfId="19" applyNumberFormat="1" applyFont="1" applyFill="1" applyBorder="1">
      <alignment/>
      <protection/>
    </xf>
    <xf numFmtId="0" fontId="6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Border="1" applyAlignment="1">
      <alignment horizontal="center" vertical="center" wrapText="1"/>
    </xf>
    <xf numFmtId="0" fontId="6" fillId="2" borderId="4" xfId="19" applyFont="1" applyFill="1" applyBorder="1" applyAlignment="1">
      <alignment horizontal="center" vertical="center" wrapText="1"/>
      <protection/>
    </xf>
    <xf numFmtId="0" fontId="6" fillId="2" borderId="3" xfId="19" applyFont="1" applyFill="1" applyBorder="1" applyAlignment="1">
      <alignment horizontal="center" vertical="center" wrapText="1"/>
      <protection/>
    </xf>
    <xf numFmtId="0" fontId="6" fillId="2" borderId="0" xfId="19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3" fontId="5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5" xfId="0" applyBorder="1" applyAlignment="1">
      <alignment/>
    </xf>
    <xf numFmtId="3" fontId="8" fillId="0" borderId="6" xfId="0" applyNumberFormat="1" applyFont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3" fontId="0" fillId="3" borderId="0" xfId="0" applyNumberFormat="1" applyFill="1" applyAlignment="1">
      <alignment/>
    </xf>
    <xf numFmtId="3" fontId="0" fillId="3" borderId="5" xfId="0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" fontId="6" fillId="0" borderId="2" xfId="19" applyNumberFormat="1" applyFont="1" applyBorder="1" applyAlignment="1">
      <alignment vertical="center" wrapText="1"/>
      <protection/>
    </xf>
    <xf numFmtId="0" fontId="1" fillId="0" borderId="0" xfId="0" applyFont="1" applyFill="1" applyAlignment="1">
      <alignment vertical="center" wrapText="1"/>
    </xf>
    <xf numFmtId="3" fontId="11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wrapText="1"/>
    </xf>
    <xf numFmtId="3" fontId="5" fillId="0" borderId="1" xfId="0" applyNumberFormat="1" applyFont="1" applyFill="1" applyBorder="1" applyAlignment="1">
      <alignment/>
    </xf>
    <xf numFmtId="3" fontId="5" fillId="0" borderId="1" xfId="19" applyNumberFormat="1" applyFont="1" applyFill="1" applyBorder="1">
      <alignment/>
      <protection/>
    </xf>
    <xf numFmtId="3" fontId="5" fillId="0" borderId="2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12" fillId="0" borderId="1" xfId="0" applyFont="1" applyFill="1" applyBorder="1" applyAlignment="1">
      <alignment vertical="center" wrapText="1"/>
    </xf>
    <xf numFmtId="0" fontId="5" fillId="0" borderId="1" xfId="19" applyFont="1" applyFill="1" applyBorder="1" applyAlignment="1">
      <alignment/>
      <protection/>
    </xf>
    <xf numFmtId="3" fontId="5" fillId="0" borderId="1" xfId="19" applyNumberFormat="1" applyFont="1" applyBorder="1" applyAlignment="1">
      <alignment/>
      <protection/>
    </xf>
    <xf numFmtId="3" fontId="5" fillId="0" borderId="1" xfId="0" applyNumberFormat="1" applyFont="1" applyFill="1" applyBorder="1" applyAlignment="1">
      <alignment/>
    </xf>
    <xf numFmtId="0" fontId="12" fillId="0" borderId="2" xfId="0" applyFont="1" applyFill="1" applyBorder="1" applyAlignment="1">
      <alignment vertical="center" wrapText="1"/>
    </xf>
    <xf numFmtId="3" fontId="5" fillId="0" borderId="2" xfId="19" applyNumberFormat="1" applyFont="1" applyFill="1" applyBorder="1" applyAlignment="1">
      <alignment/>
      <protection/>
    </xf>
    <xf numFmtId="3" fontId="5" fillId="0" borderId="2" xfId="0" applyNumberFormat="1" applyFont="1" applyFill="1" applyBorder="1" applyAlignment="1">
      <alignment/>
    </xf>
    <xf numFmtId="3" fontId="5" fillId="0" borderId="2" xfId="19" applyNumberFormat="1" applyFont="1" applyBorder="1" applyAlignment="1">
      <alignment/>
      <protection/>
    </xf>
    <xf numFmtId="0" fontId="5" fillId="0" borderId="2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3" xfId="0" applyFont="1" applyBorder="1" applyAlignment="1">
      <alignment horizontal="center"/>
    </xf>
    <xf numFmtId="0" fontId="6" fillId="0" borderId="4" xfId="19" applyFont="1" applyFill="1" applyBorder="1" applyAlignment="1">
      <alignment horizontal="center"/>
      <protection/>
    </xf>
    <xf numFmtId="0" fontId="0" fillId="0" borderId="4" xfId="0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Panel pályázatok  összesítő adatai_2004. október 0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="120" zoomScaleNormal="120" workbookViewId="0" topLeftCell="A88">
      <selection activeCell="AR32" sqref="AR32"/>
    </sheetView>
  </sheetViews>
  <sheetFormatPr defaultColWidth="9.140625" defaultRowHeight="12.75"/>
  <cols>
    <col min="1" max="1" width="31.28125" style="2" customWidth="1"/>
    <col min="2" max="6" width="12.7109375" style="2" customWidth="1"/>
    <col min="7" max="7" width="12.28125" style="2" customWidth="1"/>
    <col min="8" max="8" width="16.8515625" style="1" customWidth="1"/>
    <col min="9" max="9" width="9.140625" style="1" customWidth="1"/>
    <col min="10" max="10" width="9.57421875" style="1" hidden="1" customWidth="1"/>
    <col min="11" max="11" width="0" style="1" hidden="1" customWidth="1"/>
    <col min="12" max="12" width="13.8515625" style="1" hidden="1" customWidth="1"/>
    <col min="13" max="22" width="0" style="1" hidden="1" customWidth="1"/>
    <col min="23" max="23" width="13.28125" style="1" hidden="1" customWidth="1"/>
    <col min="24" max="24" width="12.8515625" style="1" hidden="1" customWidth="1"/>
    <col min="25" max="25" width="14.7109375" style="1" hidden="1" customWidth="1"/>
    <col min="26" max="26" width="9.57421875" style="1" hidden="1" customWidth="1"/>
    <col min="27" max="27" width="0" style="1" hidden="1" customWidth="1"/>
    <col min="28" max="28" width="11.7109375" style="1" hidden="1" customWidth="1"/>
    <col min="29" max="29" width="0" style="1" hidden="1" customWidth="1"/>
    <col min="30" max="30" width="13.28125" style="1" hidden="1" customWidth="1"/>
    <col min="31" max="31" width="12.57421875" style="1" hidden="1" customWidth="1"/>
    <col min="32" max="32" width="9.57421875" style="1" hidden="1" customWidth="1"/>
    <col min="33" max="41" width="0" style="1" hidden="1" customWidth="1"/>
    <col min="42" max="16384" width="9.140625" style="1" customWidth="1"/>
  </cols>
  <sheetData>
    <row r="1" spans="1:8" ht="14.25" customHeight="1">
      <c r="A1" s="11"/>
      <c r="B1" s="83" t="s">
        <v>2</v>
      </c>
      <c r="C1" s="83"/>
      <c r="D1" s="83"/>
      <c r="E1" s="84"/>
      <c r="F1" s="84"/>
      <c r="G1" s="84"/>
      <c r="H1" s="81" t="s">
        <v>1</v>
      </c>
    </row>
    <row r="2" spans="1:32" ht="67.5" customHeight="1">
      <c r="A2" s="23" t="s">
        <v>0</v>
      </c>
      <c r="B2" s="24" t="s">
        <v>114</v>
      </c>
      <c r="C2" s="25" t="s">
        <v>115</v>
      </c>
      <c r="D2" s="26" t="s">
        <v>113</v>
      </c>
      <c r="E2" s="24" t="s">
        <v>117</v>
      </c>
      <c r="F2" s="25" t="s">
        <v>118</v>
      </c>
      <c r="G2" s="26" t="s">
        <v>113</v>
      </c>
      <c r="H2" s="82"/>
      <c r="J2" s="27"/>
      <c r="K2" s="27"/>
      <c r="W2" s="57"/>
      <c r="X2" s="58"/>
      <c r="Y2" s="59"/>
      <c r="Z2" s="59"/>
      <c r="AB2" s="56"/>
      <c r="AD2" s="62"/>
      <c r="AE2" s="56"/>
      <c r="AF2" s="56"/>
    </row>
    <row r="3" spans="1:32" ht="19.5" customHeight="1">
      <c r="A3" s="68" t="s">
        <v>4</v>
      </c>
      <c r="B3" s="69">
        <v>24399</v>
      </c>
      <c r="C3" s="70">
        <v>23904</v>
      </c>
      <c r="D3" s="69">
        <f aca="true" t="shared" si="0" ref="D3:D34">+C3-B3</f>
        <v>-495</v>
      </c>
      <c r="E3" s="69">
        <v>8143</v>
      </c>
      <c r="F3" s="63">
        <v>7983</v>
      </c>
      <c r="G3" s="64">
        <f aca="true" t="shared" si="1" ref="G3:G34">+F3-E3</f>
        <v>-160</v>
      </c>
      <c r="H3" s="67" t="s">
        <v>119</v>
      </c>
      <c r="J3" s="28"/>
      <c r="L3"/>
      <c r="M3"/>
      <c r="N3"/>
      <c r="O3"/>
      <c r="P3"/>
      <c r="Q3"/>
      <c r="R3"/>
      <c r="W3" s="4"/>
      <c r="X3" s="5"/>
      <c r="Y3" s="28"/>
      <c r="Z3" s="28"/>
      <c r="AB3" s="4"/>
      <c r="AC3" s="4"/>
      <c r="AE3" s="28"/>
      <c r="AF3" s="28"/>
    </row>
    <row r="4" spans="1:32" ht="12.75" customHeight="1">
      <c r="A4" s="12" t="s">
        <v>5</v>
      </c>
      <c r="B4" s="16">
        <v>21805</v>
      </c>
      <c r="C4" s="65">
        <v>21805</v>
      </c>
      <c r="D4" s="5">
        <f t="shared" si="0"/>
        <v>0</v>
      </c>
      <c r="E4" s="5">
        <v>8003</v>
      </c>
      <c r="F4" s="5">
        <v>8003</v>
      </c>
      <c r="G4" s="14">
        <f t="shared" si="1"/>
        <v>0</v>
      </c>
      <c r="H4" s="6"/>
      <c r="J4" s="28"/>
      <c r="L4" s="80"/>
      <c r="M4" s="80"/>
      <c r="N4" s="80"/>
      <c r="O4" s="80"/>
      <c r="P4" s="80"/>
      <c r="Q4" s="80"/>
      <c r="R4" s="80"/>
      <c r="W4" s="16"/>
      <c r="X4" s="16"/>
      <c r="Y4" s="28"/>
      <c r="Z4" s="28"/>
      <c r="AB4" s="5"/>
      <c r="AC4" s="5"/>
      <c r="AE4" s="28"/>
      <c r="AF4" s="5"/>
    </row>
    <row r="5" spans="1:32" ht="12.75" customHeight="1">
      <c r="A5" s="12" t="s">
        <v>6</v>
      </c>
      <c r="B5" s="17">
        <v>22917</v>
      </c>
      <c r="C5" s="65">
        <v>22917</v>
      </c>
      <c r="D5" s="5">
        <f t="shared" si="0"/>
        <v>0</v>
      </c>
      <c r="E5" s="5">
        <v>7824</v>
      </c>
      <c r="F5" s="5">
        <v>7824</v>
      </c>
      <c r="G5" s="14">
        <f t="shared" si="1"/>
        <v>0</v>
      </c>
      <c r="H5" s="6"/>
      <c r="J5" s="28"/>
      <c r="L5"/>
      <c r="M5"/>
      <c r="N5"/>
      <c r="O5"/>
      <c r="P5"/>
      <c r="Q5"/>
      <c r="R5"/>
      <c r="S5" s="28"/>
      <c r="T5" s="60"/>
      <c r="U5" s="28"/>
      <c r="W5" s="17"/>
      <c r="X5" s="17"/>
      <c r="Y5" s="28"/>
      <c r="Z5" s="28"/>
      <c r="AB5" s="5"/>
      <c r="AC5" s="5"/>
      <c r="AE5" s="28"/>
      <c r="AF5" s="5"/>
    </row>
    <row r="6" spans="1:31" ht="19.5" customHeight="1">
      <c r="A6" s="12" t="s">
        <v>7</v>
      </c>
      <c r="B6" s="16">
        <v>9007</v>
      </c>
      <c r="C6" s="65">
        <v>8890</v>
      </c>
      <c r="D6" s="5">
        <f t="shared" si="0"/>
        <v>-117</v>
      </c>
      <c r="E6" s="7">
        <v>3275</v>
      </c>
      <c r="F6" s="6">
        <v>3236</v>
      </c>
      <c r="G6" s="14">
        <f t="shared" si="1"/>
        <v>-39</v>
      </c>
      <c r="H6" s="71" t="s">
        <v>119</v>
      </c>
      <c r="J6" s="28"/>
      <c r="L6"/>
      <c r="M6"/>
      <c r="N6" s="30"/>
      <c r="O6" s="30"/>
      <c r="P6" s="30"/>
      <c r="Q6" s="30"/>
      <c r="R6" s="30"/>
      <c r="W6" s="16"/>
      <c r="X6" s="16"/>
      <c r="Y6" s="28"/>
      <c r="Z6" s="28"/>
      <c r="AB6" s="7"/>
      <c r="AC6" s="7"/>
      <c r="AE6" s="28"/>
    </row>
    <row r="7" spans="1:31" ht="19.5" customHeight="1">
      <c r="A7" s="12" t="s">
        <v>8</v>
      </c>
      <c r="B7" s="16">
        <v>11492</v>
      </c>
      <c r="C7" s="65">
        <v>11089</v>
      </c>
      <c r="D7" s="5">
        <f t="shared" si="0"/>
        <v>-403</v>
      </c>
      <c r="E7" s="5">
        <v>3814</v>
      </c>
      <c r="F7" s="6">
        <v>3679</v>
      </c>
      <c r="G7" s="14">
        <f t="shared" si="1"/>
        <v>-135</v>
      </c>
      <c r="H7" s="71" t="s">
        <v>119</v>
      </c>
      <c r="J7" s="28"/>
      <c r="L7" s="78"/>
      <c r="M7" s="32"/>
      <c r="N7" s="33"/>
      <c r="O7" s="33"/>
      <c r="P7" s="33"/>
      <c r="Q7" s="33"/>
      <c r="R7" s="34"/>
      <c r="S7" s="28"/>
      <c r="T7" s="28"/>
      <c r="U7" s="28"/>
      <c r="W7" s="16"/>
      <c r="X7" s="16"/>
      <c r="Y7" s="28"/>
      <c r="Z7" s="28"/>
      <c r="AB7" s="5"/>
      <c r="AC7" s="5"/>
      <c r="AE7" s="28"/>
    </row>
    <row r="8" spans="1:31" ht="19.5" customHeight="1">
      <c r="A8" s="12" t="s">
        <v>9</v>
      </c>
      <c r="B8" s="16">
        <v>22734</v>
      </c>
      <c r="C8" s="65">
        <v>22227</v>
      </c>
      <c r="D8" s="5">
        <f t="shared" si="0"/>
        <v>-507</v>
      </c>
      <c r="E8" s="7">
        <v>7561</v>
      </c>
      <c r="F8" s="6">
        <v>7392</v>
      </c>
      <c r="G8" s="14">
        <f t="shared" si="1"/>
        <v>-169</v>
      </c>
      <c r="H8" s="71" t="s">
        <v>119</v>
      </c>
      <c r="J8" s="28"/>
      <c r="L8" s="79"/>
      <c r="M8" s="35"/>
      <c r="N8" s="36"/>
      <c r="O8" s="36"/>
      <c r="P8" s="36"/>
      <c r="Q8" s="36"/>
      <c r="R8" s="36"/>
      <c r="S8" s="53"/>
      <c r="T8" s="28"/>
      <c r="U8" s="53"/>
      <c r="W8" s="16"/>
      <c r="X8" s="16"/>
      <c r="Y8" s="28"/>
      <c r="Z8" s="28"/>
      <c r="AB8" s="7"/>
      <c r="AC8" s="7"/>
      <c r="AE8" s="28"/>
    </row>
    <row r="9" spans="1:32" ht="19.5" customHeight="1">
      <c r="A9" s="12" t="s">
        <v>10</v>
      </c>
      <c r="B9" s="16">
        <v>12208</v>
      </c>
      <c r="C9" s="65">
        <v>11978</v>
      </c>
      <c r="D9" s="5">
        <f t="shared" si="0"/>
        <v>-230</v>
      </c>
      <c r="E9" s="5">
        <v>4053</v>
      </c>
      <c r="F9" s="6">
        <v>3976</v>
      </c>
      <c r="G9" s="14">
        <f t="shared" si="1"/>
        <v>-77</v>
      </c>
      <c r="H9" s="71" t="s">
        <v>119</v>
      </c>
      <c r="J9" s="28"/>
      <c r="L9" s="37"/>
      <c r="M9" s="32"/>
      <c r="N9" s="33"/>
      <c r="O9" s="33"/>
      <c r="P9" s="33"/>
      <c r="Q9" s="33"/>
      <c r="R9" s="54"/>
      <c r="S9" s="28"/>
      <c r="T9" s="28"/>
      <c r="U9" s="28"/>
      <c r="W9" s="16"/>
      <c r="X9" s="16"/>
      <c r="Y9" s="28"/>
      <c r="Z9" s="28"/>
      <c r="AB9" s="5"/>
      <c r="AC9" s="5"/>
      <c r="AE9" s="28"/>
      <c r="AF9" s="45"/>
    </row>
    <row r="10" spans="1:32" ht="19.5" customHeight="1">
      <c r="A10" s="12" t="s">
        <v>11</v>
      </c>
      <c r="B10" s="16">
        <v>23332</v>
      </c>
      <c r="C10" s="65">
        <v>22634</v>
      </c>
      <c r="D10" s="5">
        <f t="shared" si="0"/>
        <v>-698</v>
      </c>
      <c r="E10" s="5">
        <v>7703</v>
      </c>
      <c r="F10" s="6">
        <v>7470</v>
      </c>
      <c r="G10" s="14">
        <f t="shared" si="1"/>
        <v>-233</v>
      </c>
      <c r="H10" s="71" t="s">
        <v>119</v>
      </c>
      <c r="J10" s="28"/>
      <c r="L10" s="78"/>
      <c r="M10" s="32"/>
      <c r="N10" s="38"/>
      <c r="O10" s="33"/>
      <c r="P10" s="33"/>
      <c r="Q10" s="33"/>
      <c r="R10" s="39"/>
      <c r="T10" s="28"/>
      <c r="W10" s="16"/>
      <c r="X10" s="16"/>
      <c r="Y10" s="28"/>
      <c r="Z10" s="28"/>
      <c r="AB10" s="5"/>
      <c r="AC10" s="5"/>
      <c r="AE10" s="28"/>
      <c r="AF10" s="45"/>
    </row>
    <row r="11" spans="1:32" ht="19.5" customHeight="1">
      <c r="A11" s="12" t="s">
        <v>12</v>
      </c>
      <c r="B11" s="16">
        <v>7657</v>
      </c>
      <c r="C11" s="65">
        <v>7496</v>
      </c>
      <c r="D11" s="5">
        <f t="shared" si="0"/>
        <v>-161</v>
      </c>
      <c r="E11" s="5">
        <v>2540</v>
      </c>
      <c r="F11" s="6">
        <v>2486</v>
      </c>
      <c r="G11" s="14">
        <f t="shared" si="1"/>
        <v>-54</v>
      </c>
      <c r="H11" s="71" t="s">
        <v>119</v>
      </c>
      <c r="J11" s="28"/>
      <c r="L11" s="79"/>
      <c r="M11" s="35"/>
      <c r="N11" s="40"/>
      <c r="O11" s="36"/>
      <c r="P11" s="36"/>
      <c r="Q11" s="36"/>
      <c r="R11" s="41"/>
      <c r="S11" s="53"/>
      <c r="T11" s="28"/>
      <c r="U11" s="53"/>
      <c r="W11" s="16"/>
      <c r="X11" s="16"/>
      <c r="Y11" s="28"/>
      <c r="Z11" s="28"/>
      <c r="AB11" s="5"/>
      <c r="AC11" s="5"/>
      <c r="AE11" s="28"/>
      <c r="AF11" s="45"/>
    </row>
    <row r="12" spans="1:32" ht="12.75" customHeight="1">
      <c r="A12" s="12" t="s">
        <v>13</v>
      </c>
      <c r="B12" s="16">
        <v>12245</v>
      </c>
      <c r="C12" s="65">
        <v>12245</v>
      </c>
      <c r="D12" s="5">
        <f t="shared" si="0"/>
        <v>0</v>
      </c>
      <c r="E12" s="5">
        <v>4604</v>
      </c>
      <c r="F12" s="5">
        <v>4604</v>
      </c>
      <c r="G12" s="14">
        <f t="shared" si="1"/>
        <v>0</v>
      </c>
      <c r="H12" s="6"/>
      <c r="J12" s="28"/>
      <c r="L12" s="78"/>
      <c r="M12" s="32"/>
      <c r="N12" s="34"/>
      <c r="O12" s="33"/>
      <c r="P12" s="33"/>
      <c r="Q12" s="33"/>
      <c r="R12" s="34"/>
      <c r="T12" s="28"/>
      <c r="W12" s="16"/>
      <c r="X12" s="16"/>
      <c r="Y12" s="28"/>
      <c r="Z12" s="28"/>
      <c r="AB12" s="5"/>
      <c r="AC12" s="5"/>
      <c r="AE12" s="28"/>
      <c r="AF12" s="5"/>
    </row>
    <row r="13" spans="1:32" ht="12.75" customHeight="1">
      <c r="A13" s="12" t="s">
        <v>14</v>
      </c>
      <c r="B13" s="16">
        <v>10239</v>
      </c>
      <c r="C13" s="65">
        <v>10239</v>
      </c>
      <c r="D13" s="5">
        <f t="shared" si="0"/>
        <v>0</v>
      </c>
      <c r="E13" s="7">
        <v>3398</v>
      </c>
      <c r="F13" s="7">
        <v>3398</v>
      </c>
      <c r="G13" s="14">
        <f t="shared" si="1"/>
        <v>0</v>
      </c>
      <c r="H13" s="6"/>
      <c r="J13" s="28"/>
      <c r="L13" s="79"/>
      <c r="M13" s="35"/>
      <c r="N13" s="42"/>
      <c r="O13" s="36"/>
      <c r="P13" s="36"/>
      <c r="Q13" s="36"/>
      <c r="R13" s="42"/>
      <c r="S13" s="53"/>
      <c r="T13" s="28"/>
      <c r="U13" s="53"/>
      <c r="W13" s="16"/>
      <c r="X13" s="16"/>
      <c r="Y13" s="28"/>
      <c r="Z13" s="28"/>
      <c r="AB13" s="7"/>
      <c r="AC13" s="7"/>
      <c r="AE13" s="28"/>
      <c r="AF13" s="7"/>
    </row>
    <row r="14" spans="1:32" ht="12.75" customHeight="1">
      <c r="A14" s="12" t="s">
        <v>15</v>
      </c>
      <c r="B14" s="16">
        <v>29064</v>
      </c>
      <c r="C14" s="65">
        <v>29064</v>
      </c>
      <c r="D14" s="5">
        <f t="shared" si="0"/>
        <v>0</v>
      </c>
      <c r="E14" s="5">
        <v>9648</v>
      </c>
      <c r="F14" s="5">
        <v>9648</v>
      </c>
      <c r="G14" s="14">
        <f t="shared" si="1"/>
        <v>0</v>
      </c>
      <c r="H14" s="6"/>
      <c r="J14" s="28"/>
      <c r="L14" s="43"/>
      <c r="M14" s="43"/>
      <c r="N14" s="44"/>
      <c r="O14" s="44"/>
      <c r="P14" s="44"/>
      <c r="Q14" s="44"/>
      <c r="R14" s="55"/>
      <c r="T14" s="28"/>
      <c r="W14" s="16"/>
      <c r="X14" s="16"/>
      <c r="Y14" s="28"/>
      <c r="Z14" s="28"/>
      <c r="AB14" s="5"/>
      <c r="AC14" s="5"/>
      <c r="AE14" s="28"/>
      <c r="AF14" s="5"/>
    </row>
    <row r="15" spans="1:32" ht="12.75" customHeight="1">
      <c r="A15" s="12" t="s">
        <v>16</v>
      </c>
      <c r="B15" s="16">
        <v>12018</v>
      </c>
      <c r="C15" s="65">
        <v>12018</v>
      </c>
      <c r="D15" s="5">
        <f t="shared" si="0"/>
        <v>0</v>
      </c>
      <c r="E15" s="5">
        <v>3996</v>
      </c>
      <c r="F15" s="5">
        <v>3996</v>
      </c>
      <c r="G15" s="14">
        <f t="shared" si="1"/>
        <v>0</v>
      </c>
      <c r="H15" s="6"/>
      <c r="J15" s="28"/>
      <c r="L15" s="78"/>
      <c r="M15" s="32"/>
      <c r="N15" s="33"/>
      <c r="O15" s="33"/>
      <c r="P15" s="33"/>
      <c r="Q15" s="33"/>
      <c r="R15" s="33"/>
      <c r="T15" s="28"/>
      <c r="W15" s="16"/>
      <c r="X15" s="16"/>
      <c r="Y15" s="28"/>
      <c r="Z15" s="28"/>
      <c r="AB15" s="5"/>
      <c r="AC15" s="5"/>
      <c r="AE15" s="28"/>
      <c r="AF15" s="5"/>
    </row>
    <row r="16" spans="1:32" ht="12.75" customHeight="1">
      <c r="A16" s="12" t="s">
        <v>17</v>
      </c>
      <c r="B16" s="16">
        <v>25810</v>
      </c>
      <c r="C16" s="65">
        <v>25810</v>
      </c>
      <c r="D16" s="5">
        <f t="shared" si="0"/>
        <v>0</v>
      </c>
      <c r="E16" s="5">
        <v>8593</v>
      </c>
      <c r="F16" s="5">
        <v>8593</v>
      </c>
      <c r="G16" s="14">
        <f t="shared" si="1"/>
        <v>0</v>
      </c>
      <c r="H16" s="6"/>
      <c r="J16" s="28"/>
      <c r="L16" s="79"/>
      <c r="M16" s="35"/>
      <c r="N16" s="36"/>
      <c r="O16" s="36"/>
      <c r="P16" s="36"/>
      <c r="Q16" s="36"/>
      <c r="R16" s="36"/>
      <c r="S16" s="53"/>
      <c r="T16" s="28"/>
      <c r="U16" s="53"/>
      <c r="W16" s="16"/>
      <c r="X16" s="16"/>
      <c r="Y16" s="28"/>
      <c r="Z16" s="28"/>
      <c r="AB16" s="5"/>
      <c r="AC16" s="5"/>
      <c r="AE16" s="28"/>
      <c r="AF16" s="5"/>
    </row>
    <row r="17" spans="1:32" ht="19.5" customHeight="1">
      <c r="A17" s="12" t="s">
        <v>18</v>
      </c>
      <c r="B17" s="16">
        <v>9517</v>
      </c>
      <c r="C17" s="65">
        <v>9377</v>
      </c>
      <c r="D17" s="5">
        <f t="shared" si="0"/>
        <v>-140</v>
      </c>
      <c r="E17" s="5">
        <v>3162</v>
      </c>
      <c r="F17" s="16">
        <v>3115</v>
      </c>
      <c r="G17" s="14">
        <f t="shared" si="1"/>
        <v>-47</v>
      </c>
      <c r="H17" s="71" t="s">
        <v>119</v>
      </c>
      <c r="J17" s="28"/>
      <c r="L17" s="43"/>
      <c r="M17" s="43"/>
      <c r="N17" s="44"/>
      <c r="O17" s="44"/>
      <c r="P17" s="44"/>
      <c r="Q17" s="44"/>
      <c r="R17" s="55"/>
      <c r="T17" s="61"/>
      <c r="W17" s="16"/>
      <c r="X17" s="16"/>
      <c r="Y17" s="28"/>
      <c r="Z17" s="28"/>
      <c r="AB17" s="5"/>
      <c r="AC17" s="5"/>
      <c r="AE17" s="28"/>
      <c r="AF17" s="16"/>
    </row>
    <row r="18" spans="1:32" ht="12.75" customHeight="1">
      <c r="A18" s="12" t="s">
        <v>19</v>
      </c>
      <c r="B18" s="16">
        <v>13574</v>
      </c>
      <c r="C18" s="65">
        <v>13573</v>
      </c>
      <c r="D18" s="5">
        <f t="shared" si="0"/>
        <v>-1</v>
      </c>
      <c r="E18" s="5">
        <v>4514</v>
      </c>
      <c r="F18" s="5">
        <v>4514</v>
      </c>
      <c r="G18" s="14">
        <f t="shared" si="1"/>
        <v>0</v>
      </c>
      <c r="H18" s="6"/>
      <c r="J18" s="28"/>
      <c r="L18" s="43"/>
      <c r="M18" s="43"/>
      <c r="N18" s="44"/>
      <c r="O18" s="44"/>
      <c r="P18" s="44"/>
      <c r="Q18" s="44"/>
      <c r="R18" s="55"/>
      <c r="T18" s="61"/>
      <c r="W18" s="16"/>
      <c r="X18" s="16"/>
      <c r="Y18" s="28"/>
      <c r="Z18" s="28"/>
      <c r="AB18" s="5"/>
      <c r="AC18" s="5"/>
      <c r="AE18" s="28"/>
      <c r="AF18" s="5"/>
    </row>
    <row r="19" spans="1:32" ht="12.75" customHeight="1">
      <c r="A19" s="12" t="s">
        <v>20</v>
      </c>
      <c r="B19" s="16">
        <v>11215</v>
      </c>
      <c r="C19" s="65">
        <v>11215</v>
      </c>
      <c r="D19" s="5">
        <f t="shared" si="0"/>
        <v>0</v>
      </c>
      <c r="E19" s="5">
        <v>3728</v>
      </c>
      <c r="F19" s="5">
        <v>3728</v>
      </c>
      <c r="G19" s="14">
        <f t="shared" si="1"/>
        <v>0</v>
      </c>
      <c r="H19" s="6"/>
      <c r="J19" s="28"/>
      <c r="L19" s="76"/>
      <c r="M19" s="32"/>
      <c r="N19" s="33"/>
      <c r="O19" s="33"/>
      <c r="P19" s="33"/>
      <c r="Q19" s="33"/>
      <c r="R19" s="33"/>
      <c r="T19" s="61"/>
      <c r="W19" s="16"/>
      <c r="X19" s="16"/>
      <c r="Y19" s="28"/>
      <c r="Z19" s="28"/>
      <c r="AB19" s="5"/>
      <c r="AC19" s="5"/>
      <c r="AE19" s="28"/>
      <c r="AF19" s="5"/>
    </row>
    <row r="20" spans="1:32" ht="19.5" customHeight="1">
      <c r="A20" s="12" t="s">
        <v>21</v>
      </c>
      <c r="B20" s="16">
        <v>9517</v>
      </c>
      <c r="C20" s="65">
        <v>9377</v>
      </c>
      <c r="D20" s="5">
        <f t="shared" si="0"/>
        <v>-140</v>
      </c>
      <c r="E20" s="5">
        <v>3162</v>
      </c>
      <c r="F20" s="16">
        <v>3116</v>
      </c>
      <c r="G20" s="14">
        <f t="shared" si="1"/>
        <v>-46</v>
      </c>
      <c r="H20" s="71" t="s">
        <v>119</v>
      </c>
      <c r="J20" s="28"/>
      <c r="L20" s="77"/>
      <c r="M20" s="35"/>
      <c r="N20" s="36"/>
      <c r="O20" s="36"/>
      <c r="P20" s="36"/>
      <c r="Q20" s="36"/>
      <c r="R20" s="36"/>
      <c r="S20" s="53"/>
      <c r="T20" s="28"/>
      <c r="U20" s="53"/>
      <c r="W20" s="16"/>
      <c r="X20" s="16"/>
      <c r="Y20" s="28"/>
      <c r="Z20" s="28"/>
      <c r="AB20" s="5"/>
      <c r="AC20" s="5"/>
      <c r="AE20" s="28"/>
      <c r="AF20" s="16"/>
    </row>
    <row r="21" spans="1:32" ht="12.75" customHeight="1">
      <c r="A21" s="12" t="s">
        <v>22</v>
      </c>
      <c r="B21" s="16">
        <v>11945</v>
      </c>
      <c r="C21" s="65">
        <v>11945</v>
      </c>
      <c r="D21" s="5">
        <f t="shared" si="0"/>
        <v>0</v>
      </c>
      <c r="E21" s="5">
        <v>3972</v>
      </c>
      <c r="F21" s="5">
        <v>3972</v>
      </c>
      <c r="G21" s="14">
        <f t="shared" si="1"/>
        <v>0</v>
      </c>
      <c r="H21" s="6"/>
      <c r="J21" s="28"/>
      <c r="L21" s="78"/>
      <c r="M21" s="76"/>
      <c r="N21" s="36"/>
      <c r="O21" s="36"/>
      <c r="P21" s="36"/>
      <c r="Q21" s="36"/>
      <c r="R21" s="36"/>
      <c r="T21" s="28"/>
      <c r="W21" s="16"/>
      <c r="X21" s="16"/>
      <c r="Y21" s="28"/>
      <c r="Z21" s="28"/>
      <c r="AB21" s="5"/>
      <c r="AC21" s="5"/>
      <c r="AE21" s="28"/>
      <c r="AF21" s="5"/>
    </row>
    <row r="22" spans="1:32" ht="12.75" customHeight="1">
      <c r="A22" s="12" t="s">
        <v>23</v>
      </c>
      <c r="B22" s="16">
        <v>25126</v>
      </c>
      <c r="C22" s="65">
        <v>25126</v>
      </c>
      <c r="D22" s="5">
        <f t="shared" si="0"/>
        <v>0</v>
      </c>
      <c r="E22" s="5">
        <v>8365</v>
      </c>
      <c r="F22" s="5">
        <v>8365</v>
      </c>
      <c r="G22" s="14">
        <f t="shared" si="1"/>
        <v>0</v>
      </c>
      <c r="H22" s="6"/>
      <c r="J22" s="28"/>
      <c r="L22" s="79"/>
      <c r="M22" s="77"/>
      <c r="N22" s="44"/>
      <c r="O22" s="44"/>
      <c r="P22" s="44"/>
      <c r="Q22" s="44"/>
      <c r="R22" s="44"/>
      <c r="S22" s="53"/>
      <c r="T22" s="28"/>
      <c r="U22" s="53"/>
      <c r="W22" s="16"/>
      <c r="X22" s="16"/>
      <c r="Y22" s="28"/>
      <c r="Z22" s="28"/>
      <c r="AB22" s="5"/>
      <c r="AC22" s="5"/>
      <c r="AE22" s="28"/>
      <c r="AF22" s="5"/>
    </row>
    <row r="23" spans="1:32" ht="12.75" customHeight="1">
      <c r="A23" s="12" t="s">
        <v>24</v>
      </c>
      <c r="B23" s="16">
        <v>3247</v>
      </c>
      <c r="C23" s="65">
        <v>3247</v>
      </c>
      <c r="D23" s="5">
        <f t="shared" si="0"/>
        <v>0</v>
      </c>
      <c r="E23" s="5">
        <v>1052</v>
      </c>
      <c r="F23" s="5">
        <v>1052</v>
      </c>
      <c r="G23" s="14">
        <f t="shared" si="1"/>
        <v>0</v>
      </c>
      <c r="H23" s="6"/>
      <c r="J23" s="28"/>
      <c r="L23" s="43"/>
      <c r="M23" s="43"/>
      <c r="N23" s="44"/>
      <c r="O23" s="44"/>
      <c r="P23" s="44"/>
      <c r="Q23" s="44"/>
      <c r="R23" s="55"/>
      <c r="T23" s="28"/>
      <c r="W23" s="16"/>
      <c r="X23" s="16"/>
      <c r="Y23" s="28"/>
      <c r="Z23" s="28"/>
      <c r="AB23" s="5"/>
      <c r="AC23" s="5"/>
      <c r="AE23" s="28"/>
      <c r="AF23" s="5"/>
    </row>
    <row r="24" spans="1:32" ht="12.75" customHeight="1">
      <c r="A24" s="12" t="s">
        <v>25</v>
      </c>
      <c r="B24" s="16">
        <v>16319</v>
      </c>
      <c r="C24" s="65">
        <v>16319</v>
      </c>
      <c r="D24" s="5">
        <f t="shared" si="0"/>
        <v>0</v>
      </c>
      <c r="E24" s="5">
        <v>5430</v>
      </c>
      <c r="F24" s="5">
        <v>5430</v>
      </c>
      <c r="G24" s="14">
        <f t="shared" si="1"/>
        <v>0</v>
      </c>
      <c r="H24" s="6"/>
      <c r="J24" s="28"/>
      <c r="L24" s="43"/>
      <c r="M24" s="43"/>
      <c r="N24" s="44"/>
      <c r="O24" s="44"/>
      <c r="P24" s="44"/>
      <c r="Q24" s="44"/>
      <c r="R24" s="55"/>
      <c r="T24" s="61"/>
      <c r="W24" s="16"/>
      <c r="X24" s="16"/>
      <c r="Y24" s="28"/>
      <c r="Z24" s="28"/>
      <c r="AB24" s="5"/>
      <c r="AC24" s="5"/>
      <c r="AE24" s="28"/>
      <c r="AF24" s="5"/>
    </row>
    <row r="25" spans="1:32" ht="12.75" customHeight="1">
      <c r="A25" s="12" t="s">
        <v>26</v>
      </c>
      <c r="B25" s="16">
        <v>8085</v>
      </c>
      <c r="C25" s="65">
        <v>8085</v>
      </c>
      <c r="D25" s="5">
        <f t="shared" si="0"/>
        <v>0</v>
      </c>
      <c r="E25" s="5">
        <v>2736</v>
      </c>
      <c r="F25" s="5">
        <v>2736</v>
      </c>
      <c r="G25" s="14">
        <f t="shared" si="1"/>
        <v>0</v>
      </c>
      <c r="H25" s="6"/>
      <c r="J25" s="28"/>
      <c r="L25" s="43"/>
      <c r="M25" s="43"/>
      <c r="N25" s="44"/>
      <c r="O25" s="44"/>
      <c r="P25" s="44"/>
      <c r="Q25" s="44"/>
      <c r="R25" s="55"/>
      <c r="T25" s="61"/>
      <c r="W25" s="16"/>
      <c r="X25" s="16"/>
      <c r="Y25" s="28"/>
      <c r="Z25" s="28"/>
      <c r="AB25" s="5"/>
      <c r="AC25" s="5"/>
      <c r="AE25" s="28"/>
      <c r="AF25" s="5"/>
    </row>
    <row r="26" spans="1:32" ht="12.75" customHeight="1">
      <c r="A26" s="12" t="s">
        <v>27</v>
      </c>
      <c r="B26" s="16">
        <v>7555</v>
      </c>
      <c r="C26" s="65">
        <v>7554</v>
      </c>
      <c r="D26" s="5">
        <f t="shared" si="0"/>
        <v>-1</v>
      </c>
      <c r="E26" s="5">
        <v>2559</v>
      </c>
      <c r="F26" s="5">
        <v>2559</v>
      </c>
      <c r="G26" s="14">
        <f t="shared" si="1"/>
        <v>0</v>
      </c>
      <c r="H26" s="6"/>
      <c r="J26" s="28"/>
      <c r="L26" s="31"/>
      <c r="M26" s="32"/>
      <c r="N26" s="33"/>
      <c r="O26" s="33"/>
      <c r="P26" s="33"/>
      <c r="Q26" s="33"/>
      <c r="R26" s="54"/>
      <c r="T26" s="61"/>
      <c r="W26" s="16"/>
      <c r="X26" s="16"/>
      <c r="Y26" s="28"/>
      <c r="Z26" s="28"/>
      <c r="AB26" s="5"/>
      <c r="AC26" s="5"/>
      <c r="AE26" s="28"/>
      <c r="AF26" s="5"/>
    </row>
    <row r="27" spans="1:32" ht="12.75" customHeight="1">
      <c r="A27" s="13" t="s">
        <v>28</v>
      </c>
      <c r="B27" s="20">
        <v>16555</v>
      </c>
      <c r="C27" s="66">
        <v>16555</v>
      </c>
      <c r="D27" s="10">
        <f t="shared" si="0"/>
        <v>0</v>
      </c>
      <c r="E27" s="10">
        <v>5468</v>
      </c>
      <c r="F27" s="10">
        <v>5468</v>
      </c>
      <c r="G27" s="15">
        <f t="shared" si="1"/>
        <v>0</v>
      </c>
      <c r="H27" s="8"/>
      <c r="J27" s="28"/>
      <c r="L27" s="43"/>
      <c r="M27" s="43"/>
      <c r="N27" s="44"/>
      <c r="O27" s="44"/>
      <c r="P27" s="44"/>
      <c r="Q27" s="44"/>
      <c r="R27" s="55"/>
      <c r="T27" s="61"/>
      <c r="W27" s="16"/>
      <c r="X27" s="16"/>
      <c r="Y27" s="28"/>
      <c r="Z27" s="28"/>
      <c r="AB27" s="5"/>
      <c r="AC27" s="5"/>
      <c r="AE27" s="28"/>
      <c r="AF27" s="5"/>
    </row>
    <row r="28" spans="1:32" ht="12.75" customHeight="1">
      <c r="A28" s="12" t="s">
        <v>49</v>
      </c>
      <c r="B28" s="16">
        <v>10841</v>
      </c>
      <c r="C28" s="65">
        <v>10841</v>
      </c>
      <c r="D28" s="5">
        <f t="shared" si="0"/>
        <v>0</v>
      </c>
      <c r="E28" s="5">
        <v>3564</v>
      </c>
      <c r="F28" s="5">
        <v>3564</v>
      </c>
      <c r="G28" s="14">
        <f t="shared" si="1"/>
        <v>0</v>
      </c>
      <c r="H28" s="6"/>
      <c r="J28" s="28"/>
      <c r="L28" s="45"/>
      <c r="M28"/>
      <c r="N28" s="29"/>
      <c r="O28" s="29"/>
      <c r="P28" s="29"/>
      <c r="Q28" s="29"/>
      <c r="R28" s="53"/>
      <c r="T28" s="28"/>
      <c r="W28" s="16"/>
      <c r="X28" s="16"/>
      <c r="Y28" s="28"/>
      <c r="Z28" s="28"/>
      <c r="AB28" s="5"/>
      <c r="AC28" s="5"/>
      <c r="AE28" s="28"/>
      <c r="AF28" s="5"/>
    </row>
    <row r="29" spans="1:32" ht="12.75" customHeight="1">
      <c r="A29" s="12" t="s">
        <v>29</v>
      </c>
      <c r="B29" s="16">
        <v>19962</v>
      </c>
      <c r="C29" s="65">
        <v>19962</v>
      </c>
      <c r="D29" s="5">
        <f t="shared" si="0"/>
        <v>0</v>
      </c>
      <c r="E29" s="5">
        <v>7280</v>
      </c>
      <c r="F29" s="5">
        <v>7280</v>
      </c>
      <c r="G29" s="14">
        <f t="shared" si="1"/>
        <v>0</v>
      </c>
      <c r="H29" s="6"/>
      <c r="J29" s="28"/>
      <c r="L29" s="46"/>
      <c r="M29"/>
      <c r="N29" s="47"/>
      <c r="O29" s="47"/>
      <c r="P29" s="47"/>
      <c r="Q29" s="47"/>
      <c r="R29" s="47"/>
      <c r="S29" s="47"/>
      <c r="T29" s="47"/>
      <c r="W29" s="16"/>
      <c r="X29" s="16"/>
      <c r="Y29" s="28"/>
      <c r="Z29" s="28"/>
      <c r="AB29" s="5"/>
      <c r="AC29" s="5"/>
      <c r="AE29" s="28"/>
      <c r="AF29" s="5"/>
    </row>
    <row r="30" spans="1:32" ht="12.75" customHeight="1">
      <c r="A30" s="12" t="s">
        <v>30</v>
      </c>
      <c r="B30" s="16">
        <v>13371</v>
      </c>
      <c r="C30" s="65">
        <v>13371</v>
      </c>
      <c r="D30" s="5">
        <f t="shared" si="0"/>
        <v>0</v>
      </c>
      <c r="E30" s="5">
        <v>5168</v>
      </c>
      <c r="F30" s="5">
        <v>5168</v>
      </c>
      <c r="G30" s="14">
        <f t="shared" si="1"/>
        <v>0</v>
      </c>
      <c r="H30" s="6"/>
      <c r="J30" s="28"/>
      <c r="L30" s="46"/>
      <c r="M30"/>
      <c r="N30" s="47"/>
      <c r="O30" s="47"/>
      <c r="P30" s="47"/>
      <c r="Q30" s="47"/>
      <c r="R30" s="47"/>
      <c r="W30" s="16"/>
      <c r="X30" s="16"/>
      <c r="Y30" s="28"/>
      <c r="Z30" s="28"/>
      <c r="AB30" s="5"/>
      <c r="AC30" s="5"/>
      <c r="AE30" s="28"/>
      <c r="AF30" s="5"/>
    </row>
    <row r="31" spans="1:32" ht="12.75" customHeight="1">
      <c r="A31" s="12" t="s">
        <v>31</v>
      </c>
      <c r="B31" s="16">
        <v>22210</v>
      </c>
      <c r="C31" s="65">
        <v>22210</v>
      </c>
      <c r="D31" s="5">
        <f t="shared" si="0"/>
        <v>0</v>
      </c>
      <c r="E31" s="5">
        <v>7353</v>
      </c>
      <c r="F31" s="5">
        <v>7353</v>
      </c>
      <c r="G31" s="14">
        <f t="shared" si="1"/>
        <v>0</v>
      </c>
      <c r="H31" s="6"/>
      <c r="J31" s="28"/>
      <c r="L31" s="48"/>
      <c r="M31" s="49"/>
      <c r="N31" s="50"/>
      <c r="O31" s="51"/>
      <c r="P31" s="51"/>
      <c r="Q31" s="51"/>
      <c r="R31" s="51"/>
      <c r="W31" s="16"/>
      <c r="X31" s="16"/>
      <c r="Y31" s="28"/>
      <c r="Z31" s="28"/>
      <c r="AB31" s="5"/>
      <c r="AC31" s="5"/>
      <c r="AE31" s="28"/>
      <c r="AF31" s="5"/>
    </row>
    <row r="32" spans="1:32" ht="19.5" customHeight="1">
      <c r="A32" s="12" t="s">
        <v>32</v>
      </c>
      <c r="B32" s="16">
        <v>25408</v>
      </c>
      <c r="C32" s="65">
        <v>24798</v>
      </c>
      <c r="D32" s="5">
        <f t="shared" si="0"/>
        <v>-610</v>
      </c>
      <c r="E32" s="5">
        <v>8444</v>
      </c>
      <c r="F32" s="16">
        <v>8241</v>
      </c>
      <c r="G32" s="14">
        <f t="shared" si="1"/>
        <v>-203</v>
      </c>
      <c r="H32" s="71" t="s">
        <v>119</v>
      </c>
      <c r="J32" s="28"/>
      <c r="L32" s="52"/>
      <c r="M32"/>
      <c r="N32" s="47"/>
      <c r="O32" s="29"/>
      <c r="P32" s="29"/>
      <c r="Q32" s="29"/>
      <c r="R32" s="29"/>
      <c r="W32" s="20"/>
      <c r="X32" s="20"/>
      <c r="Y32" s="28"/>
      <c r="Z32" s="28"/>
      <c r="AB32" s="10"/>
      <c r="AC32" s="10"/>
      <c r="AE32" s="28"/>
      <c r="AF32" s="16"/>
    </row>
    <row r="33" spans="1:32" ht="12.75" customHeight="1">
      <c r="A33" s="12" t="s">
        <v>33</v>
      </c>
      <c r="B33" s="16">
        <v>17894</v>
      </c>
      <c r="C33" s="65">
        <v>17894</v>
      </c>
      <c r="D33" s="5">
        <f t="shared" si="0"/>
        <v>0</v>
      </c>
      <c r="E33" s="5">
        <v>5915</v>
      </c>
      <c r="F33" s="5">
        <v>5915</v>
      </c>
      <c r="G33" s="14">
        <f t="shared" si="1"/>
        <v>0</v>
      </c>
      <c r="H33" s="6"/>
      <c r="J33" s="28"/>
      <c r="L33" s="52"/>
      <c r="M33"/>
      <c r="N33" s="47"/>
      <c r="O33" s="29"/>
      <c r="P33" s="29"/>
      <c r="Q33" s="29"/>
      <c r="R33" s="29"/>
      <c r="W33" s="16"/>
      <c r="X33" s="16"/>
      <c r="Y33" s="28"/>
      <c r="Z33" s="28"/>
      <c r="AB33" s="5"/>
      <c r="AC33" s="5"/>
      <c r="AE33" s="28"/>
      <c r="AF33" s="5"/>
    </row>
    <row r="34" spans="1:32" ht="12.75" customHeight="1">
      <c r="A34" s="12" t="s">
        <v>34</v>
      </c>
      <c r="B34" s="16">
        <v>13433</v>
      </c>
      <c r="C34" s="65">
        <v>13433</v>
      </c>
      <c r="D34" s="5">
        <f t="shared" si="0"/>
        <v>0</v>
      </c>
      <c r="E34" s="5">
        <v>4468</v>
      </c>
      <c r="F34" s="5">
        <v>4468</v>
      </c>
      <c r="G34" s="14">
        <f t="shared" si="1"/>
        <v>0</v>
      </c>
      <c r="H34" s="6"/>
      <c r="J34" s="28"/>
      <c r="L34"/>
      <c r="M34"/>
      <c r="N34" s="29"/>
      <c r="O34" s="29"/>
      <c r="P34" s="29"/>
      <c r="Q34" s="29"/>
      <c r="R34" s="29"/>
      <c r="W34" s="16"/>
      <c r="X34" s="16"/>
      <c r="Y34" s="28"/>
      <c r="Z34" s="28"/>
      <c r="AB34" s="5"/>
      <c r="AC34" s="5"/>
      <c r="AE34" s="28"/>
      <c r="AF34" s="5"/>
    </row>
    <row r="35" spans="1:32" ht="12.75" customHeight="1">
      <c r="A35" s="12" t="s">
        <v>35</v>
      </c>
      <c r="B35" s="16">
        <v>27218</v>
      </c>
      <c r="C35" s="65">
        <v>27218</v>
      </c>
      <c r="D35" s="5">
        <f aca="true" t="shared" si="2" ref="D35:D66">+C35-B35</f>
        <v>0</v>
      </c>
      <c r="E35" s="5">
        <v>9063</v>
      </c>
      <c r="F35" s="5">
        <v>9063</v>
      </c>
      <c r="G35" s="14">
        <f aca="true" t="shared" si="3" ref="G35:G66">+F35-E35</f>
        <v>0</v>
      </c>
      <c r="H35" s="6"/>
      <c r="J35" s="28"/>
      <c r="L35"/>
      <c r="M35"/>
      <c r="N35" s="29"/>
      <c r="O35" s="29"/>
      <c r="P35" s="29"/>
      <c r="Q35" s="29"/>
      <c r="R35" s="29"/>
      <c r="W35" s="16"/>
      <c r="X35" s="16"/>
      <c r="Y35" s="28"/>
      <c r="Z35" s="28"/>
      <c r="AB35" s="5"/>
      <c r="AC35" s="5"/>
      <c r="AE35" s="28"/>
      <c r="AF35" s="5"/>
    </row>
    <row r="36" spans="1:32" ht="12.75" customHeight="1">
      <c r="A36" s="12" t="s">
        <v>36</v>
      </c>
      <c r="B36" s="16">
        <v>16535</v>
      </c>
      <c r="C36" s="65">
        <v>16534</v>
      </c>
      <c r="D36" s="5">
        <f t="shared" si="2"/>
        <v>-1</v>
      </c>
      <c r="E36" s="5">
        <v>5485</v>
      </c>
      <c r="F36" s="5">
        <v>5485</v>
      </c>
      <c r="G36" s="14">
        <f t="shared" si="3"/>
        <v>0</v>
      </c>
      <c r="H36" s="6"/>
      <c r="J36" s="28"/>
      <c r="W36" s="16"/>
      <c r="X36" s="16"/>
      <c r="Y36" s="28"/>
      <c r="Z36" s="28"/>
      <c r="AB36" s="5"/>
      <c r="AC36" s="5"/>
      <c r="AE36" s="28"/>
      <c r="AF36" s="5"/>
    </row>
    <row r="37" spans="1:32" ht="19.5" customHeight="1">
      <c r="A37" s="12" t="s">
        <v>37</v>
      </c>
      <c r="B37" s="16">
        <v>10555</v>
      </c>
      <c r="C37" s="65">
        <v>10153</v>
      </c>
      <c r="D37" s="5">
        <f t="shared" si="2"/>
        <v>-402</v>
      </c>
      <c r="E37" s="7">
        <v>3506</v>
      </c>
      <c r="F37" s="16">
        <v>3372</v>
      </c>
      <c r="G37" s="14">
        <f t="shared" si="3"/>
        <v>-134</v>
      </c>
      <c r="H37" s="71" t="s">
        <v>119</v>
      </c>
      <c r="J37" s="28"/>
      <c r="W37" s="16"/>
      <c r="X37" s="16"/>
      <c r="Y37" s="28"/>
      <c r="Z37" s="28"/>
      <c r="AB37" s="7"/>
      <c r="AC37" s="7"/>
      <c r="AE37" s="28"/>
      <c r="AF37" s="16"/>
    </row>
    <row r="38" spans="1:32" ht="12.75" customHeight="1">
      <c r="A38" s="12" t="s">
        <v>38</v>
      </c>
      <c r="B38" s="16">
        <v>21995</v>
      </c>
      <c r="C38" s="65">
        <v>21995</v>
      </c>
      <c r="D38" s="5">
        <f t="shared" si="2"/>
        <v>0</v>
      </c>
      <c r="E38" s="7">
        <v>7322</v>
      </c>
      <c r="F38" s="7">
        <v>7322</v>
      </c>
      <c r="G38" s="14">
        <f t="shared" si="3"/>
        <v>0</v>
      </c>
      <c r="H38" s="6"/>
      <c r="J38" s="28"/>
      <c r="W38" s="16"/>
      <c r="X38" s="16"/>
      <c r="Y38" s="28"/>
      <c r="Z38" s="28"/>
      <c r="AB38" s="7"/>
      <c r="AC38" s="7"/>
      <c r="AE38" s="28"/>
      <c r="AF38" s="7"/>
    </row>
    <row r="39" spans="1:32" ht="12.75" customHeight="1">
      <c r="A39" s="12" t="s">
        <v>39</v>
      </c>
      <c r="B39" s="16">
        <v>20428</v>
      </c>
      <c r="C39" s="65">
        <v>20428</v>
      </c>
      <c r="D39" s="5">
        <f t="shared" si="2"/>
        <v>0</v>
      </c>
      <c r="E39" s="5">
        <v>6756</v>
      </c>
      <c r="F39" s="5">
        <v>6756</v>
      </c>
      <c r="G39" s="14">
        <f t="shared" si="3"/>
        <v>0</v>
      </c>
      <c r="H39" s="6"/>
      <c r="J39" s="28"/>
      <c r="W39" s="16"/>
      <c r="X39" s="16"/>
      <c r="Y39" s="28"/>
      <c r="Z39" s="28"/>
      <c r="AB39" s="5"/>
      <c r="AC39" s="5"/>
      <c r="AE39" s="28"/>
      <c r="AF39" s="5"/>
    </row>
    <row r="40" spans="1:32" ht="12.75" customHeight="1">
      <c r="A40" s="12" t="s">
        <v>40</v>
      </c>
      <c r="B40" s="16">
        <v>18439</v>
      </c>
      <c r="C40" s="65">
        <v>18439</v>
      </c>
      <c r="D40" s="5">
        <f t="shared" si="2"/>
        <v>0</v>
      </c>
      <c r="E40" s="5">
        <v>6136</v>
      </c>
      <c r="F40" s="5">
        <v>6136</v>
      </c>
      <c r="G40" s="14">
        <f t="shared" si="3"/>
        <v>0</v>
      </c>
      <c r="H40" s="6"/>
      <c r="J40" s="28"/>
      <c r="W40" s="16"/>
      <c r="X40" s="16"/>
      <c r="Y40" s="28"/>
      <c r="Z40" s="28"/>
      <c r="AB40" s="5"/>
      <c r="AC40" s="5"/>
      <c r="AE40" s="28"/>
      <c r="AF40" s="5"/>
    </row>
    <row r="41" spans="1:32" ht="12.75" customHeight="1">
      <c r="A41" s="12" t="s">
        <v>41</v>
      </c>
      <c r="B41" s="5">
        <v>16973</v>
      </c>
      <c r="C41" s="65">
        <v>16973</v>
      </c>
      <c r="D41" s="5">
        <f t="shared" si="2"/>
        <v>0</v>
      </c>
      <c r="E41" s="5">
        <v>5648</v>
      </c>
      <c r="F41" s="5">
        <v>5648</v>
      </c>
      <c r="G41" s="14">
        <f t="shared" si="3"/>
        <v>0</v>
      </c>
      <c r="H41" s="6"/>
      <c r="J41" s="28"/>
      <c r="W41" s="5"/>
      <c r="X41" s="5"/>
      <c r="Y41" s="28"/>
      <c r="Z41" s="28"/>
      <c r="AB41" s="5"/>
      <c r="AC41" s="5"/>
      <c r="AE41" s="28"/>
      <c r="AF41" s="5"/>
    </row>
    <row r="42" spans="1:32" ht="12.75" customHeight="1">
      <c r="A42" s="12" t="s">
        <v>42</v>
      </c>
      <c r="B42" s="5">
        <v>16560</v>
      </c>
      <c r="C42" s="65">
        <v>16560</v>
      </c>
      <c r="D42" s="5">
        <f t="shared" si="2"/>
        <v>0</v>
      </c>
      <c r="E42" s="5">
        <v>5812</v>
      </c>
      <c r="F42" s="5">
        <v>5812</v>
      </c>
      <c r="G42" s="14">
        <f t="shared" si="3"/>
        <v>0</v>
      </c>
      <c r="H42" s="6"/>
      <c r="J42" s="28"/>
      <c r="W42" s="5"/>
      <c r="X42" s="5"/>
      <c r="Y42" s="28"/>
      <c r="Z42" s="28"/>
      <c r="AB42" s="5"/>
      <c r="AC42" s="5"/>
      <c r="AE42" s="28"/>
      <c r="AF42" s="5"/>
    </row>
    <row r="43" spans="1:32" ht="12.75" customHeight="1">
      <c r="A43" s="12" t="s">
        <v>43</v>
      </c>
      <c r="B43" s="16">
        <v>14510</v>
      </c>
      <c r="C43" s="65">
        <v>14510</v>
      </c>
      <c r="D43" s="5">
        <f t="shared" si="2"/>
        <v>0</v>
      </c>
      <c r="E43" s="5">
        <v>4827</v>
      </c>
      <c r="F43" s="5">
        <v>4827</v>
      </c>
      <c r="G43" s="14">
        <f t="shared" si="3"/>
        <v>0</v>
      </c>
      <c r="H43" s="6"/>
      <c r="J43" s="28"/>
      <c r="W43" s="16"/>
      <c r="X43" s="16"/>
      <c r="Y43" s="28"/>
      <c r="Z43" s="28"/>
      <c r="AB43" s="5"/>
      <c r="AC43" s="5"/>
      <c r="AE43" s="28"/>
      <c r="AF43" s="5"/>
    </row>
    <row r="44" spans="1:32" ht="19.5" customHeight="1">
      <c r="A44" s="12" t="s">
        <v>44</v>
      </c>
      <c r="B44" s="5">
        <v>4307</v>
      </c>
      <c r="C44" s="65">
        <v>4226</v>
      </c>
      <c r="D44" s="5">
        <f t="shared" si="2"/>
        <v>-81</v>
      </c>
      <c r="E44" s="5">
        <v>1373</v>
      </c>
      <c r="F44" s="16">
        <v>1346</v>
      </c>
      <c r="G44" s="14">
        <f t="shared" si="3"/>
        <v>-27</v>
      </c>
      <c r="H44" s="71" t="s">
        <v>119</v>
      </c>
      <c r="J44" s="28"/>
      <c r="W44" s="5"/>
      <c r="X44" s="5"/>
      <c r="Y44" s="28"/>
      <c r="Z44" s="28"/>
      <c r="AB44" s="5"/>
      <c r="AC44" s="5"/>
      <c r="AE44" s="28"/>
      <c r="AF44" s="16"/>
    </row>
    <row r="45" spans="1:32" ht="12.75" customHeight="1">
      <c r="A45" s="12" t="s">
        <v>45</v>
      </c>
      <c r="B45" s="16">
        <v>12624</v>
      </c>
      <c r="C45" s="65">
        <v>12624</v>
      </c>
      <c r="D45" s="5">
        <f t="shared" si="2"/>
        <v>0</v>
      </c>
      <c r="E45" s="5">
        <v>4198</v>
      </c>
      <c r="F45" s="16">
        <v>4198</v>
      </c>
      <c r="G45" s="14">
        <f t="shared" si="3"/>
        <v>0</v>
      </c>
      <c r="H45" s="6"/>
      <c r="J45" s="28"/>
      <c r="W45" s="16"/>
      <c r="X45" s="16"/>
      <c r="Y45" s="28"/>
      <c r="Z45" s="28"/>
      <c r="AB45" s="5"/>
      <c r="AC45" s="5"/>
      <c r="AE45" s="28"/>
      <c r="AF45" s="16"/>
    </row>
    <row r="46" spans="1:32" ht="19.5" customHeight="1">
      <c r="A46" s="12" t="s">
        <v>46</v>
      </c>
      <c r="B46" s="16">
        <v>10146</v>
      </c>
      <c r="C46" s="65">
        <v>9997</v>
      </c>
      <c r="D46" s="5">
        <f t="shared" si="2"/>
        <v>-149</v>
      </c>
      <c r="E46" s="5">
        <v>3372</v>
      </c>
      <c r="F46" s="16">
        <v>3322</v>
      </c>
      <c r="G46" s="14">
        <f t="shared" si="3"/>
        <v>-50</v>
      </c>
      <c r="H46" s="71" t="s">
        <v>119</v>
      </c>
      <c r="J46" s="28"/>
      <c r="W46" s="16"/>
      <c r="X46" s="16"/>
      <c r="Y46" s="28"/>
      <c r="Z46" s="28"/>
      <c r="AB46" s="5"/>
      <c r="AC46" s="5"/>
      <c r="AE46" s="28"/>
      <c r="AF46" s="16"/>
    </row>
    <row r="47" spans="1:32" ht="12.75" customHeight="1">
      <c r="A47" s="12" t="s">
        <v>47</v>
      </c>
      <c r="B47" s="5">
        <v>9493</v>
      </c>
      <c r="C47" s="65">
        <v>9493</v>
      </c>
      <c r="D47" s="5">
        <f t="shared" si="2"/>
        <v>0</v>
      </c>
      <c r="E47" s="5">
        <v>3154</v>
      </c>
      <c r="F47" s="5">
        <v>3154</v>
      </c>
      <c r="G47" s="14">
        <f t="shared" si="3"/>
        <v>0</v>
      </c>
      <c r="H47" s="6"/>
      <c r="J47" s="28"/>
      <c r="W47" s="5"/>
      <c r="X47" s="5"/>
      <c r="Y47" s="28"/>
      <c r="Z47" s="28"/>
      <c r="AB47" s="5"/>
      <c r="AC47" s="5"/>
      <c r="AE47" s="28"/>
      <c r="AF47" s="5"/>
    </row>
    <row r="48" spans="1:32" ht="12.75" customHeight="1">
      <c r="A48" s="12" t="s">
        <v>48</v>
      </c>
      <c r="B48" s="16">
        <v>16987</v>
      </c>
      <c r="C48" s="65">
        <v>16987</v>
      </c>
      <c r="D48" s="5">
        <f t="shared" si="2"/>
        <v>0</v>
      </c>
      <c r="E48" s="7">
        <v>6041</v>
      </c>
      <c r="F48" s="7">
        <v>6041</v>
      </c>
      <c r="G48" s="14">
        <f t="shared" si="3"/>
        <v>0</v>
      </c>
      <c r="H48" s="6"/>
      <c r="J48" s="28"/>
      <c r="W48" s="16"/>
      <c r="X48" s="16"/>
      <c r="Y48" s="28"/>
      <c r="Z48" s="28"/>
      <c r="AB48" s="7"/>
      <c r="AC48" s="7"/>
      <c r="AE48" s="28"/>
      <c r="AF48" s="7"/>
    </row>
    <row r="49" spans="1:32" ht="12.75">
      <c r="A49" s="6" t="s">
        <v>50</v>
      </c>
      <c r="B49" s="5">
        <v>24760</v>
      </c>
      <c r="C49" s="65">
        <v>24760</v>
      </c>
      <c r="D49" s="5">
        <f t="shared" si="2"/>
        <v>0</v>
      </c>
      <c r="E49" s="14">
        <v>8243</v>
      </c>
      <c r="F49" s="14">
        <v>8243</v>
      </c>
      <c r="G49" s="14">
        <f t="shared" si="3"/>
        <v>0</v>
      </c>
      <c r="H49" s="6"/>
      <c r="J49" s="28"/>
      <c r="W49" s="5"/>
      <c r="X49" s="5"/>
      <c r="Y49" s="28"/>
      <c r="Z49" s="28"/>
      <c r="AB49" s="14"/>
      <c r="AC49" s="14"/>
      <c r="AE49" s="28"/>
      <c r="AF49" s="14"/>
    </row>
    <row r="50" spans="1:32" ht="12.75">
      <c r="A50" s="6" t="s">
        <v>51</v>
      </c>
      <c r="B50" s="16">
        <v>24032</v>
      </c>
      <c r="C50" s="65">
        <v>24032</v>
      </c>
      <c r="D50" s="5">
        <f t="shared" si="2"/>
        <v>0</v>
      </c>
      <c r="E50" s="14">
        <v>8011</v>
      </c>
      <c r="F50" s="14">
        <v>8011</v>
      </c>
      <c r="G50" s="14">
        <f t="shared" si="3"/>
        <v>0</v>
      </c>
      <c r="H50" s="6"/>
      <c r="J50" s="28"/>
      <c r="W50" s="16"/>
      <c r="X50" s="16"/>
      <c r="Y50" s="28"/>
      <c r="Z50" s="28"/>
      <c r="AB50" s="14"/>
      <c r="AC50" s="14"/>
      <c r="AE50" s="28"/>
      <c r="AF50" s="14"/>
    </row>
    <row r="51" spans="1:32" ht="12.75">
      <c r="A51" s="6" t="s">
        <v>52</v>
      </c>
      <c r="B51" s="17">
        <v>30741</v>
      </c>
      <c r="C51" s="65">
        <v>30741</v>
      </c>
      <c r="D51" s="5">
        <f t="shared" si="2"/>
        <v>0</v>
      </c>
      <c r="E51" s="14">
        <v>10130</v>
      </c>
      <c r="F51" s="14">
        <v>10130</v>
      </c>
      <c r="G51" s="14">
        <f t="shared" si="3"/>
        <v>0</v>
      </c>
      <c r="H51" s="6"/>
      <c r="J51" s="28"/>
      <c r="W51" s="17"/>
      <c r="X51" s="17"/>
      <c r="Y51" s="28"/>
      <c r="Z51" s="28"/>
      <c r="AB51" s="14"/>
      <c r="AC51" s="14"/>
      <c r="AE51" s="28"/>
      <c r="AF51" s="14"/>
    </row>
    <row r="52" spans="1:32" ht="12.75">
      <c r="A52" s="6" t="s">
        <v>53</v>
      </c>
      <c r="B52" s="16">
        <v>13720</v>
      </c>
      <c r="C52" s="65">
        <v>13720</v>
      </c>
      <c r="D52" s="5">
        <f t="shared" si="2"/>
        <v>0</v>
      </c>
      <c r="E52" s="14">
        <v>4563</v>
      </c>
      <c r="F52" s="14">
        <v>4563</v>
      </c>
      <c r="G52" s="14">
        <f t="shared" si="3"/>
        <v>0</v>
      </c>
      <c r="H52" s="6"/>
      <c r="J52" s="28"/>
      <c r="W52" s="16"/>
      <c r="X52" s="16"/>
      <c r="Y52" s="28"/>
      <c r="Z52" s="28"/>
      <c r="AB52" s="14"/>
      <c r="AC52" s="14"/>
      <c r="AE52" s="28"/>
      <c r="AF52" s="14"/>
    </row>
    <row r="53" spans="1:32" ht="12.75">
      <c r="A53" s="6" t="s">
        <v>54</v>
      </c>
      <c r="B53" s="16">
        <v>19594</v>
      </c>
      <c r="C53" s="65">
        <v>19594</v>
      </c>
      <c r="D53" s="5">
        <f t="shared" si="2"/>
        <v>0</v>
      </c>
      <c r="E53" s="14">
        <v>6425</v>
      </c>
      <c r="F53" s="14">
        <v>6425</v>
      </c>
      <c r="G53" s="14">
        <f t="shared" si="3"/>
        <v>0</v>
      </c>
      <c r="H53" s="6"/>
      <c r="I53" s="3"/>
      <c r="J53" s="28"/>
      <c r="W53" s="16"/>
      <c r="X53" s="16"/>
      <c r="Y53" s="28"/>
      <c r="Z53" s="28"/>
      <c r="AB53" s="14"/>
      <c r="AC53" s="14"/>
      <c r="AE53" s="28"/>
      <c r="AF53" s="14"/>
    </row>
    <row r="54" spans="1:32" ht="12.75">
      <c r="A54" s="8" t="s">
        <v>55</v>
      </c>
      <c r="B54" s="20">
        <v>12273</v>
      </c>
      <c r="C54" s="66">
        <v>12273</v>
      </c>
      <c r="D54" s="10">
        <f t="shared" si="2"/>
        <v>0</v>
      </c>
      <c r="E54" s="15">
        <v>4029</v>
      </c>
      <c r="F54" s="15">
        <v>4029</v>
      </c>
      <c r="G54" s="15">
        <f t="shared" si="3"/>
        <v>0</v>
      </c>
      <c r="H54" s="8"/>
      <c r="I54" s="3"/>
      <c r="J54" s="28"/>
      <c r="W54" s="16"/>
      <c r="X54" s="16"/>
      <c r="Y54" s="28"/>
      <c r="Z54" s="28"/>
      <c r="AB54" s="14"/>
      <c r="AC54" s="14"/>
      <c r="AE54" s="28"/>
      <c r="AF54" s="14"/>
    </row>
    <row r="55" spans="1:32" ht="19.5" customHeight="1">
      <c r="A55" s="6" t="s">
        <v>56</v>
      </c>
      <c r="B55" s="72">
        <v>25121</v>
      </c>
      <c r="C55" s="73">
        <v>24896</v>
      </c>
      <c r="D55" s="74">
        <f t="shared" si="2"/>
        <v>-225</v>
      </c>
      <c r="E55" s="72">
        <v>8000</v>
      </c>
      <c r="F55" s="72">
        <v>7928</v>
      </c>
      <c r="G55" s="72">
        <f t="shared" si="3"/>
        <v>-72</v>
      </c>
      <c r="H55" s="71" t="s">
        <v>119</v>
      </c>
      <c r="J55" s="28"/>
      <c r="W55" s="16"/>
      <c r="X55" s="16"/>
      <c r="Y55" s="28"/>
      <c r="Z55" s="28"/>
      <c r="AB55" s="14"/>
      <c r="AC55" s="14"/>
      <c r="AE55" s="28"/>
      <c r="AF55" s="14"/>
    </row>
    <row r="56" spans="1:32" ht="12.75">
      <c r="A56" s="6" t="s">
        <v>57</v>
      </c>
      <c r="B56" s="16">
        <v>11029</v>
      </c>
      <c r="C56" s="65">
        <v>11029</v>
      </c>
      <c r="D56" s="5">
        <f t="shared" si="2"/>
        <v>0</v>
      </c>
      <c r="E56" s="14">
        <v>3676</v>
      </c>
      <c r="F56" s="14">
        <v>3676</v>
      </c>
      <c r="G56" s="14">
        <f t="shared" si="3"/>
        <v>0</v>
      </c>
      <c r="H56" s="6"/>
      <c r="J56" s="28"/>
      <c r="W56" s="16"/>
      <c r="X56" s="16"/>
      <c r="Y56" s="28"/>
      <c r="Z56" s="28"/>
      <c r="AB56" s="14"/>
      <c r="AC56" s="14"/>
      <c r="AE56" s="28"/>
      <c r="AF56" s="14"/>
    </row>
    <row r="57" spans="1:32" ht="12.75">
      <c r="A57" s="6" t="s">
        <v>58</v>
      </c>
      <c r="B57" s="16">
        <v>10310</v>
      </c>
      <c r="C57" s="65">
        <v>10310</v>
      </c>
      <c r="D57" s="5">
        <f t="shared" si="2"/>
        <v>0</v>
      </c>
      <c r="E57" s="14">
        <v>3437</v>
      </c>
      <c r="F57" s="14">
        <v>3437</v>
      </c>
      <c r="G57" s="14">
        <f t="shared" si="3"/>
        <v>0</v>
      </c>
      <c r="H57" s="6"/>
      <c r="J57" s="28"/>
      <c r="W57" s="16"/>
      <c r="X57" s="16"/>
      <c r="Y57" s="28"/>
      <c r="Z57" s="28"/>
      <c r="AB57" s="14"/>
      <c r="AC57" s="14"/>
      <c r="AE57" s="28"/>
      <c r="AF57" s="14"/>
    </row>
    <row r="58" spans="1:32" ht="12.75">
      <c r="A58" s="6" t="s">
        <v>59</v>
      </c>
      <c r="B58" s="16">
        <v>2218</v>
      </c>
      <c r="C58" s="65">
        <v>2218</v>
      </c>
      <c r="D58" s="5">
        <f t="shared" si="2"/>
        <v>0</v>
      </c>
      <c r="E58" s="14">
        <v>769</v>
      </c>
      <c r="F58" s="14">
        <v>769</v>
      </c>
      <c r="G58" s="14">
        <f t="shared" si="3"/>
        <v>0</v>
      </c>
      <c r="H58" s="6"/>
      <c r="J58" s="28"/>
      <c r="W58" s="16"/>
      <c r="X58" s="16"/>
      <c r="Y58" s="28"/>
      <c r="Z58" s="28"/>
      <c r="AB58" s="14"/>
      <c r="AC58" s="14"/>
      <c r="AE58" s="28"/>
      <c r="AF58" s="14"/>
    </row>
    <row r="59" spans="1:32" ht="19.5" customHeight="1">
      <c r="A59" s="75" t="s">
        <v>60</v>
      </c>
      <c r="B59" s="72">
        <v>9233</v>
      </c>
      <c r="C59" s="73">
        <v>9123</v>
      </c>
      <c r="D59" s="74">
        <f t="shared" si="2"/>
        <v>-110</v>
      </c>
      <c r="E59" s="72">
        <v>3215</v>
      </c>
      <c r="F59" s="72">
        <v>3179</v>
      </c>
      <c r="G59" s="72">
        <f t="shared" si="3"/>
        <v>-36</v>
      </c>
      <c r="H59" s="71" t="s">
        <v>119</v>
      </c>
      <c r="J59" s="28"/>
      <c r="W59" s="16"/>
      <c r="X59" s="16"/>
      <c r="Y59" s="28"/>
      <c r="Z59" s="28"/>
      <c r="AB59" s="14"/>
      <c r="AC59" s="14"/>
      <c r="AE59" s="28"/>
      <c r="AF59" s="14"/>
    </row>
    <row r="60" spans="1:32" ht="19.5" customHeight="1">
      <c r="A60" s="6" t="s">
        <v>61</v>
      </c>
      <c r="B60" s="16">
        <v>24878</v>
      </c>
      <c r="C60" s="65">
        <v>24637</v>
      </c>
      <c r="D60" s="5">
        <f t="shared" si="2"/>
        <v>-241</v>
      </c>
      <c r="E60" s="14">
        <v>11255</v>
      </c>
      <c r="F60" s="14">
        <v>11180</v>
      </c>
      <c r="G60" s="14">
        <f t="shared" si="3"/>
        <v>-75</v>
      </c>
      <c r="H60" s="71" t="s">
        <v>119</v>
      </c>
      <c r="J60" s="28"/>
      <c r="W60" s="16"/>
      <c r="X60" s="16"/>
      <c r="Y60" s="28"/>
      <c r="Z60" s="28"/>
      <c r="AB60" s="14"/>
      <c r="AC60" s="14"/>
      <c r="AE60" s="28"/>
      <c r="AF60" s="14"/>
    </row>
    <row r="61" spans="1:32" ht="12.75">
      <c r="A61" s="6" t="s">
        <v>62</v>
      </c>
      <c r="B61" s="16">
        <v>11475</v>
      </c>
      <c r="C61" s="65">
        <v>11475</v>
      </c>
      <c r="D61" s="5">
        <f t="shared" si="2"/>
        <v>0</v>
      </c>
      <c r="E61" s="14">
        <v>4076</v>
      </c>
      <c r="F61" s="14">
        <v>4076</v>
      </c>
      <c r="G61" s="14">
        <f t="shared" si="3"/>
        <v>0</v>
      </c>
      <c r="H61" s="6"/>
      <c r="J61" s="28"/>
      <c r="W61" s="16"/>
      <c r="X61" s="16"/>
      <c r="Y61" s="28"/>
      <c r="Z61" s="28"/>
      <c r="AB61" s="14"/>
      <c r="AC61" s="14"/>
      <c r="AE61" s="28"/>
      <c r="AF61" s="14"/>
    </row>
    <row r="62" spans="1:32" ht="12.75">
      <c r="A62" s="6" t="s">
        <v>63</v>
      </c>
      <c r="B62" s="16">
        <v>35322</v>
      </c>
      <c r="C62" s="65">
        <v>35322</v>
      </c>
      <c r="D62" s="5">
        <f t="shared" si="2"/>
        <v>0</v>
      </c>
      <c r="E62" s="14">
        <v>11387</v>
      </c>
      <c r="F62" s="14">
        <v>11387</v>
      </c>
      <c r="G62" s="14">
        <f t="shared" si="3"/>
        <v>0</v>
      </c>
      <c r="H62" s="6"/>
      <c r="J62" s="28"/>
      <c r="W62" s="20"/>
      <c r="X62" s="20"/>
      <c r="Y62" s="28"/>
      <c r="Z62" s="28"/>
      <c r="AB62" s="15"/>
      <c r="AC62" s="15"/>
      <c r="AE62" s="28"/>
      <c r="AF62" s="15"/>
    </row>
    <row r="63" spans="1:32" ht="12.75">
      <c r="A63" s="6" t="s">
        <v>64</v>
      </c>
      <c r="B63" s="16">
        <v>6375</v>
      </c>
      <c r="C63" s="65">
        <v>6375</v>
      </c>
      <c r="D63" s="5">
        <f t="shared" si="2"/>
        <v>0</v>
      </c>
      <c r="E63" s="14">
        <v>1570</v>
      </c>
      <c r="F63" s="14">
        <v>1570</v>
      </c>
      <c r="G63" s="14">
        <f t="shared" si="3"/>
        <v>0</v>
      </c>
      <c r="H63" s="6"/>
      <c r="J63" s="28"/>
      <c r="W63" s="16"/>
      <c r="X63" s="16"/>
      <c r="Y63" s="28"/>
      <c r="Z63" s="28"/>
      <c r="AB63" s="14"/>
      <c r="AC63" s="14"/>
      <c r="AE63" s="28"/>
      <c r="AF63" s="14"/>
    </row>
    <row r="64" spans="1:32" ht="12.75">
      <c r="A64" s="6" t="s">
        <v>65</v>
      </c>
      <c r="B64" s="16">
        <v>3507</v>
      </c>
      <c r="C64" s="65">
        <v>3507</v>
      </c>
      <c r="D64" s="5">
        <f t="shared" si="2"/>
        <v>0</v>
      </c>
      <c r="E64" s="14">
        <v>1169</v>
      </c>
      <c r="F64" s="14">
        <v>1169</v>
      </c>
      <c r="G64" s="14">
        <f t="shared" si="3"/>
        <v>0</v>
      </c>
      <c r="H64" s="6"/>
      <c r="J64" s="28"/>
      <c r="W64" s="16"/>
      <c r="X64" s="16"/>
      <c r="Y64" s="28"/>
      <c r="Z64" s="28"/>
      <c r="AB64" s="14"/>
      <c r="AC64" s="14"/>
      <c r="AE64" s="28"/>
      <c r="AF64" s="14"/>
    </row>
    <row r="65" spans="1:32" ht="12.75">
      <c r="A65" s="6" t="s">
        <v>66</v>
      </c>
      <c r="B65" s="16">
        <v>9559</v>
      </c>
      <c r="C65" s="65">
        <v>9559</v>
      </c>
      <c r="D65" s="5">
        <f t="shared" si="2"/>
        <v>0</v>
      </c>
      <c r="E65" s="14">
        <v>3186</v>
      </c>
      <c r="F65" s="14">
        <v>3186</v>
      </c>
      <c r="G65" s="14">
        <f t="shared" si="3"/>
        <v>0</v>
      </c>
      <c r="H65" s="6"/>
      <c r="J65" s="28"/>
      <c r="W65" s="16"/>
      <c r="X65" s="16"/>
      <c r="Y65" s="28"/>
      <c r="Z65" s="28"/>
      <c r="AB65" s="14"/>
      <c r="AC65" s="14"/>
      <c r="AE65" s="28"/>
      <c r="AF65" s="14"/>
    </row>
    <row r="66" spans="1:32" ht="12.75">
      <c r="A66" s="6" t="s">
        <v>67</v>
      </c>
      <c r="B66" s="16">
        <v>27856</v>
      </c>
      <c r="C66" s="65">
        <v>27856</v>
      </c>
      <c r="D66" s="5">
        <f t="shared" si="2"/>
        <v>0</v>
      </c>
      <c r="E66" s="14">
        <v>9275</v>
      </c>
      <c r="F66" s="14">
        <v>9275</v>
      </c>
      <c r="G66" s="14">
        <f t="shared" si="3"/>
        <v>0</v>
      </c>
      <c r="H66" s="6"/>
      <c r="J66" s="28"/>
      <c r="W66" s="16"/>
      <c r="X66" s="16"/>
      <c r="Y66" s="28"/>
      <c r="Z66" s="28"/>
      <c r="AB66" s="14"/>
      <c r="AC66" s="14"/>
      <c r="AE66" s="28"/>
      <c r="AF66" s="14"/>
    </row>
    <row r="67" spans="1:32" ht="12.75">
      <c r="A67" s="6" t="s">
        <v>68</v>
      </c>
      <c r="B67" s="16">
        <v>10442</v>
      </c>
      <c r="C67" s="65">
        <v>10442</v>
      </c>
      <c r="D67" s="5">
        <f aca="true" t="shared" si="4" ref="D67:D98">+C67-B67</f>
        <v>0</v>
      </c>
      <c r="E67" s="14">
        <v>3891</v>
      </c>
      <c r="F67" s="14">
        <v>3891</v>
      </c>
      <c r="G67" s="14">
        <f aca="true" t="shared" si="5" ref="G67:G98">+F67-E67</f>
        <v>0</v>
      </c>
      <c r="H67" s="6"/>
      <c r="J67" s="28"/>
      <c r="W67" s="16"/>
      <c r="X67" s="16"/>
      <c r="Y67" s="28"/>
      <c r="Z67" s="28"/>
      <c r="AB67" s="14"/>
      <c r="AC67" s="14"/>
      <c r="AE67" s="28"/>
      <c r="AF67" s="14"/>
    </row>
    <row r="68" spans="1:32" ht="12.75">
      <c r="A68" s="6" t="s">
        <v>69</v>
      </c>
      <c r="B68" s="16">
        <v>10521</v>
      </c>
      <c r="C68" s="65">
        <v>10521</v>
      </c>
      <c r="D68" s="5">
        <f t="shared" si="4"/>
        <v>0</v>
      </c>
      <c r="E68" s="14">
        <v>3451</v>
      </c>
      <c r="F68" s="14">
        <v>3451</v>
      </c>
      <c r="G68" s="14">
        <f t="shared" si="5"/>
        <v>0</v>
      </c>
      <c r="H68" s="6"/>
      <c r="J68" s="28"/>
      <c r="W68" s="16"/>
      <c r="X68" s="16"/>
      <c r="Y68" s="28"/>
      <c r="Z68" s="28"/>
      <c r="AB68" s="14"/>
      <c r="AC68" s="14"/>
      <c r="AE68" s="28"/>
      <c r="AF68" s="14"/>
    </row>
    <row r="69" spans="1:32" ht="12.75">
      <c r="A69" s="6" t="s">
        <v>70</v>
      </c>
      <c r="B69" s="16">
        <v>17454</v>
      </c>
      <c r="C69" s="65">
        <v>17454</v>
      </c>
      <c r="D69" s="5">
        <f t="shared" si="4"/>
        <v>0</v>
      </c>
      <c r="E69" s="14">
        <v>5773</v>
      </c>
      <c r="F69" s="14">
        <v>5773</v>
      </c>
      <c r="G69" s="14">
        <f t="shared" si="5"/>
        <v>0</v>
      </c>
      <c r="H69" s="6"/>
      <c r="J69" s="28"/>
      <c r="W69" s="16"/>
      <c r="X69" s="16"/>
      <c r="Y69" s="28"/>
      <c r="Z69" s="28"/>
      <c r="AB69" s="14"/>
      <c r="AC69" s="14"/>
      <c r="AE69" s="28"/>
      <c r="AF69" s="14"/>
    </row>
    <row r="70" spans="1:32" ht="12.75">
      <c r="A70" s="6" t="s">
        <v>71</v>
      </c>
      <c r="B70" s="16">
        <v>6385</v>
      </c>
      <c r="C70" s="65">
        <v>6385</v>
      </c>
      <c r="D70" s="5">
        <f t="shared" si="4"/>
        <v>0</v>
      </c>
      <c r="E70" s="14">
        <v>2128</v>
      </c>
      <c r="F70" s="14">
        <v>2128</v>
      </c>
      <c r="G70" s="14">
        <f t="shared" si="5"/>
        <v>0</v>
      </c>
      <c r="H70" s="6"/>
      <c r="J70" s="28"/>
      <c r="W70" s="16"/>
      <c r="X70" s="16"/>
      <c r="Y70" s="28"/>
      <c r="Z70" s="28"/>
      <c r="AB70" s="14"/>
      <c r="AC70" s="14"/>
      <c r="AE70" s="28"/>
      <c r="AF70" s="14"/>
    </row>
    <row r="71" spans="1:32" ht="12.75">
      <c r="A71" s="6" t="s">
        <v>72</v>
      </c>
      <c r="B71" s="16">
        <v>9700</v>
      </c>
      <c r="C71" s="65">
        <v>9700</v>
      </c>
      <c r="D71" s="5">
        <f t="shared" si="4"/>
        <v>0</v>
      </c>
      <c r="E71" s="14">
        <v>3423</v>
      </c>
      <c r="F71" s="14">
        <v>3423</v>
      </c>
      <c r="G71" s="14">
        <f t="shared" si="5"/>
        <v>0</v>
      </c>
      <c r="H71" s="6"/>
      <c r="J71" s="28"/>
      <c r="W71" s="16"/>
      <c r="X71" s="16"/>
      <c r="Y71" s="28"/>
      <c r="Z71" s="28"/>
      <c r="AB71" s="14"/>
      <c r="AC71" s="14"/>
      <c r="AE71" s="28"/>
      <c r="AF71" s="14"/>
    </row>
    <row r="72" spans="1:32" ht="12.75">
      <c r="A72" s="6" t="s">
        <v>73</v>
      </c>
      <c r="B72" s="16">
        <v>7897</v>
      </c>
      <c r="C72" s="65">
        <v>7897</v>
      </c>
      <c r="D72" s="5">
        <f t="shared" si="4"/>
        <v>0</v>
      </c>
      <c r="E72" s="14">
        <v>2632</v>
      </c>
      <c r="F72" s="14">
        <v>2632</v>
      </c>
      <c r="G72" s="14">
        <f t="shared" si="5"/>
        <v>0</v>
      </c>
      <c r="H72" s="6"/>
      <c r="J72" s="28"/>
      <c r="W72" s="16"/>
      <c r="X72" s="16"/>
      <c r="Y72" s="28"/>
      <c r="Z72" s="28"/>
      <c r="AB72" s="14"/>
      <c r="AC72" s="14"/>
      <c r="AE72" s="28"/>
      <c r="AF72" s="14"/>
    </row>
    <row r="73" spans="1:32" ht="12.75">
      <c r="A73" s="6" t="s">
        <v>74</v>
      </c>
      <c r="B73" s="16">
        <v>7294</v>
      </c>
      <c r="C73" s="65">
        <v>7294</v>
      </c>
      <c r="D73" s="5">
        <f t="shared" si="4"/>
        <v>0</v>
      </c>
      <c r="E73" s="14">
        <v>2431</v>
      </c>
      <c r="F73" s="14">
        <v>2431</v>
      </c>
      <c r="G73" s="14">
        <f t="shared" si="5"/>
        <v>0</v>
      </c>
      <c r="H73" s="6"/>
      <c r="J73" s="28"/>
      <c r="W73" s="16"/>
      <c r="X73" s="16"/>
      <c r="Y73" s="28"/>
      <c r="Z73" s="28"/>
      <c r="AB73" s="14"/>
      <c r="AC73" s="14"/>
      <c r="AE73" s="28"/>
      <c r="AF73" s="14"/>
    </row>
    <row r="74" spans="1:32" ht="12.75">
      <c r="A74" s="6" t="s">
        <v>75</v>
      </c>
      <c r="B74" s="16">
        <v>9178</v>
      </c>
      <c r="C74" s="65">
        <v>9178</v>
      </c>
      <c r="D74" s="5">
        <f t="shared" si="4"/>
        <v>0</v>
      </c>
      <c r="E74" s="14">
        <v>3059</v>
      </c>
      <c r="F74" s="14">
        <v>3059</v>
      </c>
      <c r="G74" s="14">
        <f t="shared" si="5"/>
        <v>0</v>
      </c>
      <c r="H74" s="6"/>
      <c r="J74" s="28"/>
      <c r="W74" s="16"/>
      <c r="X74" s="16"/>
      <c r="Y74" s="28"/>
      <c r="Z74" s="28"/>
      <c r="AB74" s="14"/>
      <c r="AC74" s="14"/>
      <c r="AE74" s="28"/>
      <c r="AF74" s="14"/>
    </row>
    <row r="75" spans="1:32" ht="12.75">
      <c r="A75" s="6" t="s">
        <v>76</v>
      </c>
      <c r="B75" s="16">
        <v>27105</v>
      </c>
      <c r="C75" s="65">
        <v>27105</v>
      </c>
      <c r="D75" s="5">
        <f t="shared" si="4"/>
        <v>0</v>
      </c>
      <c r="E75" s="14">
        <v>9035</v>
      </c>
      <c r="F75" s="14">
        <v>9035</v>
      </c>
      <c r="G75" s="14">
        <f t="shared" si="5"/>
        <v>0</v>
      </c>
      <c r="H75" s="6"/>
      <c r="J75" s="28"/>
      <c r="W75" s="16"/>
      <c r="X75" s="16"/>
      <c r="Y75" s="28"/>
      <c r="Z75" s="28"/>
      <c r="AB75" s="14"/>
      <c r="AC75" s="14"/>
      <c r="AE75" s="28"/>
      <c r="AF75" s="14"/>
    </row>
    <row r="76" spans="1:32" ht="12.75">
      <c r="A76" s="6" t="s">
        <v>77</v>
      </c>
      <c r="B76" s="16">
        <v>28223</v>
      </c>
      <c r="C76" s="65">
        <v>28223</v>
      </c>
      <c r="D76" s="5">
        <f t="shared" si="4"/>
        <v>0</v>
      </c>
      <c r="E76" s="14">
        <v>9408</v>
      </c>
      <c r="F76" s="14">
        <v>9408</v>
      </c>
      <c r="G76" s="14">
        <f t="shared" si="5"/>
        <v>0</v>
      </c>
      <c r="H76" s="6"/>
      <c r="J76" s="28"/>
      <c r="W76" s="16"/>
      <c r="X76" s="16"/>
      <c r="Y76" s="28"/>
      <c r="Z76" s="28"/>
      <c r="AB76" s="14"/>
      <c r="AC76" s="14"/>
      <c r="AE76" s="28"/>
      <c r="AF76" s="14"/>
    </row>
    <row r="77" spans="1:32" ht="12.75">
      <c r="A77" s="6" t="s">
        <v>78</v>
      </c>
      <c r="B77" s="16">
        <v>27678</v>
      </c>
      <c r="C77" s="65">
        <v>27678</v>
      </c>
      <c r="D77" s="5">
        <f t="shared" si="4"/>
        <v>0</v>
      </c>
      <c r="E77" s="14">
        <v>9226</v>
      </c>
      <c r="F77" s="14">
        <v>9226</v>
      </c>
      <c r="G77" s="14">
        <f t="shared" si="5"/>
        <v>0</v>
      </c>
      <c r="H77" s="6"/>
      <c r="J77" s="28"/>
      <c r="W77" s="16"/>
      <c r="X77" s="16"/>
      <c r="Y77" s="28"/>
      <c r="Z77" s="28"/>
      <c r="AB77" s="14"/>
      <c r="AC77" s="14"/>
      <c r="AE77" s="28"/>
      <c r="AF77" s="14"/>
    </row>
    <row r="78" spans="1:32" ht="12.75">
      <c r="A78" s="6" t="s">
        <v>79</v>
      </c>
      <c r="B78" s="16">
        <v>24619</v>
      </c>
      <c r="C78" s="65">
        <v>24619</v>
      </c>
      <c r="D78" s="5">
        <f t="shared" si="4"/>
        <v>0</v>
      </c>
      <c r="E78" s="14">
        <v>8012</v>
      </c>
      <c r="F78" s="14">
        <v>8012</v>
      </c>
      <c r="G78" s="14">
        <f t="shared" si="5"/>
        <v>0</v>
      </c>
      <c r="H78" s="6"/>
      <c r="J78" s="28"/>
      <c r="W78" s="16"/>
      <c r="X78" s="16"/>
      <c r="Y78" s="28"/>
      <c r="Z78" s="28"/>
      <c r="AB78" s="14"/>
      <c r="AC78" s="14"/>
      <c r="AE78" s="28"/>
      <c r="AF78" s="14"/>
    </row>
    <row r="79" spans="1:32" ht="12.75">
      <c r="A79" s="6" t="s">
        <v>80</v>
      </c>
      <c r="B79" s="16">
        <v>22510</v>
      </c>
      <c r="C79" s="65">
        <v>22510</v>
      </c>
      <c r="D79" s="5">
        <f t="shared" si="4"/>
        <v>0</v>
      </c>
      <c r="E79" s="14">
        <v>7503</v>
      </c>
      <c r="F79" s="14">
        <v>7503</v>
      </c>
      <c r="G79" s="14">
        <f t="shared" si="5"/>
        <v>0</v>
      </c>
      <c r="H79" s="6"/>
      <c r="J79" s="28"/>
      <c r="W79" s="16"/>
      <c r="X79" s="16"/>
      <c r="Y79" s="28"/>
      <c r="Z79" s="28"/>
      <c r="AB79" s="14"/>
      <c r="AC79" s="14"/>
      <c r="AE79" s="28"/>
      <c r="AF79" s="14"/>
    </row>
    <row r="80" spans="1:32" ht="12.75">
      <c r="A80" s="6" t="s">
        <v>81</v>
      </c>
      <c r="B80" s="16">
        <v>5473</v>
      </c>
      <c r="C80" s="65">
        <v>5473</v>
      </c>
      <c r="D80" s="5">
        <f t="shared" si="4"/>
        <v>0</v>
      </c>
      <c r="E80" s="14">
        <v>1824</v>
      </c>
      <c r="F80" s="14">
        <v>1824</v>
      </c>
      <c r="G80" s="14">
        <f t="shared" si="5"/>
        <v>0</v>
      </c>
      <c r="H80" s="6"/>
      <c r="J80" s="28"/>
      <c r="W80" s="16"/>
      <c r="X80" s="16"/>
      <c r="Y80" s="28"/>
      <c r="Z80" s="28"/>
      <c r="AB80" s="14"/>
      <c r="AC80" s="14"/>
      <c r="AE80" s="28"/>
      <c r="AF80" s="14"/>
    </row>
    <row r="81" spans="1:32" ht="12.75">
      <c r="A81" s="6" t="s">
        <v>82</v>
      </c>
      <c r="B81" s="16">
        <v>33438</v>
      </c>
      <c r="C81" s="65">
        <v>33438</v>
      </c>
      <c r="D81" s="5">
        <f t="shared" si="4"/>
        <v>0</v>
      </c>
      <c r="E81" s="14">
        <v>11146</v>
      </c>
      <c r="F81" s="14">
        <v>11146</v>
      </c>
      <c r="G81" s="14">
        <f t="shared" si="5"/>
        <v>0</v>
      </c>
      <c r="H81" s="6"/>
      <c r="J81" s="28"/>
      <c r="W81" s="16"/>
      <c r="X81" s="16"/>
      <c r="Y81" s="28"/>
      <c r="Z81" s="28"/>
      <c r="AB81" s="14"/>
      <c r="AC81" s="14"/>
      <c r="AE81" s="28"/>
      <c r="AF81" s="14"/>
    </row>
    <row r="82" spans="1:32" ht="12.75">
      <c r="A82" s="6" t="s">
        <v>83</v>
      </c>
      <c r="B82" s="16">
        <v>22463</v>
      </c>
      <c r="C82" s="65">
        <v>22463</v>
      </c>
      <c r="D82" s="5">
        <f t="shared" si="4"/>
        <v>0</v>
      </c>
      <c r="E82" s="14">
        <v>7488</v>
      </c>
      <c r="F82" s="14">
        <v>7488</v>
      </c>
      <c r="G82" s="14">
        <f t="shared" si="5"/>
        <v>0</v>
      </c>
      <c r="H82" s="6"/>
      <c r="J82" s="28"/>
      <c r="W82" s="16"/>
      <c r="X82" s="16"/>
      <c r="Y82" s="28"/>
      <c r="Z82" s="28"/>
      <c r="AB82" s="14"/>
      <c r="AC82" s="14"/>
      <c r="AE82" s="28"/>
      <c r="AF82" s="14"/>
    </row>
    <row r="83" spans="1:32" ht="12.75">
      <c r="A83" s="8" t="s">
        <v>84</v>
      </c>
      <c r="B83" s="20">
        <v>16016</v>
      </c>
      <c r="C83" s="66">
        <v>16016</v>
      </c>
      <c r="D83" s="10">
        <f t="shared" si="4"/>
        <v>0</v>
      </c>
      <c r="E83" s="15">
        <v>5339</v>
      </c>
      <c r="F83" s="15">
        <v>5339</v>
      </c>
      <c r="G83" s="15">
        <f t="shared" si="5"/>
        <v>0</v>
      </c>
      <c r="H83" s="8"/>
      <c r="J83" s="28"/>
      <c r="W83" s="16"/>
      <c r="X83" s="16"/>
      <c r="Y83" s="28"/>
      <c r="Z83" s="28"/>
      <c r="AB83" s="14"/>
      <c r="AC83" s="14"/>
      <c r="AE83" s="28"/>
      <c r="AF83" s="14"/>
    </row>
    <row r="84" spans="1:32" ht="12.75">
      <c r="A84" s="6" t="s">
        <v>85</v>
      </c>
      <c r="B84" s="16">
        <v>25167</v>
      </c>
      <c r="C84" s="65">
        <v>25167</v>
      </c>
      <c r="D84" s="5">
        <f t="shared" si="4"/>
        <v>0</v>
      </c>
      <c r="E84" s="14">
        <v>8389</v>
      </c>
      <c r="F84" s="14">
        <v>8389</v>
      </c>
      <c r="G84" s="14">
        <f t="shared" si="5"/>
        <v>0</v>
      </c>
      <c r="H84" s="6"/>
      <c r="J84" s="28"/>
      <c r="W84" s="16"/>
      <c r="X84" s="16"/>
      <c r="Y84" s="28"/>
      <c r="Z84" s="28"/>
      <c r="AB84" s="14"/>
      <c r="AC84" s="14"/>
      <c r="AE84" s="28"/>
      <c r="AF84" s="14"/>
    </row>
    <row r="85" spans="1:32" ht="12.75">
      <c r="A85" s="6" t="s">
        <v>86</v>
      </c>
      <c r="B85" s="16">
        <v>55315</v>
      </c>
      <c r="C85" s="65">
        <v>55315</v>
      </c>
      <c r="D85" s="5">
        <f t="shared" si="4"/>
        <v>0</v>
      </c>
      <c r="E85" s="14">
        <v>18438</v>
      </c>
      <c r="F85" s="14">
        <v>18438</v>
      </c>
      <c r="G85" s="14">
        <f t="shared" si="5"/>
        <v>0</v>
      </c>
      <c r="H85" s="6"/>
      <c r="J85" s="28"/>
      <c r="W85" s="16"/>
      <c r="X85" s="16"/>
      <c r="Y85" s="28"/>
      <c r="Z85" s="28"/>
      <c r="AB85" s="14"/>
      <c r="AC85" s="14"/>
      <c r="AE85" s="28"/>
      <c r="AF85" s="14"/>
    </row>
    <row r="86" spans="1:32" ht="12.75">
      <c r="A86" s="6" t="s">
        <v>87</v>
      </c>
      <c r="B86" s="16">
        <v>25505</v>
      </c>
      <c r="C86" s="65">
        <v>25505</v>
      </c>
      <c r="D86" s="5">
        <f t="shared" si="4"/>
        <v>0</v>
      </c>
      <c r="E86" s="14">
        <v>8502</v>
      </c>
      <c r="F86" s="14">
        <v>8502</v>
      </c>
      <c r="G86" s="14">
        <f t="shared" si="5"/>
        <v>0</v>
      </c>
      <c r="H86" s="6"/>
      <c r="J86" s="28"/>
      <c r="W86" s="16"/>
      <c r="X86" s="16"/>
      <c r="Y86" s="28"/>
      <c r="Z86" s="28"/>
      <c r="AB86" s="14"/>
      <c r="AC86" s="14"/>
      <c r="AE86" s="28"/>
      <c r="AF86" s="14"/>
    </row>
    <row r="87" spans="1:32" ht="12.75">
      <c r="A87" s="6" t="s">
        <v>88</v>
      </c>
      <c r="B87" s="5">
        <v>12961</v>
      </c>
      <c r="C87" s="65">
        <v>12961</v>
      </c>
      <c r="D87" s="5">
        <f t="shared" si="4"/>
        <v>0</v>
      </c>
      <c r="E87" s="14">
        <v>4320</v>
      </c>
      <c r="F87" s="14">
        <v>4320</v>
      </c>
      <c r="G87" s="14">
        <f t="shared" si="5"/>
        <v>0</v>
      </c>
      <c r="H87" s="6"/>
      <c r="J87" s="28"/>
      <c r="W87" s="5"/>
      <c r="X87" s="5"/>
      <c r="Y87" s="28"/>
      <c r="Z87" s="28"/>
      <c r="AB87" s="14"/>
      <c r="AC87" s="14"/>
      <c r="AE87" s="28"/>
      <c r="AF87" s="14"/>
    </row>
    <row r="88" spans="1:32" ht="12.75">
      <c r="A88" s="6" t="s">
        <v>89</v>
      </c>
      <c r="B88" s="5">
        <v>24771</v>
      </c>
      <c r="C88" s="65">
        <v>24771</v>
      </c>
      <c r="D88" s="5">
        <f t="shared" si="4"/>
        <v>0</v>
      </c>
      <c r="E88" s="14">
        <v>8257</v>
      </c>
      <c r="F88" s="14">
        <v>8257</v>
      </c>
      <c r="G88" s="14">
        <f t="shared" si="5"/>
        <v>0</v>
      </c>
      <c r="H88" s="6"/>
      <c r="J88" s="28"/>
      <c r="W88" s="5"/>
      <c r="X88" s="5"/>
      <c r="Y88" s="28"/>
      <c r="Z88" s="28"/>
      <c r="AB88" s="14"/>
      <c r="AC88" s="14"/>
      <c r="AE88" s="28"/>
      <c r="AF88" s="14"/>
    </row>
    <row r="89" spans="1:32" ht="12.75">
      <c r="A89" s="6" t="s">
        <v>90</v>
      </c>
      <c r="B89" s="16">
        <v>12841</v>
      </c>
      <c r="C89" s="65">
        <v>12841</v>
      </c>
      <c r="D89" s="5">
        <f t="shared" si="4"/>
        <v>0</v>
      </c>
      <c r="E89" s="14">
        <v>4230</v>
      </c>
      <c r="F89" s="14">
        <v>4230</v>
      </c>
      <c r="G89" s="14">
        <f t="shared" si="5"/>
        <v>0</v>
      </c>
      <c r="H89" s="6"/>
      <c r="J89" s="28"/>
      <c r="W89" s="16"/>
      <c r="X89" s="16"/>
      <c r="Y89" s="28"/>
      <c r="Z89" s="28"/>
      <c r="AB89" s="14"/>
      <c r="AC89" s="14"/>
      <c r="AE89" s="28"/>
      <c r="AF89" s="14"/>
    </row>
    <row r="90" spans="1:32" ht="12.75">
      <c r="A90" s="6" t="s">
        <v>91</v>
      </c>
      <c r="B90" s="5">
        <v>13580</v>
      </c>
      <c r="C90" s="65">
        <v>13580</v>
      </c>
      <c r="D90" s="5">
        <f t="shared" si="4"/>
        <v>0</v>
      </c>
      <c r="E90" s="14">
        <v>4477</v>
      </c>
      <c r="F90" s="14">
        <v>4477</v>
      </c>
      <c r="G90" s="14">
        <f t="shared" si="5"/>
        <v>0</v>
      </c>
      <c r="H90" s="6"/>
      <c r="J90" s="28"/>
      <c r="W90" s="5"/>
      <c r="X90" s="5"/>
      <c r="Y90" s="28"/>
      <c r="Z90" s="28"/>
      <c r="AB90" s="14"/>
      <c r="AC90" s="14"/>
      <c r="AE90" s="28"/>
      <c r="AF90" s="14"/>
    </row>
    <row r="91" spans="1:32" ht="12.75">
      <c r="A91" s="6" t="s">
        <v>92</v>
      </c>
      <c r="B91" s="16">
        <v>11915</v>
      </c>
      <c r="C91" s="65">
        <v>11915</v>
      </c>
      <c r="D91" s="5">
        <f t="shared" si="4"/>
        <v>0</v>
      </c>
      <c r="E91" s="14">
        <v>3911</v>
      </c>
      <c r="F91" s="14">
        <v>3911</v>
      </c>
      <c r="G91" s="14">
        <f t="shared" si="5"/>
        <v>0</v>
      </c>
      <c r="H91" s="6"/>
      <c r="J91" s="28"/>
      <c r="W91" s="16"/>
      <c r="X91" s="16"/>
      <c r="Y91" s="28"/>
      <c r="Z91" s="28"/>
      <c r="AB91" s="14"/>
      <c r="AC91" s="14"/>
      <c r="AE91" s="28"/>
      <c r="AF91" s="14"/>
    </row>
    <row r="92" spans="1:32" ht="12.75">
      <c r="A92" s="6" t="s">
        <v>93</v>
      </c>
      <c r="B92" s="16">
        <v>74896</v>
      </c>
      <c r="C92" s="65">
        <v>74896</v>
      </c>
      <c r="D92" s="5">
        <f t="shared" si="4"/>
        <v>0</v>
      </c>
      <c r="E92" s="14">
        <v>27977</v>
      </c>
      <c r="F92" s="14">
        <v>27977</v>
      </c>
      <c r="G92" s="14">
        <f t="shared" si="5"/>
        <v>0</v>
      </c>
      <c r="H92" s="6"/>
      <c r="J92" s="28"/>
      <c r="W92" s="20"/>
      <c r="X92" s="20"/>
      <c r="Y92" s="28"/>
      <c r="Z92" s="28"/>
      <c r="AB92" s="15"/>
      <c r="AC92" s="15"/>
      <c r="AE92" s="28"/>
      <c r="AF92" s="15"/>
    </row>
    <row r="93" spans="1:32" ht="12.75">
      <c r="A93" s="6" t="s">
        <v>94</v>
      </c>
      <c r="B93" s="16">
        <v>5415</v>
      </c>
      <c r="C93" s="65">
        <v>5415</v>
      </c>
      <c r="D93" s="5">
        <f t="shared" si="4"/>
        <v>0</v>
      </c>
      <c r="E93" s="14">
        <v>1805</v>
      </c>
      <c r="F93" s="14">
        <v>1805</v>
      </c>
      <c r="G93" s="14">
        <f t="shared" si="5"/>
        <v>0</v>
      </c>
      <c r="H93" s="6"/>
      <c r="J93" s="28"/>
      <c r="W93" s="5"/>
      <c r="X93" s="16"/>
      <c r="Y93" s="28"/>
      <c r="Z93" s="28"/>
      <c r="AB93" s="14"/>
      <c r="AC93" s="14"/>
      <c r="AE93" s="28"/>
      <c r="AF93" s="14"/>
    </row>
    <row r="94" spans="1:32" ht="12.75">
      <c r="A94" s="6" t="s">
        <v>95</v>
      </c>
      <c r="B94" s="5">
        <v>9509</v>
      </c>
      <c r="C94" s="65">
        <v>9509</v>
      </c>
      <c r="D94" s="5">
        <f t="shared" si="4"/>
        <v>0</v>
      </c>
      <c r="E94" s="14">
        <v>3170</v>
      </c>
      <c r="F94" s="14">
        <v>3170</v>
      </c>
      <c r="G94" s="14">
        <f t="shared" si="5"/>
        <v>0</v>
      </c>
      <c r="H94" s="6"/>
      <c r="J94" s="28"/>
      <c r="W94" s="5"/>
      <c r="X94" s="5"/>
      <c r="Y94" s="28"/>
      <c r="Z94" s="28"/>
      <c r="AB94" s="14"/>
      <c r="AC94" s="14"/>
      <c r="AE94" s="28"/>
      <c r="AF94" s="14"/>
    </row>
    <row r="95" spans="1:32" ht="12.75">
      <c r="A95" s="6" t="s">
        <v>96</v>
      </c>
      <c r="B95" s="16">
        <v>9509</v>
      </c>
      <c r="C95" s="65">
        <v>9509</v>
      </c>
      <c r="D95" s="5">
        <f t="shared" si="4"/>
        <v>0</v>
      </c>
      <c r="E95" s="14">
        <v>3170</v>
      </c>
      <c r="F95" s="14">
        <v>3170</v>
      </c>
      <c r="G95" s="14">
        <f t="shared" si="5"/>
        <v>0</v>
      </c>
      <c r="H95" s="6"/>
      <c r="J95" s="28"/>
      <c r="W95" s="16"/>
      <c r="X95" s="16"/>
      <c r="Y95" s="28"/>
      <c r="Z95" s="28"/>
      <c r="AB95" s="14"/>
      <c r="AC95" s="14"/>
      <c r="AE95" s="28"/>
      <c r="AF95" s="14"/>
    </row>
    <row r="96" spans="1:32" ht="12.75">
      <c r="A96" s="6" t="s">
        <v>97</v>
      </c>
      <c r="B96" s="5">
        <v>37122</v>
      </c>
      <c r="C96" s="65">
        <v>37122</v>
      </c>
      <c r="D96" s="5">
        <f t="shared" si="4"/>
        <v>0</v>
      </c>
      <c r="E96" s="14">
        <v>12000</v>
      </c>
      <c r="F96" s="14">
        <v>12000</v>
      </c>
      <c r="G96" s="14">
        <f t="shared" si="5"/>
        <v>0</v>
      </c>
      <c r="H96" s="6"/>
      <c r="J96" s="28"/>
      <c r="W96" s="5"/>
      <c r="X96" s="5"/>
      <c r="Y96" s="28"/>
      <c r="Z96" s="28"/>
      <c r="AB96" s="14"/>
      <c r="AC96" s="14"/>
      <c r="AE96" s="28"/>
      <c r="AF96" s="14"/>
    </row>
    <row r="97" spans="1:32" ht="12.75">
      <c r="A97" s="6" t="s">
        <v>98</v>
      </c>
      <c r="B97" s="16">
        <v>37781</v>
      </c>
      <c r="C97" s="65">
        <v>37781</v>
      </c>
      <c r="D97" s="5">
        <f t="shared" si="4"/>
        <v>0</v>
      </c>
      <c r="E97" s="14">
        <v>12000</v>
      </c>
      <c r="F97" s="14">
        <v>12000</v>
      </c>
      <c r="G97" s="14">
        <f t="shared" si="5"/>
        <v>0</v>
      </c>
      <c r="H97" s="6"/>
      <c r="J97" s="28"/>
      <c r="W97" s="16"/>
      <c r="X97" s="16"/>
      <c r="Y97" s="28"/>
      <c r="Z97" s="28"/>
      <c r="AB97" s="14"/>
      <c r="AC97" s="14"/>
      <c r="AE97" s="28"/>
      <c r="AF97" s="14"/>
    </row>
    <row r="98" spans="1:32" ht="12.75">
      <c r="A98" s="6" t="s">
        <v>99</v>
      </c>
      <c r="B98" s="17">
        <v>33547</v>
      </c>
      <c r="C98" s="65">
        <v>33547</v>
      </c>
      <c r="D98" s="5">
        <f t="shared" si="4"/>
        <v>0</v>
      </c>
      <c r="E98" s="14">
        <v>11254</v>
      </c>
      <c r="F98" s="14">
        <v>11254</v>
      </c>
      <c r="G98" s="14">
        <f t="shared" si="5"/>
        <v>0</v>
      </c>
      <c r="H98" s="6"/>
      <c r="J98" s="28"/>
      <c r="W98" s="17"/>
      <c r="X98" s="17"/>
      <c r="Y98" s="28"/>
      <c r="Z98" s="28"/>
      <c r="AB98" s="14"/>
      <c r="AC98" s="14"/>
      <c r="AE98" s="28"/>
      <c r="AF98" s="14"/>
    </row>
    <row r="99" spans="1:32" ht="12.75">
      <c r="A99" s="6" t="s">
        <v>100</v>
      </c>
      <c r="B99" s="16">
        <v>25445</v>
      </c>
      <c r="C99" s="65">
        <v>25445</v>
      </c>
      <c r="D99" s="5">
        <f aca="true" t="shared" si="6" ref="D99:D112">+C99-B99</f>
        <v>0</v>
      </c>
      <c r="E99" s="14">
        <v>8482</v>
      </c>
      <c r="F99" s="14">
        <v>8482</v>
      </c>
      <c r="G99" s="14">
        <f aca="true" t="shared" si="7" ref="G99:G112">+F99-E99</f>
        <v>0</v>
      </c>
      <c r="H99" s="6"/>
      <c r="J99" s="28"/>
      <c r="W99" s="16"/>
      <c r="X99" s="16"/>
      <c r="Y99" s="28"/>
      <c r="Z99" s="28"/>
      <c r="AB99" s="14"/>
      <c r="AC99" s="14"/>
      <c r="AE99" s="28"/>
      <c r="AF99" s="14"/>
    </row>
    <row r="100" spans="1:32" ht="12.75">
      <c r="A100" s="6" t="s">
        <v>101</v>
      </c>
      <c r="B100" s="16">
        <v>10755</v>
      </c>
      <c r="C100" s="65">
        <v>10755</v>
      </c>
      <c r="D100" s="5">
        <f t="shared" si="6"/>
        <v>0</v>
      </c>
      <c r="E100" s="14">
        <v>3585</v>
      </c>
      <c r="F100" s="14">
        <v>3585</v>
      </c>
      <c r="G100" s="14">
        <f t="shared" si="7"/>
        <v>0</v>
      </c>
      <c r="H100" s="6"/>
      <c r="J100" s="28"/>
      <c r="W100" s="16"/>
      <c r="X100" s="16"/>
      <c r="Y100" s="28"/>
      <c r="Z100" s="28"/>
      <c r="AB100" s="14"/>
      <c r="AC100" s="14"/>
      <c r="AE100" s="28"/>
      <c r="AF100" s="14"/>
    </row>
    <row r="101" spans="1:32" ht="12.75">
      <c r="A101" s="6" t="s">
        <v>102</v>
      </c>
      <c r="B101" s="16">
        <v>6191</v>
      </c>
      <c r="C101" s="65">
        <v>6191</v>
      </c>
      <c r="D101" s="5">
        <f t="shared" si="6"/>
        <v>0</v>
      </c>
      <c r="E101" s="14">
        <v>2064</v>
      </c>
      <c r="F101" s="14">
        <v>2064</v>
      </c>
      <c r="G101" s="14">
        <f t="shared" si="7"/>
        <v>0</v>
      </c>
      <c r="H101" s="6"/>
      <c r="J101" s="28"/>
      <c r="W101" s="16"/>
      <c r="X101" s="16"/>
      <c r="Y101" s="28"/>
      <c r="Z101" s="28"/>
      <c r="AB101" s="14"/>
      <c r="AC101" s="14"/>
      <c r="AE101" s="28"/>
      <c r="AF101" s="14"/>
    </row>
    <row r="102" spans="1:32" ht="12.75">
      <c r="A102" s="6" t="s">
        <v>103</v>
      </c>
      <c r="B102" s="16">
        <v>3784</v>
      </c>
      <c r="C102" s="65">
        <v>3784</v>
      </c>
      <c r="D102" s="5">
        <f t="shared" si="6"/>
        <v>0</v>
      </c>
      <c r="E102" s="14">
        <v>1500</v>
      </c>
      <c r="F102" s="14">
        <v>1500</v>
      </c>
      <c r="G102" s="14">
        <f t="shared" si="7"/>
        <v>0</v>
      </c>
      <c r="H102" s="6"/>
      <c r="J102" s="28"/>
      <c r="W102" s="16"/>
      <c r="X102" s="16"/>
      <c r="Y102" s="28"/>
      <c r="Z102" s="28"/>
      <c r="AB102" s="14"/>
      <c r="AC102" s="14"/>
      <c r="AE102" s="28"/>
      <c r="AF102" s="14"/>
    </row>
    <row r="103" spans="1:32" ht="12.75">
      <c r="A103" s="6" t="s">
        <v>104</v>
      </c>
      <c r="B103" s="16">
        <v>19565</v>
      </c>
      <c r="C103" s="65">
        <v>19565</v>
      </c>
      <c r="D103" s="5">
        <f t="shared" si="6"/>
        <v>0</v>
      </c>
      <c r="E103" s="14">
        <v>6858</v>
      </c>
      <c r="F103" s="14">
        <v>6858</v>
      </c>
      <c r="G103" s="14">
        <f t="shared" si="7"/>
        <v>0</v>
      </c>
      <c r="H103" s="6"/>
      <c r="J103" s="28"/>
      <c r="W103" s="16"/>
      <c r="X103" s="16"/>
      <c r="Y103" s="28"/>
      <c r="Z103" s="28"/>
      <c r="AB103" s="14"/>
      <c r="AC103" s="14"/>
      <c r="AE103" s="28"/>
      <c r="AF103" s="14"/>
    </row>
    <row r="104" spans="1:32" ht="12.75">
      <c r="A104" s="6" t="s">
        <v>105</v>
      </c>
      <c r="B104" s="16">
        <v>2355</v>
      </c>
      <c r="C104" s="65">
        <v>2355</v>
      </c>
      <c r="D104" s="5">
        <f t="shared" si="6"/>
        <v>0</v>
      </c>
      <c r="E104" s="14">
        <v>785</v>
      </c>
      <c r="F104" s="14">
        <v>785</v>
      </c>
      <c r="G104" s="14">
        <f t="shared" si="7"/>
        <v>0</v>
      </c>
      <c r="H104" s="6"/>
      <c r="J104" s="28"/>
      <c r="W104" s="16"/>
      <c r="X104" s="16"/>
      <c r="Y104" s="28"/>
      <c r="Z104" s="28"/>
      <c r="AB104" s="14"/>
      <c r="AC104" s="14"/>
      <c r="AE104" s="28"/>
      <c r="AF104" s="14"/>
    </row>
    <row r="105" spans="1:32" ht="12.75">
      <c r="A105" s="6" t="s">
        <v>106</v>
      </c>
      <c r="B105" s="16">
        <v>22851</v>
      </c>
      <c r="C105" s="65">
        <v>22851</v>
      </c>
      <c r="D105" s="5">
        <f t="shared" si="6"/>
        <v>0</v>
      </c>
      <c r="E105" s="14">
        <v>7856</v>
      </c>
      <c r="F105" s="14">
        <v>7856</v>
      </c>
      <c r="G105" s="14">
        <f t="shared" si="7"/>
        <v>0</v>
      </c>
      <c r="H105" s="6"/>
      <c r="J105" s="28"/>
      <c r="W105" s="16"/>
      <c r="X105" s="16"/>
      <c r="Y105" s="28"/>
      <c r="Z105" s="28"/>
      <c r="AB105" s="14"/>
      <c r="AC105" s="14"/>
      <c r="AE105" s="28"/>
      <c r="AF105" s="14"/>
    </row>
    <row r="106" spans="1:32" ht="12.75">
      <c r="A106" s="6" t="s">
        <v>107</v>
      </c>
      <c r="B106" s="16">
        <v>12096</v>
      </c>
      <c r="C106" s="65">
        <v>12096</v>
      </c>
      <c r="D106" s="5">
        <f t="shared" si="6"/>
        <v>0</v>
      </c>
      <c r="E106" s="14">
        <v>4032</v>
      </c>
      <c r="F106" s="14">
        <v>4032</v>
      </c>
      <c r="G106" s="14">
        <f t="shared" si="7"/>
        <v>0</v>
      </c>
      <c r="H106" s="6"/>
      <c r="J106" s="28"/>
      <c r="W106" s="16"/>
      <c r="X106" s="16"/>
      <c r="Y106" s="28"/>
      <c r="Z106" s="28"/>
      <c r="AB106" s="14"/>
      <c r="AC106" s="14"/>
      <c r="AE106" s="28"/>
      <c r="AF106" s="14"/>
    </row>
    <row r="107" spans="1:32" ht="12.75">
      <c r="A107" s="6" t="s">
        <v>108</v>
      </c>
      <c r="B107" s="16">
        <v>15303</v>
      </c>
      <c r="C107" s="65">
        <v>15303</v>
      </c>
      <c r="D107" s="5">
        <f t="shared" si="6"/>
        <v>0</v>
      </c>
      <c r="E107" s="14">
        <v>5011</v>
      </c>
      <c r="F107" s="14">
        <v>5011</v>
      </c>
      <c r="G107" s="14">
        <f t="shared" si="7"/>
        <v>0</v>
      </c>
      <c r="H107" s="6"/>
      <c r="J107" s="28"/>
      <c r="W107" s="16"/>
      <c r="X107" s="16"/>
      <c r="Y107" s="28"/>
      <c r="Z107" s="28"/>
      <c r="AB107" s="14"/>
      <c r="AC107" s="14"/>
      <c r="AE107" s="28"/>
      <c r="AF107" s="14"/>
    </row>
    <row r="108" spans="1:32" ht="12.75">
      <c r="A108" s="6" t="s">
        <v>109</v>
      </c>
      <c r="B108" s="16">
        <v>10771</v>
      </c>
      <c r="C108" s="65">
        <v>10771</v>
      </c>
      <c r="D108" s="5">
        <f t="shared" si="6"/>
        <v>0</v>
      </c>
      <c r="E108" s="14">
        <v>3714</v>
      </c>
      <c r="F108" s="14">
        <v>3714</v>
      </c>
      <c r="G108" s="14">
        <f t="shared" si="7"/>
        <v>0</v>
      </c>
      <c r="H108" s="6"/>
      <c r="J108" s="28"/>
      <c r="W108" s="16"/>
      <c r="X108" s="16"/>
      <c r="Y108" s="28"/>
      <c r="Z108" s="28"/>
      <c r="AB108" s="14"/>
      <c r="AC108" s="14"/>
      <c r="AE108" s="28"/>
      <c r="AF108" s="14"/>
    </row>
    <row r="109" spans="1:32" ht="12.75">
      <c r="A109" s="6" t="s">
        <v>110</v>
      </c>
      <c r="B109" s="5">
        <v>16604</v>
      </c>
      <c r="C109" s="65">
        <v>16604</v>
      </c>
      <c r="D109" s="5">
        <f t="shared" si="6"/>
        <v>0</v>
      </c>
      <c r="E109" s="14">
        <v>5521</v>
      </c>
      <c r="F109" s="14">
        <v>5521</v>
      </c>
      <c r="G109" s="14">
        <f t="shared" si="7"/>
        <v>0</v>
      </c>
      <c r="H109" s="6"/>
      <c r="J109" s="28"/>
      <c r="W109" s="5"/>
      <c r="X109" s="5"/>
      <c r="Y109" s="28"/>
      <c r="Z109" s="28"/>
      <c r="AB109" s="14"/>
      <c r="AC109" s="14"/>
      <c r="AE109" s="28"/>
      <c r="AF109" s="14"/>
    </row>
    <row r="110" spans="1:32" ht="12.75">
      <c r="A110" s="6" t="s">
        <v>111</v>
      </c>
      <c r="B110" s="16">
        <v>19075</v>
      </c>
      <c r="C110" s="65">
        <v>19075</v>
      </c>
      <c r="D110" s="5">
        <f t="shared" si="6"/>
        <v>0</v>
      </c>
      <c r="E110" s="14">
        <v>5600</v>
      </c>
      <c r="F110" s="14">
        <v>5600</v>
      </c>
      <c r="G110" s="14">
        <f t="shared" si="7"/>
        <v>0</v>
      </c>
      <c r="H110" s="6"/>
      <c r="J110" s="28"/>
      <c r="W110" s="16"/>
      <c r="X110" s="16"/>
      <c r="Y110" s="28"/>
      <c r="Z110" s="28"/>
      <c r="AB110" s="14"/>
      <c r="AC110" s="14"/>
      <c r="AE110" s="28"/>
      <c r="AF110" s="14"/>
    </row>
    <row r="111" spans="1:32" ht="12.75">
      <c r="A111" s="6" t="s">
        <v>112</v>
      </c>
      <c r="B111" s="17">
        <v>19167</v>
      </c>
      <c r="C111" s="65">
        <v>19167</v>
      </c>
      <c r="D111" s="5">
        <f t="shared" si="6"/>
        <v>0</v>
      </c>
      <c r="E111" s="14">
        <v>6797</v>
      </c>
      <c r="F111" s="14">
        <v>6797</v>
      </c>
      <c r="G111" s="14">
        <f t="shared" si="7"/>
        <v>0</v>
      </c>
      <c r="H111" s="6"/>
      <c r="J111" s="28"/>
      <c r="W111" s="18"/>
      <c r="X111" s="17"/>
      <c r="Y111" s="28"/>
      <c r="Z111" s="28"/>
      <c r="AB111" s="15"/>
      <c r="AC111" s="14"/>
      <c r="AE111" s="28"/>
      <c r="AF111" s="14"/>
    </row>
    <row r="112" spans="1:32" ht="12.75">
      <c r="A112" s="8" t="s">
        <v>116</v>
      </c>
      <c r="B112" s="18">
        <v>30606</v>
      </c>
      <c r="C112" s="65">
        <v>30606</v>
      </c>
      <c r="D112" s="18">
        <f t="shared" si="6"/>
        <v>0</v>
      </c>
      <c r="E112" s="15">
        <v>10085</v>
      </c>
      <c r="F112" s="15">
        <v>10085</v>
      </c>
      <c r="G112" s="14">
        <f t="shared" si="7"/>
        <v>0</v>
      </c>
      <c r="H112" s="8"/>
      <c r="J112" s="28"/>
      <c r="W112" s="16"/>
      <c r="X112" s="18"/>
      <c r="Y112" s="28"/>
      <c r="Z112" s="28"/>
      <c r="AB112" s="14"/>
      <c r="AC112" s="15"/>
      <c r="AE112" s="28"/>
      <c r="AF112" s="15"/>
    </row>
    <row r="113" spans="1:32" ht="18" customHeight="1">
      <c r="A113" s="21" t="s">
        <v>3</v>
      </c>
      <c r="B113" s="22">
        <f aca="true" t="shared" si="8" ref="B113:G113">SUM(B3:B112)</f>
        <v>1910272</v>
      </c>
      <c r="C113" s="22">
        <f t="shared" si="8"/>
        <v>1905560</v>
      </c>
      <c r="D113" s="22">
        <f t="shared" si="8"/>
        <v>-4712</v>
      </c>
      <c r="E113" s="22">
        <f t="shared" si="8"/>
        <v>644163</v>
      </c>
      <c r="F113" s="19">
        <f t="shared" si="8"/>
        <v>642606</v>
      </c>
      <c r="G113" s="19">
        <f t="shared" si="8"/>
        <v>-1557</v>
      </c>
      <c r="H113" s="9"/>
      <c r="J113" s="28"/>
      <c r="K113" s="28"/>
      <c r="W113" s="28"/>
      <c r="X113" s="28"/>
      <c r="Y113" s="28"/>
      <c r="Z113" s="28"/>
      <c r="AB113" s="28"/>
      <c r="AC113" s="28"/>
      <c r="AD113" s="28"/>
      <c r="AE113" s="28"/>
      <c r="AF113" s="28"/>
    </row>
  </sheetData>
  <mergeCells count="10">
    <mergeCell ref="H1:H2"/>
    <mergeCell ref="B1:G1"/>
    <mergeCell ref="L19:L20"/>
    <mergeCell ref="L21:L22"/>
    <mergeCell ref="M21:M22"/>
    <mergeCell ref="L10:L11"/>
    <mergeCell ref="L4:R4"/>
    <mergeCell ref="L7:L8"/>
    <mergeCell ref="L12:L13"/>
    <mergeCell ref="L15:L16"/>
  </mergeCells>
  <printOptions/>
  <pageMargins left="0.96" right="0.7086614173228347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6/a. sz. melléklet
ezer Ft</oddHeader>
    <oddFooter>&amp;L&amp;"Times New Roman,Normál"&amp;8&amp;D&amp;C&amp;"Times New Roman,Normál"&amp;8&amp;Z&amp;F  Berkéné M. Andrea&amp;R&amp;"Times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Balogh Réka</cp:lastModifiedBy>
  <cp:lastPrinted>2006-11-08T13:17:39Z</cp:lastPrinted>
  <dcterms:created xsi:type="dcterms:W3CDTF">2006-01-02T13:03:30Z</dcterms:created>
  <dcterms:modified xsi:type="dcterms:W3CDTF">2006-11-28T14:06:45Z</dcterms:modified>
  <cp:category/>
  <cp:version/>
  <cp:contentType/>
  <cp:contentStatus/>
</cp:coreProperties>
</file>