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beszámoló" sheetId="1" r:id="rId1"/>
  </sheets>
  <definedNames>
    <definedName name="_xlnm.Print_Titles" localSheetId="0">'beszámoló'!$1:$2</definedName>
  </definedNames>
  <calcPr fullCalcOnLoad="1"/>
</workbook>
</file>

<file path=xl/sharedStrings.xml><?xml version="1.0" encoding="utf-8"?>
<sst xmlns="http://schemas.openxmlformats.org/spreadsheetml/2006/main" count="121" uniqueCount="117">
  <si>
    <t>Megnevezés</t>
  </si>
  <si>
    <t xml:space="preserve">Lakástulajdonosok saját ereje </t>
  </si>
  <si>
    <t>Országos Lakás- és Építésügyi Hivatal</t>
  </si>
  <si>
    <t>Összesen</t>
  </si>
  <si>
    <t>Béke utca 9-11.</t>
  </si>
  <si>
    <t>Béke utca 17-19.</t>
  </si>
  <si>
    <t>Kereszt utca 1-3.</t>
  </si>
  <si>
    <t>Kanizsai utca 16.</t>
  </si>
  <si>
    <t>Nemzetőr  sor 3-4.</t>
  </si>
  <si>
    <t>Nemzetőr  sor 8-9.</t>
  </si>
  <si>
    <t>Damjanich utca 6/B.</t>
  </si>
  <si>
    <t>Béke utca 89-91.</t>
  </si>
  <si>
    <t>Szondi utca 14-16.</t>
  </si>
  <si>
    <t>Honvéd utca 20/C.</t>
  </si>
  <si>
    <t>48-as Ifjúság útja 45-47.</t>
  </si>
  <si>
    <t>Füredi utca 17-19.</t>
  </si>
  <si>
    <t>Füredi utca 20-22.</t>
  </si>
  <si>
    <t>Petőfi utca 21-23.</t>
  </si>
  <si>
    <t>Petőfi utca 49.</t>
  </si>
  <si>
    <t>Arany János köz 16.</t>
  </si>
  <si>
    <t>48-as Ifjúság útja 17.</t>
  </si>
  <si>
    <t>48-as Ifjúság útja 52-52/A.</t>
  </si>
  <si>
    <t>48-as Ifjúság útja 46-48.</t>
  </si>
  <si>
    <t>Toldi utca 5-7.</t>
  </si>
  <si>
    <t>Toldi utca 14-16.</t>
  </si>
  <si>
    <t>Kanizsai utca 4.</t>
  </si>
  <si>
    <t>Kanizsai utca 10.</t>
  </si>
  <si>
    <t>Pipacs utca 29.</t>
  </si>
  <si>
    <t>Pipacs utca 1.</t>
  </si>
  <si>
    <t>Pipacs utca 15.</t>
  </si>
  <si>
    <t>Búzavirág u. 32-33.</t>
  </si>
  <si>
    <t>Búzavirág utca 13-14.</t>
  </si>
  <si>
    <t>Búzavirág utca 17-18.</t>
  </si>
  <si>
    <t>Búzavirág utca 22-23.</t>
  </si>
  <si>
    <t>Kinizsi  ltp. 42-44.</t>
  </si>
  <si>
    <t>Kinizsi  ltp. 46.</t>
  </si>
  <si>
    <t>Kinizsi  ltp. 38-40.</t>
  </si>
  <si>
    <t>Kinizsi  ltp. 2.</t>
  </si>
  <si>
    <t>Kinizsi  ltp. 48.</t>
  </si>
  <si>
    <t>Kinizsi  ltp. 24-26.</t>
  </si>
  <si>
    <t>Kinizsi  ltp. 1.</t>
  </si>
  <si>
    <t>Kinizsi  ltp. 20-22.</t>
  </si>
  <si>
    <t>Kinizsi  ltp. 28.</t>
  </si>
  <si>
    <t>Füredi utca 25-27.</t>
  </si>
  <si>
    <t>Füredi utca 57-59.</t>
  </si>
  <si>
    <t>Füredi utca 61-63.</t>
  </si>
  <si>
    <t>Füredi utca 69-71.</t>
  </si>
  <si>
    <t>Béke utca 27-29.</t>
  </si>
  <si>
    <t>Losonc köz 12.</t>
  </si>
  <si>
    <t>Gróf Apponyi Albert köz 4.</t>
  </si>
  <si>
    <t>Gróf Apponyi Albert köz 9.</t>
  </si>
  <si>
    <t>Arany János utca 2.</t>
  </si>
  <si>
    <t>Arany János utca 4.</t>
  </si>
  <si>
    <t>Füredi utca 45-47.</t>
  </si>
  <si>
    <t>Füredi utca 33-35.</t>
  </si>
  <si>
    <t>Füredi utca 29-31.</t>
  </si>
  <si>
    <t>Füredi utca 91.</t>
  </si>
  <si>
    <t>Füredi utca 81-83.</t>
  </si>
  <si>
    <t>Honvéd utca 53.</t>
  </si>
  <si>
    <t>Kinizsi  ltp. 3/A.</t>
  </si>
  <si>
    <t>Nemzetőr sor 1-2.</t>
  </si>
  <si>
    <t>Szondi utca 30-32.</t>
  </si>
  <si>
    <t>Szondi  utca 6-8.</t>
  </si>
  <si>
    <t>Szondi  utca 10-12.</t>
  </si>
  <si>
    <t>Kanizsai utca 8.</t>
  </si>
  <si>
    <t>Kinizsi  ltp. 1/A.</t>
  </si>
  <si>
    <t>Szondi utca 18-20.</t>
  </si>
  <si>
    <t>Füredi utca 21-23.</t>
  </si>
  <si>
    <t>48-as Ifjúság útja 54-56.</t>
  </si>
  <si>
    <t>48-as Ifjúság útja 62-64.</t>
  </si>
  <si>
    <t>48-as Ifjúság útja 49-51.</t>
  </si>
  <si>
    <t>Füredi utca 16-18.</t>
  </si>
  <si>
    <t>Béke utca 77-79.</t>
  </si>
  <si>
    <t>Honvéd utca 14/a.</t>
  </si>
  <si>
    <t>Füredi utca 7/a.</t>
  </si>
  <si>
    <t>Füredi utca 7/b.</t>
  </si>
  <si>
    <t>Toldi utca 10-12.</t>
  </si>
  <si>
    <t>Damjanich utca 1/1-1/2.</t>
  </si>
  <si>
    <t>Búzavirág utca 1-2.</t>
  </si>
  <si>
    <t>Kinizsi ltp. 32.</t>
  </si>
  <si>
    <t>Béke utca 97-99.</t>
  </si>
  <si>
    <t>Füredi utca 15.</t>
  </si>
  <si>
    <t>Damjanich utca 1/3-1/4.</t>
  </si>
  <si>
    <t>Füredi utca 9.</t>
  </si>
  <si>
    <t>Füredi utca 11.</t>
  </si>
  <si>
    <t>Búzavirág utca 9-10.</t>
  </si>
  <si>
    <t>Kanizsai utca 2.</t>
  </si>
  <si>
    <t>Honvéd utca 20/b.</t>
  </si>
  <si>
    <t>48-as Ifjúság útja 42-44.</t>
  </si>
  <si>
    <t>Petőfi utca 25-27.</t>
  </si>
  <si>
    <t>Kanizsai utca 12.</t>
  </si>
  <si>
    <t>Kinizsi ltp. 3.</t>
  </si>
  <si>
    <t>Petőfi utca 41-43.</t>
  </si>
  <si>
    <t>48-as Ifjúság útja 58-60.</t>
  </si>
  <si>
    <t>Petőfi utca 37-39.</t>
  </si>
  <si>
    <t>Béke utca 33-35.</t>
  </si>
  <si>
    <t>Búzavirág utca 26-27.</t>
  </si>
  <si>
    <t>Búzavirág utca 40-41.</t>
  </si>
  <si>
    <t>Búzavirág utca 36-37.</t>
  </si>
  <si>
    <t>Búzavirág utca 11-12.</t>
  </si>
  <si>
    <t>Zaranyi ltp. 21.</t>
  </si>
  <si>
    <t>Honvéd utca 37-39.</t>
  </si>
  <si>
    <t>Honvéd utca 25.</t>
  </si>
  <si>
    <t>Honvéd utca 23.</t>
  </si>
  <si>
    <t>Honvéd utca 20/a.</t>
  </si>
  <si>
    <t>Nemzetőr sor 5-6-7.</t>
  </si>
  <si>
    <t>Béke utca 1-7.</t>
  </si>
  <si>
    <t>Petőfi utca 33-35.</t>
  </si>
  <si>
    <t>Damjanich utca 1/5.</t>
  </si>
  <si>
    <t>48-as Ifjúság útja 66-68.</t>
  </si>
  <si>
    <t>48-as Ifjúság útja 27.</t>
  </si>
  <si>
    <t>Kanizsai utca 14.</t>
  </si>
  <si>
    <t>Honvéd utca 11-13.</t>
  </si>
  <si>
    <t>Módosított előirányzat</t>
  </si>
  <si>
    <t>2006.évi eredeti előirányzat</t>
  </si>
  <si>
    <t>Teljesítés 2006. 06.30.</t>
  </si>
  <si>
    <t>Teljesítés %-a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</si>
</sst>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%"/>
    <numFmt numFmtId="173" formatCode="0.0"/>
  </numFmts>
  <fonts count="5">
    <font>
      <sz val="10"/>
      <name val="Arial CE"/>
      <family val="0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3" fontId="2" fillId="0" borderId="1" xfId="17" applyNumberFormat="1" applyFont="1" applyFill="1" applyBorder="1" applyAlignment="1" quotePrefix="1">
      <alignment horizontal="right" vertical="center"/>
      <protection/>
    </xf>
    <xf numFmtId="3" fontId="2" fillId="0" borderId="0" xfId="17" applyNumberFormat="1" applyFont="1" applyFill="1">
      <alignment/>
      <protection/>
    </xf>
    <xf numFmtId="3" fontId="2" fillId="0" borderId="1" xfId="17" applyNumberFormat="1" applyFont="1" applyFill="1" applyBorder="1" applyAlignment="1">
      <alignment horizontal="right" vertical="center"/>
      <protection/>
    </xf>
    <xf numFmtId="0" fontId="2" fillId="0" borderId="2" xfId="0" applyFont="1" applyFill="1" applyBorder="1" applyAlignment="1">
      <alignment/>
    </xf>
    <xf numFmtId="3" fontId="2" fillId="0" borderId="2" xfId="17" applyNumberFormat="1" applyFont="1" applyFill="1" applyBorder="1" applyAlignment="1" quotePrefix="1">
      <alignment horizontal="right" vertical="center"/>
      <protection/>
    </xf>
    <xf numFmtId="3" fontId="2" fillId="0" borderId="2" xfId="17" applyNumberFormat="1" applyFont="1" applyFill="1" applyBorder="1" applyAlignment="1">
      <alignment horizontal="right" vertical="center"/>
      <protection/>
    </xf>
    <xf numFmtId="0" fontId="2" fillId="0" borderId="3" xfId="0" applyFont="1" applyFill="1" applyBorder="1" applyAlignment="1">
      <alignment/>
    </xf>
    <xf numFmtId="3" fontId="2" fillId="0" borderId="3" xfId="17" applyNumberFormat="1" applyFont="1" applyFill="1" applyBorder="1" applyAlignment="1" quotePrefix="1">
      <alignment horizontal="right" vertical="center"/>
      <protection/>
    </xf>
    <xf numFmtId="3" fontId="2" fillId="0" borderId="3" xfId="17" applyNumberFormat="1" applyFont="1" applyFill="1" applyBorder="1" applyAlignment="1">
      <alignment horizontal="right" vertical="center"/>
      <protection/>
    </xf>
    <xf numFmtId="0" fontId="2" fillId="0" borderId="0" xfId="0" applyFont="1" applyFill="1" applyAlignment="1">
      <alignment/>
    </xf>
    <xf numFmtId="3" fontId="4" fillId="0" borderId="4" xfId="17" applyNumberFormat="1" applyFont="1" applyFill="1" applyBorder="1">
      <alignment/>
      <protection/>
    </xf>
    <xf numFmtId="0" fontId="2" fillId="0" borderId="0" xfId="17" applyFont="1" applyFill="1">
      <alignment/>
      <protection/>
    </xf>
    <xf numFmtId="0" fontId="2" fillId="0" borderId="1" xfId="17" applyFont="1" applyFill="1" applyBorder="1" applyAlignment="1">
      <alignment vertical="center"/>
      <protection/>
    </xf>
    <xf numFmtId="0" fontId="2" fillId="0" borderId="2" xfId="17" applyFont="1" applyFill="1" applyBorder="1" applyAlignment="1">
      <alignment vertical="center"/>
      <protection/>
    </xf>
    <xf numFmtId="0" fontId="2" fillId="0" borderId="3" xfId="17" applyFont="1" applyFill="1" applyBorder="1" applyAlignment="1">
      <alignment vertical="center"/>
      <protection/>
    </xf>
    <xf numFmtId="3" fontId="2" fillId="0" borderId="2" xfId="17" applyNumberFormat="1" applyFont="1" applyFill="1" applyBorder="1">
      <alignment/>
      <protection/>
    </xf>
    <xf numFmtId="3" fontId="2" fillId="0" borderId="3" xfId="17" applyNumberFormat="1" applyFont="1" applyFill="1" applyBorder="1">
      <alignment/>
      <protection/>
    </xf>
    <xf numFmtId="0" fontId="4" fillId="0" borderId="4" xfId="17" applyFont="1" applyFill="1" applyBorder="1">
      <alignment/>
      <protection/>
    </xf>
    <xf numFmtId="0" fontId="3" fillId="0" borderId="4" xfId="17" applyFont="1" applyFill="1" applyBorder="1" applyAlignment="1">
      <alignment horizontal="center" vertical="center" wrapText="1"/>
      <protection/>
    </xf>
    <xf numFmtId="0" fontId="3" fillId="0" borderId="1" xfId="17" applyFont="1" applyFill="1" applyBorder="1" applyAlignment="1">
      <alignment horizontal="center" vertical="center" wrapText="1"/>
      <protection/>
    </xf>
    <xf numFmtId="3" fontId="2" fillId="0" borderId="1" xfId="17" applyNumberFormat="1" applyFont="1" applyFill="1" applyBorder="1">
      <alignment/>
      <protection/>
    </xf>
    <xf numFmtId="173" fontId="2" fillId="0" borderId="2" xfId="17" applyNumberFormat="1" applyFont="1" applyFill="1" applyBorder="1" applyAlignment="1" quotePrefix="1">
      <alignment horizontal="right" vertical="center"/>
      <protection/>
    </xf>
    <xf numFmtId="173" fontId="2" fillId="0" borderId="1" xfId="17" applyNumberFormat="1" applyFont="1" applyFill="1" applyBorder="1" applyAlignment="1" quotePrefix="1">
      <alignment horizontal="right" vertical="center"/>
      <protection/>
    </xf>
    <xf numFmtId="173" fontId="4" fillId="0" borderId="4" xfId="17" applyNumberFormat="1" applyFont="1" applyFill="1" applyBorder="1" applyAlignment="1" quotePrefix="1">
      <alignment horizontal="right" vertical="center"/>
      <protection/>
    </xf>
    <xf numFmtId="3" fontId="2" fillId="0" borderId="0" xfId="0" applyNumberFormat="1" applyFont="1" applyFill="1" applyAlignment="1">
      <alignment/>
    </xf>
    <xf numFmtId="3" fontId="2" fillId="0" borderId="5" xfId="0" applyNumberFormat="1" applyFont="1" applyFill="1" applyBorder="1" applyAlignment="1">
      <alignment/>
    </xf>
    <xf numFmtId="173" fontId="2" fillId="0" borderId="2" xfId="17" applyNumberFormat="1" applyFont="1" applyFill="1" applyBorder="1">
      <alignment/>
      <protection/>
    </xf>
    <xf numFmtId="173" fontId="4" fillId="0" borderId="4" xfId="17" applyNumberFormat="1" applyFont="1" applyFill="1" applyBorder="1">
      <alignment/>
      <protection/>
    </xf>
    <xf numFmtId="173" fontId="2" fillId="0" borderId="1" xfId="17" applyNumberFormat="1" applyFont="1" applyFill="1" applyBorder="1">
      <alignment/>
      <protection/>
    </xf>
    <xf numFmtId="3" fontId="2" fillId="0" borderId="6" xfId="0" applyNumberFormat="1" applyFont="1" applyFill="1" applyBorder="1" applyAlignment="1">
      <alignment/>
    </xf>
    <xf numFmtId="173" fontId="2" fillId="0" borderId="3" xfId="17" applyNumberFormat="1" applyFont="1" applyFill="1" applyBorder="1" applyAlignment="1" quotePrefix="1">
      <alignment horizontal="right" vertical="center"/>
      <protection/>
    </xf>
    <xf numFmtId="173" fontId="2" fillId="0" borderId="3" xfId="17" applyNumberFormat="1" applyFont="1" applyFill="1" applyBorder="1">
      <alignment/>
      <protection/>
    </xf>
    <xf numFmtId="0" fontId="3" fillId="0" borderId="1" xfId="17" applyFont="1" applyFill="1" applyBorder="1" applyAlignment="1">
      <alignment horizontal="center" vertical="center" wrapText="1"/>
      <protection/>
    </xf>
    <xf numFmtId="0" fontId="3" fillId="0" borderId="3" xfId="17" applyFont="1" applyFill="1" applyBorder="1" applyAlignment="1">
      <alignment horizontal="center" vertical="center" wrapText="1"/>
      <protection/>
    </xf>
    <xf numFmtId="0" fontId="3" fillId="0" borderId="7" xfId="17" applyFont="1" applyFill="1" applyBorder="1" applyAlignment="1">
      <alignment horizontal="center" vertical="center" wrapText="1"/>
      <protection/>
    </xf>
    <xf numFmtId="0" fontId="3" fillId="0" borderId="8" xfId="17" applyFont="1" applyFill="1" applyBorder="1" applyAlignment="1">
      <alignment horizontal="center" vertical="center" wrapText="1"/>
      <protection/>
    </xf>
    <xf numFmtId="0" fontId="0" fillId="0" borderId="9" xfId="0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Normál_Panel pályázatok  összesítő adatai_2004. október 01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1"/>
  <sheetViews>
    <sheetView tabSelected="1" workbookViewId="0" topLeftCell="A1">
      <selection activeCell="L25" sqref="L25"/>
    </sheetView>
  </sheetViews>
  <sheetFormatPr defaultColWidth="9.00390625" defaultRowHeight="12.75"/>
  <cols>
    <col min="1" max="1" width="21.75390625" style="12" customWidth="1"/>
    <col min="2" max="4" width="10.75390625" style="12" customWidth="1"/>
    <col min="5" max="5" width="12.75390625" style="12" customWidth="1"/>
    <col min="6" max="8" width="10.75390625" style="12" customWidth="1"/>
    <col min="9" max="9" width="12.75390625" style="12" customWidth="1"/>
    <col min="10" max="16384" width="9.125" style="10" customWidth="1"/>
  </cols>
  <sheetData>
    <row r="1" spans="1:9" ht="28.5" customHeight="1">
      <c r="A1" s="33" t="s">
        <v>0</v>
      </c>
      <c r="B1" s="35" t="s">
        <v>1</v>
      </c>
      <c r="C1" s="36"/>
      <c r="D1" s="36"/>
      <c r="E1" s="37"/>
      <c r="F1" s="35" t="s">
        <v>2</v>
      </c>
      <c r="G1" s="36"/>
      <c r="H1" s="36"/>
      <c r="I1" s="37"/>
    </row>
    <row r="2" spans="1:9" ht="39.75" customHeight="1">
      <c r="A2" s="34"/>
      <c r="B2" s="20" t="s">
        <v>114</v>
      </c>
      <c r="C2" s="20" t="s">
        <v>113</v>
      </c>
      <c r="D2" s="19" t="s">
        <v>115</v>
      </c>
      <c r="E2" s="19" t="s">
        <v>116</v>
      </c>
      <c r="F2" s="19" t="s">
        <v>114</v>
      </c>
      <c r="G2" s="19" t="s">
        <v>113</v>
      </c>
      <c r="H2" s="19" t="s">
        <v>115</v>
      </c>
      <c r="I2" s="19" t="s">
        <v>116</v>
      </c>
    </row>
    <row r="3" spans="1:9" ht="12.75" customHeight="1">
      <c r="A3" s="13" t="s">
        <v>67</v>
      </c>
      <c r="B3" s="1">
        <v>8433</v>
      </c>
      <c r="C3" s="1">
        <v>8433</v>
      </c>
      <c r="D3" s="10">
        <v>8463</v>
      </c>
      <c r="E3" s="22">
        <f>+D3/C3*100</f>
        <v>100.35574528637497</v>
      </c>
      <c r="F3" s="16">
        <v>7823</v>
      </c>
      <c r="G3" s="16">
        <v>7823</v>
      </c>
      <c r="H3" s="16">
        <f>+G3-F3</f>
        <v>0</v>
      </c>
      <c r="I3" s="27">
        <f>+H3/G3*100</f>
        <v>0</v>
      </c>
    </row>
    <row r="4" spans="1:9" ht="12.75" customHeight="1">
      <c r="A4" s="14" t="s">
        <v>68</v>
      </c>
      <c r="B4" s="5">
        <v>6557</v>
      </c>
      <c r="C4" s="5">
        <v>6557</v>
      </c>
      <c r="D4" s="25">
        <v>6557</v>
      </c>
      <c r="E4" s="22">
        <f>+D4/C4*100</f>
        <v>100</v>
      </c>
      <c r="F4" s="16">
        <v>7245</v>
      </c>
      <c r="G4" s="16">
        <v>7245</v>
      </c>
      <c r="H4" s="16">
        <f aca="true" t="shared" si="0" ref="H4:H48">+G4-F4</f>
        <v>0</v>
      </c>
      <c r="I4" s="27">
        <f aca="true" t="shared" si="1" ref="I4:I67">+H4/G4*100</f>
        <v>0</v>
      </c>
    </row>
    <row r="5" spans="1:9" ht="12.75" customHeight="1">
      <c r="A5" s="14" t="s">
        <v>69</v>
      </c>
      <c r="B5" s="5">
        <v>7477</v>
      </c>
      <c r="C5" s="5">
        <v>7477</v>
      </c>
      <c r="D5" s="25">
        <v>7477</v>
      </c>
      <c r="E5" s="22">
        <f aca="true" t="shared" si="2" ref="E5:E68">+D5/C5*100</f>
        <v>100</v>
      </c>
      <c r="F5" s="16">
        <v>7615</v>
      </c>
      <c r="G5" s="16">
        <v>7615</v>
      </c>
      <c r="H5" s="16">
        <f t="shared" si="0"/>
        <v>0</v>
      </c>
      <c r="I5" s="27">
        <f t="shared" si="1"/>
        <v>0</v>
      </c>
    </row>
    <row r="6" spans="1:9" ht="12.75" customHeight="1">
      <c r="A6" s="14" t="s">
        <v>70</v>
      </c>
      <c r="B6" s="5">
        <v>2742</v>
      </c>
      <c r="C6" s="5">
        <v>2742</v>
      </c>
      <c r="D6" s="25">
        <v>0</v>
      </c>
      <c r="E6" s="22">
        <f t="shared" si="2"/>
        <v>0</v>
      </c>
      <c r="F6" s="16">
        <v>2990</v>
      </c>
      <c r="G6" s="16">
        <v>2990</v>
      </c>
      <c r="H6" s="16">
        <f t="shared" si="0"/>
        <v>0</v>
      </c>
      <c r="I6" s="27">
        <f t="shared" si="1"/>
        <v>0</v>
      </c>
    </row>
    <row r="7" spans="1:9" ht="12.75" customHeight="1">
      <c r="A7" s="14" t="s">
        <v>71</v>
      </c>
      <c r="B7" s="5">
        <v>3864</v>
      </c>
      <c r="C7" s="5">
        <v>3864</v>
      </c>
      <c r="D7" s="25">
        <v>3864</v>
      </c>
      <c r="E7" s="22">
        <f t="shared" si="2"/>
        <v>100</v>
      </c>
      <c r="F7" s="16">
        <v>3814</v>
      </c>
      <c r="G7" s="16">
        <v>3814</v>
      </c>
      <c r="H7" s="16">
        <f t="shared" si="0"/>
        <v>0</v>
      </c>
      <c r="I7" s="27">
        <f t="shared" si="1"/>
        <v>0</v>
      </c>
    </row>
    <row r="8" spans="1:9" ht="12.75" customHeight="1">
      <c r="A8" s="14" t="s">
        <v>72</v>
      </c>
      <c r="B8" s="5">
        <v>7611</v>
      </c>
      <c r="C8" s="5">
        <v>7611</v>
      </c>
      <c r="D8" s="25">
        <v>7611</v>
      </c>
      <c r="E8" s="22">
        <f t="shared" si="2"/>
        <v>100</v>
      </c>
      <c r="F8" s="16">
        <v>7561</v>
      </c>
      <c r="G8" s="16">
        <v>7561</v>
      </c>
      <c r="H8" s="16">
        <f t="shared" si="0"/>
        <v>0</v>
      </c>
      <c r="I8" s="27">
        <f t="shared" si="1"/>
        <v>0</v>
      </c>
    </row>
    <row r="9" spans="1:9" ht="12.75" customHeight="1">
      <c r="A9" s="14" t="s">
        <v>73</v>
      </c>
      <c r="B9" s="5">
        <v>4103</v>
      </c>
      <c r="C9" s="5">
        <v>4103</v>
      </c>
      <c r="D9" s="25">
        <v>4103</v>
      </c>
      <c r="E9" s="22">
        <f t="shared" si="2"/>
        <v>100</v>
      </c>
      <c r="F9" s="16">
        <v>4053</v>
      </c>
      <c r="G9" s="16">
        <v>4053</v>
      </c>
      <c r="H9" s="16">
        <f t="shared" si="0"/>
        <v>0</v>
      </c>
      <c r="I9" s="27">
        <f t="shared" si="1"/>
        <v>0</v>
      </c>
    </row>
    <row r="10" spans="1:9" ht="12.75" customHeight="1">
      <c r="A10" s="14" t="s">
        <v>74</v>
      </c>
      <c r="B10" s="5">
        <v>7926</v>
      </c>
      <c r="C10" s="5">
        <v>7926</v>
      </c>
      <c r="D10" s="25">
        <v>7926</v>
      </c>
      <c r="E10" s="22">
        <f t="shared" si="2"/>
        <v>100</v>
      </c>
      <c r="F10" s="16">
        <v>7703</v>
      </c>
      <c r="G10" s="16">
        <v>7703</v>
      </c>
      <c r="H10" s="16">
        <f t="shared" si="0"/>
        <v>0</v>
      </c>
      <c r="I10" s="27">
        <f t="shared" si="1"/>
        <v>0</v>
      </c>
    </row>
    <row r="11" spans="1:9" ht="12.75" customHeight="1">
      <c r="A11" s="14" t="s">
        <v>75</v>
      </c>
      <c r="B11" s="5">
        <v>2577</v>
      </c>
      <c r="C11" s="5">
        <v>2577</v>
      </c>
      <c r="D11" s="25">
        <v>2577</v>
      </c>
      <c r="E11" s="22">
        <f t="shared" si="2"/>
        <v>100</v>
      </c>
      <c r="F11" s="16">
        <v>2540</v>
      </c>
      <c r="G11" s="16">
        <v>2540</v>
      </c>
      <c r="H11" s="16">
        <f t="shared" si="0"/>
        <v>0</v>
      </c>
      <c r="I11" s="27">
        <f t="shared" si="1"/>
        <v>0</v>
      </c>
    </row>
    <row r="12" spans="1:9" ht="12.75" customHeight="1">
      <c r="A12" s="14" t="s">
        <v>76</v>
      </c>
      <c r="B12" s="5">
        <v>3586</v>
      </c>
      <c r="C12" s="5">
        <v>3586</v>
      </c>
      <c r="D12" s="25">
        <v>4135</v>
      </c>
      <c r="E12" s="22">
        <f t="shared" si="2"/>
        <v>115.3095370886782</v>
      </c>
      <c r="F12" s="16">
        <v>4055</v>
      </c>
      <c r="G12" s="16">
        <v>4055</v>
      </c>
      <c r="H12" s="16">
        <f t="shared" si="0"/>
        <v>0</v>
      </c>
      <c r="I12" s="27">
        <f t="shared" si="1"/>
        <v>0</v>
      </c>
    </row>
    <row r="13" spans="1:9" ht="12.75" customHeight="1">
      <c r="A13" s="14" t="s">
        <v>77</v>
      </c>
      <c r="B13" s="5">
        <v>3443</v>
      </c>
      <c r="C13" s="5">
        <v>3443</v>
      </c>
      <c r="D13" s="25">
        <v>3443</v>
      </c>
      <c r="E13" s="22">
        <f t="shared" si="2"/>
        <v>100</v>
      </c>
      <c r="F13" s="16">
        <v>3398</v>
      </c>
      <c r="G13" s="16">
        <v>3398</v>
      </c>
      <c r="H13" s="16">
        <f t="shared" si="0"/>
        <v>0</v>
      </c>
      <c r="I13" s="27">
        <f t="shared" si="1"/>
        <v>0</v>
      </c>
    </row>
    <row r="14" spans="1:9" ht="12.75" customHeight="1">
      <c r="A14" s="14" t="s">
        <v>78</v>
      </c>
      <c r="B14" s="5">
        <v>9768</v>
      </c>
      <c r="C14" s="5">
        <v>9768</v>
      </c>
      <c r="D14" s="25">
        <v>0</v>
      </c>
      <c r="E14" s="22">
        <f t="shared" si="2"/>
        <v>0</v>
      </c>
      <c r="F14" s="16">
        <v>9648</v>
      </c>
      <c r="G14" s="16">
        <v>9648</v>
      </c>
      <c r="H14" s="16">
        <f t="shared" si="0"/>
        <v>0</v>
      </c>
      <c r="I14" s="27">
        <f t="shared" si="1"/>
        <v>0</v>
      </c>
    </row>
    <row r="15" spans="1:9" ht="12.75" customHeight="1">
      <c r="A15" s="14" t="s">
        <v>79</v>
      </c>
      <c r="B15" s="5">
        <v>4026</v>
      </c>
      <c r="C15" s="5">
        <v>4026</v>
      </c>
      <c r="D15" s="25">
        <v>4026</v>
      </c>
      <c r="E15" s="22">
        <f t="shared" si="2"/>
        <v>100</v>
      </c>
      <c r="F15" s="16">
        <v>3996</v>
      </c>
      <c r="G15" s="16">
        <v>3996</v>
      </c>
      <c r="H15" s="16">
        <f t="shared" si="0"/>
        <v>0</v>
      </c>
      <c r="I15" s="27">
        <f t="shared" si="1"/>
        <v>0</v>
      </c>
    </row>
    <row r="16" spans="1:9" ht="12.75" customHeight="1">
      <c r="A16" s="14" t="s">
        <v>80</v>
      </c>
      <c r="B16" s="5">
        <v>8623</v>
      </c>
      <c r="C16" s="5">
        <v>8623</v>
      </c>
      <c r="D16" s="25">
        <v>8623</v>
      </c>
      <c r="E16" s="22">
        <f t="shared" si="2"/>
        <v>100</v>
      </c>
      <c r="F16" s="16">
        <v>8593</v>
      </c>
      <c r="G16" s="16">
        <v>8593</v>
      </c>
      <c r="H16" s="16">
        <f t="shared" si="0"/>
        <v>0</v>
      </c>
      <c r="I16" s="27">
        <f t="shared" si="1"/>
        <v>0</v>
      </c>
    </row>
    <row r="17" spans="1:9" ht="12.75" customHeight="1">
      <c r="A17" s="14" t="s">
        <v>81</v>
      </c>
      <c r="B17" s="5">
        <v>3192</v>
      </c>
      <c r="C17" s="5">
        <v>3192</v>
      </c>
      <c r="D17" s="25">
        <v>3192</v>
      </c>
      <c r="E17" s="22">
        <f t="shared" si="2"/>
        <v>100</v>
      </c>
      <c r="F17" s="16">
        <v>3162</v>
      </c>
      <c r="G17" s="16">
        <v>3162</v>
      </c>
      <c r="H17" s="16">
        <f t="shared" si="0"/>
        <v>0</v>
      </c>
      <c r="I17" s="27">
        <f t="shared" si="1"/>
        <v>0</v>
      </c>
    </row>
    <row r="18" spans="1:9" ht="12.75" customHeight="1">
      <c r="A18" s="14" t="s">
        <v>82</v>
      </c>
      <c r="B18" s="5">
        <v>4545</v>
      </c>
      <c r="C18" s="5">
        <v>4545</v>
      </c>
      <c r="D18" s="25">
        <v>4545</v>
      </c>
      <c r="E18" s="22">
        <f t="shared" si="2"/>
        <v>100</v>
      </c>
      <c r="F18" s="16">
        <v>4515</v>
      </c>
      <c r="G18" s="16">
        <v>4515</v>
      </c>
      <c r="H18" s="16">
        <f t="shared" si="0"/>
        <v>0</v>
      </c>
      <c r="I18" s="27">
        <f t="shared" si="1"/>
        <v>0</v>
      </c>
    </row>
    <row r="19" spans="1:9" ht="12.75" customHeight="1">
      <c r="A19" s="14" t="s">
        <v>83</v>
      </c>
      <c r="B19" s="5">
        <v>3758</v>
      </c>
      <c r="C19" s="5">
        <v>3758</v>
      </c>
      <c r="D19" s="25">
        <v>3758</v>
      </c>
      <c r="E19" s="22">
        <f t="shared" si="2"/>
        <v>100</v>
      </c>
      <c r="F19" s="16">
        <v>3728</v>
      </c>
      <c r="G19" s="16">
        <v>3728</v>
      </c>
      <c r="H19" s="16">
        <f t="shared" si="0"/>
        <v>0</v>
      </c>
      <c r="I19" s="27">
        <f t="shared" si="1"/>
        <v>0</v>
      </c>
    </row>
    <row r="20" spans="1:9" ht="12.75" customHeight="1">
      <c r="A20" s="14" t="s">
        <v>84</v>
      </c>
      <c r="B20" s="5">
        <v>3192</v>
      </c>
      <c r="C20" s="5">
        <v>3192</v>
      </c>
      <c r="D20" s="25">
        <v>3192</v>
      </c>
      <c r="E20" s="22">
        <f t="shared" si="2"/>
        <v>100</v>
      </c>
      <c r="F20" s="16">
        <v>3162</v>
      </c>
      <c r="G20" s="16">
        <v>3162</v>
      </c>
      <c r="H20" s="16">
        <f t="shared" si="0"/>
        <v>0</v>
      </c>
      <c r="I20" s="27">
        <f t="shared" si="1"/>
        <v>0</v>
      </c>
    </row>
    <row r="21" spans="1:9" ht="12.75" customHeight="1">
      <c r="A21" s="14" t="s">
        <v>85</v>
      </c>
      <c r="B21" s="5">
        <v>4002</v>
      </c>
      <c r="C21" s="5">
        <v>4002</v>
      </c>
      <c r="D21" s="25">
        <v>4002</v>
      </c>
      <c r="E21" s="22">
        <f t="shared" si="2"/>
        <v>100</v>
      </c>
      <c r="F21" s="16">
        <v>3972</v>
      </c>
      <c r="G21" s="16">
        <v>3972</v>
      </c>
      <c r="H21" s="16">
        <f t="shared" si="0"/>
        <v>0</v>
      </c>
      <c r="I21" s="27">
        <f t="shared" si="1"/>
        <v>0</v>
      </c>
    </row>
    <row r="22" spans="1:9" ht="12.75" customHeight="1">
      <c r="A22" s="14" t="s">
        <v>86</v>
      </c>
      <c r="B22" s="5">
        <v>8395</v>
      </c>
      <c r="C22" s="5">
        <v>8395</v>
      </c>
      <c r="D22" s="25">
        <v>8395</v>
      </c>
      <c r="E22" s="22">
        <f t="shared" si="2"/>
        <v>100</v>
      </c>
      <c r="F22" s="16">
        <v>8365</v>
      </c>
      <c r="G22" s="16">
        <v>8365</v>
      </c>
      <c r="H22" s="16">
        <f t="shared" si="0"/>
        <v>0</v>
      </c>
      <c r="I22" s="27">
        <f t="shared" si="1"/>
        <v>0</v>
      </c>
    </row>
    <row r="23" spans="1:9" ht="12.75" customHeight="1">
      <c r="A23" s="14" t="s">
        <v>87</v>
      </c>
      <c r="B23" s="5">
        <v>1143</v>
      </c>
      <c r="C23" s="5">
        <v>1143</v>
      </c>
      <c r="D23" s="25">
        <v>1143</v>
      </c>
      <c r="E23" s="22">
        <f t="shared" si="2"/>
        <v>100</v>
      </c>
      <c r="F23" s="16">
        <v>1052</v>
      </c>
      <c r="G23" s="16">
        <v>1052</v>
      </c>
      <c r="H23" s="16">
        <f t="shared" si="0"/>
        <v>0</v>
      </c>
      <c r="I23" s="27">
        <f t="shared" si="1"/>
        <v>0</v>
      </c>
    </row>
    <row r="24" spans="1:9" ht="12.75" customHeight="1">
      <c r="A24" s="14" t="s">
        <v>88</v>
      </c>
      <c r="B24" s="5">
        <v>5460</v>
      </c>
      <c r="C24" s="5">
        <v>5460</v>
      </c>
      <c r="D24" s="25">
        <v>5460</v>
      </c>
      <c r="E24" s="22">
        <f t="shared" si="2"/>
        <v>100</v>
      </c>
      <c r="F24" s="16">
        <v>5430</v>
      </c>
      <c r="G24" s="16">
        <v>5430</v>
      </c>
      <c r="H24" s="16">
        <f t="shared" si="0"/>
        <v>0</v>
      </c>
      <c r="I24" s="27">
        <f t="shared" si="1"/>
        <v>0</v>
      </c>
    </row>
    <row r="25" spans="1:9" ht="12.75" customHeight="1">
      <c r="A25" s="14" t="s">
        <v>89</v>
      </c>
      <c r="B25" s="5">
        <v>2704</v>
      </c>
      <c r="C25" s="5">
        <v>2704</v>
      </c>
      <c r="D25" s="25">
        <v>2731</v>
      </c>
      <c r="E25" s="22">
        <f t="shared" si="2"/>
        <v>100.99852071005917</v>
      </c>
      <c r="F25" s="16">
        <v>2645</v>
      </c>
      <c r="G25" s="16">
        <v>2645</v>
      </c>
      <c r="H25" s="16">
        <f t="shared" si="0"/>
        <v>0</v>
      </c>
      <c r="I25" s="27">
        <f t="shared" si="1"/>
        <v>0</v>
      </c>
    </row>
    <row r="26" spans="1:9" ht="12.75" customHeight="1">
      <c r="A26" s="14" t="s">
        <v>90</v>
      </c>
      <c r="B26" s="5">
        <v>2528</v>
      </c>
      <c r="C26" s="5">
        <v>2528</v>
      </c>
      <c r="D26" s="25">
        <v>2567</v>
      </c>
      <c r="E26" s="22">
        <f t="shared" si="2"/>
        <v>101.54272151898734</v>
      </c>
      <c r="F26" s="16">
        <v>2468</v>
      </c>
      <c r="G26" s="16">
        <v>2468</v>
      </c>
      <c r="H26" s="16">
        <f t="shared" si="0"/>
        <v>0</v>
      </c>
      <c r="I26" s="27">
        <f t="shared" si="1"/>
        <v>0</v>
      </c>
    </row>
    <row r="27" spans="1:9" ht="12.75" customHeight="1">
      <c r="A27" s="14" t="s">
        <v>91</v>
      </c>
      <c r="B27" s="5">
        <v>5618</v>
      </c>
      <c r="C27" s="5">
        <v>5618</v>
      </c>
      <c r="D27" s="25">
        <v>5618</v>
      </c>
      <c r="E27" s="22">
        <f t="shared" si="2"/>
        <v>100</v>
      </c>
      <c r="F27" s="16">
        <v>5468</v>
      </c>
      <c r="G27" s="16">
        <v>5468</v>
      </c>
      <c r="H27" s="16">
        <f t="shared" si="0"/>
        <v>0</v>
      </c>
      <c r="I27" s="27">
        <f t="shared" si="1"/>
        <v>0</v>
      </c>
    </row>
    <row r="28" spans="1:9" ht="12.75" customHeight="1">
      <c r="A28" s="14" t="s">
        <v>92</v>
      </c>
      <c r="B28" s="5">
        <v>3714</v>
      </c>
      <c r="C28" s="5">
        <v>3714</v>
      </c>
      <c r="D28" s="25">
        <v>3714</v>
      </c>
      <c r="E28" s="22">
        <f t="shared" si="2"/>
        <v>100</v>
      </c>
      <c r="F28" s="16">
        <v>3564</v>
      </c>
      <c r="G28" s="16">
        <v>3564</v>
      </c>
      <c r="H28" s="16">
        <f t="shared" si="0"/>
        <v>0</v>
      </c>
      <c r="I28" s="27">
        <f t="shared" si="1"/>
        <v>0</v>
      </c>
    </row>
    <row r="29" spans="1:9" ht="12.75" customHeight="1">
      <c r="A29" s="14" t="s">
        <v>93</v>
      </c>
      <c r="B29" s="5">
        <v>6078</v>
      </c>
      <c r="C29" s="5">
        <v>6078</v>
      </c>
      <c r="D29" s="25">
        <v>6278</v>
      </c>
      <c r="E29" s="22">
        <f t="shared" si="2"/>
        <v>103.29055610398157</v>
      </c>
      <c r="F29" s="16">
        <v>6604</v>
      </c>
      <c r="G29" s="16">
        <v>6604</v>
      </c>
      <c r="H29" s="16">
        <f t="shared" si="0"/>
        <v>0</v>
      </c>
      <c r="I29" s="27">
        <f t="shared" si="1"/>
        <v>0</v>
      </c>
    </row>
    <row r="30" spans="1:9" ht="12.75" customHeight="1">
      <c r="A30" s="14" t="s">
        <v>94</v>
      </c>
      <c r="B30" s="5">
        <v>3796</v>
      </c>
      <c r="C30" s="5">
        <v>3796</v>
      </c>
      <c r="D30" s="25">
        <v>4242</v>
      </c>
      <c r="E30" s="22">
        <f t="shared" si="2"/>
        <v>111.74920969441517</v>
      </c>
      <c r="F30" s="16">
        <v>4407</v>
      </c>
      <c r="G30" s="16">
        <v>4407</v>
      </c>
      <c r="H30" s="16">
        <f t="shared" si="0"/>
        <v>0</v>
      </c>
      <c r="I30" s="27">
        <f t="shared" si="1"/>
        <v>0</v>
      </c>
    </row>
    <row r="31" spans="1:9" ht="12.75" customHeight="1">
      <c r="A31" s="14" t="s">
        <v>95</v>
      </c>
      <c r="B31" s="5">
        <v>7503</v>
      </c>
      <c r="C31" s="6">
        <v>7504</v>
      </c>
      <c r="D31" s="25">
        <v>7503</v>
      </c>
      <c r="E31" s="22">
        <f t="shared" si="2"/>
        <v>99.9866737739872</v>
      </c>
      <c r="F31" s="16">
        <v>7353</v>
      </c>
      <c r="G31" s="6">
        <v>7354</v>
      </c>
      <c r="H31" s="16">
        <v>0</v>
      </c>
      <c r="I31" s="27">
        <f t="shared" si="1"/>
        <v>0</v>
      </c>
    </row>
    <row r="32" spans="1:9" ht="12.75" customHeight="1">
      <c r="A32" s="14" t="s">
        <v>96</v>
      </c>
      <c r="B32" s="5">
        <v>8519</v>
      </c>
      <c r="C32" s="5">
        <v>8519</v>
      </c>
      <c r="D32" s="25">
        <v>8519</v>
      </c>
      <c r="E32" s="22">
        <f t="shared" si="2"/>
        <v>100</v>
      </c>
      <c r="F32" s="16">
        <v>8444</v>
      </c>
      <c r="G32" s="16">
        <v>8444</v>
      </c>
      <c r="H32" s="16">
        <f t="shared" si="0"/>
        <v>0</v>
      </c>
      <c r="I32" s="27">
        <f t="shared" si="1"/>
        <v>0</v>
      </c>
    </row>
    <row r="33" spans="1:9" ht="12.75" customHeight="1">
      <c r="A33" s="15" t="s">
        <v>97</v>
      </c>
      <c r="B33" s="8">
        <v>6065</v>
      </c>
      <c r="C33" s="8">
        <v>6065</v>
      </c>
      <c r="D33" s="30">
        <v>6065</v>
      </c>
      <c r="E33" s="31">
        <f t="shared" si="2"/>
        <v>100</v>
      </c>
      <c r="F33" s="17">
        <v>5915</v>
      </c>
      <c r="G33" s="17">
        <v>5915</v>
      </c>
      <c r="H33" s="17">
        <f t="shared" si="0"/>
        <v>0</v>
      </c>
      <c r="I33" s="32">
        <f t="shared" si="1"/>
        <v>0</v>
      </c>
    </row>
    <row r="34" spans="1:9" ht="12.75" customHeight="1">
      <c r="A34" s="13" t="s">
        <v>98</v>
      </c>
      <c r="B34" s="1">
        <v>4498</v>
      </c>
      <c r="C34" s="1">
        <v>4498</v>
      </c>
      <c r="D34" s="26">
        <v>4498</v>
      </c>
      <c r="E34" s="23">
        <f t="shared" si="2"/>
        <v>100</v>
      </c>
      <c r="F34" s="21">
        <v>4468</v>
      </c>
      <c r="G34" s="21">
        <v>4468</v>
      </c>
      <c r="H34" s="21">
        <f t="shared" si="0"/>
        <v>0</v>
      </c>
      <c r="I34" s="29">
        <f t="shared" si="1"/>
        <v>0</v>
      </c>
    </row>
    <row r="35" spans="1:9" ht="12.75" customHeight="1">
      <c r="A35" s="14" t="s">
        <v>99</v>
      </c>
      <c r="B35" s="5">
        <v>9093</v>
      </c>
      <c r="C35" s="5">
        <v>9093</v>
      </c>
      <c r="D35" s="25">
        <v>9093</v>
      </c>
      <c r="E35" s="22">
        <f t="shared" si="2"/>
        <v>100</v>
      </c>
      <c r="F35" s="16">
        <v>9063</v>
      </c>
      <c r="G35" s="16">
        <v>9063</v>
      </c>
      <c r="H35" s="16">
        <f t="shared" si="0"/>
        <v>0</v>
      </c>
      <c r="I35" s="27">
        <f t="shared" si="1"/>
        <v>0</v>
      </c>
    </row>
    <row r="36" spans="1:9" ht="12.75" customHeight="1">
      <c r="A36" s="14" t="s">
        <v>100</v>
      </c>
      <c r="B36" s="5">
        <v>5565</v>
      </c>
      <c r="C36" s="5">
        <v>5565</v>
      </c>
      <c r="D36" s="25">
        <v>5565</v>
      </c>
      <c r="E36" s="22">
        <f t="shared" si="2"/>
        <v>100</v>
      </c>
      <c r="F36" s="16">
        <v>5485</v>
      </c>
      <c r="G36" s="16">
        <v>5485</v>
      </c>
      <c r="H36" s="16">
        <f t="shared" si="0"/>
        <v>0</v>
      </c>
      <c r="I36" s="27">
        <f t="shared" si="1"/>
        <v>0</v>
      </c>
    </row>
    <row r="37" spans="1:9" ht="12.75" customHeight="1">
      <c r="A37" s="14" t="s">
        <v>101</v>
      </c>
      <c r="B37" s="5">
        <v>3544</v>
      </c>
      <c r="C37" s="5">
        <v>3544</v>
      </c>
      <c r="D37" s="25">
        <v>3544</v>
      </c>
      <c r="E37" s="22">
        <f t="shared" si="2"/>
        <v>100</v>
      </c>
      <c r="F37" s="16">
        <v>3506</v>
      </c>
      <c r="G37" s="16">
        <v>3506</v>
      </c>
      <c r="H37" s="16">
        <f t="shared" si="0"/>
        <v>0</v>
      </c>
      <c r="I37" s="27">
        <f t="shared" si="1"/>
        <v>0</v>
      </c>
    </row>
    <row r="38" spans="1:9" ht="12.75" customHeight="1">
      <c r="A38" s="14" t="s">
        <v>102</v>
      </c>
      <c r="B38" s="5">
        <v>7352</v>
      </c>
      <c r="C38" s="5">
        <v>7352</v>
      </c>
      <c r="D38" s="25">
        <v>7352</v>
      </c>
      <c r="E38" s="22">
        <f t="shared" si="2"/>
        <v>100</v>
      </c>
      <c r="F38" s="16">
        <v>7322</v>
      </c>
      <c r="G38" s="16">
        <v>7322</v>
      </c>
      <c r="H38" s="16">
        <f t="shared" si="0"/>
        <v>0</v>
      </c>
      <c r="I38" s="27">
        <f t="shared" si="1"/>
        <v>0</v>
      </c>
    </row>
    <row r="39" spans="1:9" ht="12.75" customHeight="1">
      <c r="A39" s="14" t="s">
        <v>103</v>
      </c>
      <c r="B39" s="5">
        <v>6915</v>
      </c>
      <c r="C39" s="5">
        <v>6915</v>
      </c>
      <c r="D39" s="25">
        <v>6915</v>
      </c>
      <c r="E39" s="22">
        <f t="shared" si="2"/>
        <v>100</v>
      </c>
      <c r="F39" s="16">
        <v>6756</v>
      </c>
      <c r="G39" s="16">
        <v>6756</v>
      </c>
      <c r="H39" s="16">
        <f t="shared" si="0"/>
        <v>0</v>
      </c>
      <c r="I39" s="27">
        <f t="shared" si="1"/>
        <v>0</v>
      </c>
    </row>
    <row r="40" spans="1:9" ht="12.75" customHeight="1">
      <c r="A40" s="14" t="s">
        <v>104</v>
      </c>
      <c r="B40" s="5">
        <v>6166</v>
      </c>
      <c r="C40" s="5">
        <v>6166</v>
      </c>
      <c r="D40" s="25">
        <v>6166</v>
      </c>
      <c r="E40" s="22">
        <f t="shared" si="2"/>
        <v>100</v>
      </c>
      <c r="F40" s="16">
        <v>6136</v>
      </c>
      <c r="G40" s="16">
        <v>6136</v>
      </c>
      <c r="H40" s="16">
        <f t="shared" si="0"/>
        <v>0</v>
      </c>
      <c r="I40" s="27">
        <f t="shared" si="1"/>
        <v>0</v>
      </c>
    </row>
    <row r="41" spans="1:9" ht="12.75" customHeight="1">
      <c r="A41" s="14" t="s">
        <v>105</v>
      </c>
      <c r="B41" s="5">
        <v>5678</v>
      </c>
      <c r="C41" s="5">
        <v>5678</v>
      </c>
      <c r="D41" s="25">
        <v>5677</v>
      </c>
      <c r="E41" s="22">
        <f t="shared" si="2"/>
        <v>99.98238816484678</v>
      </c>
      <c r="F41" s="16">
        <v>5648</v>
      </c>
      <c r="G41" s="16">
        <v>5648</v>
      </c>
      <c r="H41" s="16">
        <f t="shared" si="0"/>
        <v>0</v>
      </c>
      <c r="I41" s="27">
        <f t="shared" si="1"/>
        <v>0</v>
      </c>
    </row>
    <row r="42" spans="1:9" ht="12.75" customHeight="1">
      <c r="A42" s="14" t="s">
        <v>106</v>
      </c>
      <c r="B42" s="5">
        <v>5238</v>
      </c>
      <c r="C42" s="5">
        <v>5238</v>
      </c>
      <c r="D42" s="25">
        <v>102</v>
      </c>
      <c r="E42" s="22">
        <f t="shared" si="2"/>
        <v>1.9473081328751431</v>
      </c>
      <c r="F42" s="16">
        <v>5510</v>
      </c>
      <c r="G42" s="16">
        <v>5510</v>
      </c>
      <c r="H42" s="16">
        <f t="shared" si="0"/>
        <v>0</v>
      </c>
      <c r="I42" s="27">
        <f t="shared" si="1"/>
        <v>0</v>
      </c>
    </row>
    <row r="43" spans="1:9" ht="12.75" customHeight="1">
      <c r="A43" s="14" t="s">
        <v>107</v>
      </c>
      <c r="B43" s="5">
        <v>4857</v>
      </c>
      <c r="C43" s="5">
        <v>4857</v>
      </c>
      <c r="D43" s="25">
        <v>4857</v>
      </c>
      <c r="E43" s="22">
        <f t="shared" si="2"/>
        <v>100</v>
      </c>
      <c r="F43" s="16">
        <v>4827</v>
      </c>
      <c r="G43" s="16">
        <v>4827</v>
      </c>
      <c r="H43" s="16">
        <f t="shared" si="0"/>
        <v>0</v>
      </c>
      <c r="I43" s="27">
        <f t="shared" si="1"/>
        <v>0</v>
      </c>
    </row>
    <row r="44" spans="1:9" ht="12.75" customHeight="1">
      <c r="A44" s="14" t="s">
        <v>108</v>
      </c>
      <c r="B44" s="5">
        <v>1561</v>
      </c>
      <c r="C44" s="5">
        <v>1561</v>
      </c>
      <c r="D44" s="25">
        <v>1561</v>
      </c>
      <c r="E44" s="22">
        <f t="shared" si="2"/>
        <v>100</v>
      </c>
      <c r="F44" s="16">
        <v>1373</v>
      </c>
      <c r="G44" s="16">
        <v>1373</v>
      </c>
      <c r="H44" s="16">
        <f t="shared" si="0"/>
        <v>0</v>
      </c>
      <c r="I44" s="27">
        <f t="shared" si="1"/>
        <v>0</v>
      </c>
    </row>
    <row r="45" spans="1:9" ht="12.75" customHeight="1">
      <c r="A45" s="14" t="s">
        <v>109</v>
      </c>
      <c r="B45" s="5">
        <v>4228</v>
      </c>
      <c r="C45" s="5">
        <v>4228</v>
      </c>
      <c r="D45" s="25">
        <v>4228</v>
      </c>
      <c r="E45" s="22">
        <f t="shared" si="2"/>
        <v>100</v>
      </c>
      <c r="F45" s="16">
        <v>4198</v>
      </c>
      <c r="G45" s="16">
        <v>4198</v>
      </c>
      <c r="H45" s="16">
        <f t="shared" si="0"/>
        <v>0</v>
      </c>
      <c r="I45" s="27">
        <f t="shared" si="1"/>
        <v>0</v>
      </c>
    </row>
    <row r="46" spans="1:9" ht="12.75" customHeight="1">
      <c r="A46" s="14" t="s">
        <v>110</v>
      </c>
      <c r="B46" s="5">
        <v>3402</v>
      </c>
      <c r="C46" s="5">
        <v>3402</v>
      </c>
      <c r="D46" s="25">
        <v>3402</v>
      </c>
      <c r="E46" s="22">
        <f t="shared" si="2"/>
        <v>100</v>
      </c>
      <c r="F46" s="16">
        <v>3372</v>
      </c>
      <c r="G46" s="16">
        <v>3372</v>
      </c>
      <c r="H46" s="16">
        <f>+G46-F46</f>
        <v>0</v>
      </c>
      <c r="I46" s="27">
        <f t="shared" si="1"/>
        <v>0</v>
      </c>
    </row>
    <row r="47" spans="1:9" ht="12.75" customHeight="1">
      <c r="A47" s="14" t="s">
        <v>111</v>
      </c>
      <c r="B47" s="5">
        <v>3184</v>
      </c>
      <c r="C47" s="5">
        <v>3184</v>
      </c>
      <c r="D47" s="25">
        <v>3184</v>
      </c>
      <c r="E47" s="22">
        <f t="shared" si="2"/>
        <v>100</v>
      </c>
      <c r="F47" s="16">
        <v>3154</v>
      </c>
      <c r="G47" s="16">
        <v>3154</v>
      </c>
      <c r="H47" s="16">
        <f t="shared" si="0"/>
        <v>0</v>
      </c>
      <c r="I47" s="27">
        <f t="shared" si="1"/>
        <v>0</v>
      </c>
    </row>
    <row r="48" spans="1:9" ht="12.75" customHeight="1">
      <c r="A48" s="14" t="s">
        <v>112</v>
      </c>
      <c r="B48" s="5">
        <v>5284</v>
      </c>
      <c r="C48" s="5">
        <v>5284</v>
      </c>
      <c r="D48" s="25">
        <v>5284</v>
      </c>
      <c r="E48" s="22">
        <f t="shared" si="2"/>
        <v>100</v>
      </c>
      <c r="F48" s="16">
        <v>5662</v>
      </c>
      <c r="G48" s="16">
        <v>5662</v>
      </c>
      <c r="H48" s="16">
        <f t="shared" si="0"/>
        <v>0</v>
      </c>
      <c r="I48" s="27">
        <f t="shared" si="1"/>
        <v>0</v>
      </c>
    </row>
    <row r="49" spans="1:9" ht="12.75">
      <c r="A49" s="4" t="s">
        <v>4</v>
      </c>
      <c r="B49" s="6">
        <v>0</v>
      </c>
      <c r="C49" s="5">
        <v>8273</v>
      </c>
      <c r="D49" s="25">
        <v>0</v>
      </c>
      <c r="E49" s="22">
        <f t="shared" si="2"/>
        <v>0</v>
      </c>
      <c r="F49" s="6">
        <v>0</v>
      </c>
      <c r="G49" s="16">
        <v>8243</v>
      </c>
      <c r="H49" s="16">
        <v>0</v>
      </c>
      <c r="I49" s="27">
        <f t="shared" si="1"/>
        <v>0</v>
      </c>
    </row>
    <row r="50" spans="1:9" ht="12.75">
      <c r="A50" s="4" t="s">
        <v>5</v>
      </c>
      <c r="B50" s="6">
        <v>0</v>
      </c>
      <c r="C50" s="5">
        <v>8011</v>
      </c>
      <c r="D50" s="25">
        <v>0</v>
      </c>
      <c r="E50" s="22">
        <f t="shared" si="2"/>
        <v>0</v>
      </c>
      <c r="F50" s="6">
        <v>0</v>
      </c>
      <c r="G50" s="16">
        <v>8011</v>
      </c>
      <c r="H50" s="16">
        <v>0</v>
      </c>
      <c r="I50" s="27">
        <f t="shared" si="1"/>
        <v>0</v>
      </c>
    </row>
    <row r="51" spans="1:9" ht="12.75">
      <c r="A51" s="4" t="s">
        <v>6</v>
      </c>
      <c r="B51" s="6">
        <v>0</v>
      </c>
      <c r="C51" s="5">
        <v>10482</v>
      </c>
      <c r="D51" s="25">
        <v>0</v>
      </c>
      <c r="E51" s="22">
        <f t="shared" si="2"/>
        <v>0</v>
      </c>
      <c r="F51" s="6">
        <v>0</v>
      </c>
      <c r="G51" s="16">
        <v>10130</v>
      </c>
      <c r="H51" s="16">
        <v>0</v>
      </c>
      <c r="I51" s="27">
        <f t="shared" si="1"/>
        <v>0</v>
      </c>
    </row>
    <row r="52" spans="1:9" ht="12.75">
      <c r="A52" s="4" t="s">
        <v>7</v>
      </c>
      <c r="B52" s="6">
        <v>0</v>
      </c>
      <c r="C52" s="5">
        <v>4593</v>
      </c>
      <c r="D52" s="25">
        <v>0</v>
      </c>
      <c r="E52" s="22">
        <f t="shared" si="2"/>
        <v>0</v>
      </c>
      <c r="F52" s="6">
        <v>0</v>
      </c>
      <c r="G52" s="16">
        <v>4563</v>
      </c>
      <c r="H52" s="16">
        <v>0</v>
      </c>
      <c r="I52" s="27">
        <f t="shared" si="1"/>
        <v>0</v>
      </c>
    </row>
    <row r="53" spans="1:9" ht="12.75">
      <c r="A53" s="4" t="s">
        <v>8</v>
      </c>
      <c r="B53" s="6">
        <v>0</v>
      </c>
      <c r="C53" s="5">
        <v>6745</v>
      </c>
      <c r="D53" s="25">
        <v>6745</v>
      </c>
      <c r="E53" s="22">
        <f t="shared" si="2"/>
        <v>100</v>
      </c>
      <c r="F53" s="6">
        <v>0</v>
      </c>
      <c r="G53" s="16">
        <v>6425</v>
      </c>
      <c r="H53" s="16">
        <v>0</v>
      </c>
      <c r="I53" s="27">
        <f t="shared" si="1"/>
        <v>0</v>
      </c>
    </row>
    <row r="54" spans="1:9" ht="12.75">
      <c r="A54" s="4" t="s">
        <v>9</v>
      </c>
      <c r="B54" s="6">
        <v>0</v>
      </c>
      <c r="C54" s="5">
        <v>4215</v>
      </c>
      <c r="D54" s="25">
        <v>0</v>
      </c>
      <c r="E54" s="22">
        <f t="shared" si="2"/>
        <v>0</v>
      </c>
      <c r="F54" s="6">
        <v>0</v>
      </c>
      <c r="G54" s="16">
        <v>4029</v>
      </c>
      <c r="H54" s="16">
        <v>0</v>
      </c>
      <c r="I54" s="27">
        <f t="shared" si="1"/>
        <v>0</v>
      </c>
    </row>
    <row r="55" spans="1:9" ht="12.75">
      <c r="A55" s="4" t="s">
        <v>10</v>
      </c>
      <c r="B55" s="6">
        <v>0</v>
      </c>
      <c r="C55" s="5">
        <v>9121</v>
      </c>
      <c r="D55" s="25">
        <v>9121</v>
      </c>
      <c r="E55" s="22">
        <f t="shared" si="2"/>
        <v>100</v>
      </c>
      <c r="F55" s="6">
        <v>0</v>
      </c>
      <c r="G55" s="16">
        <v>8000</v>
      </c>
      <c r="H55" s="16">
        <v>0</v>
      </c>
      <c r="I55" s="27">
        <f t="shared" si="1"/>
        <v>0</v>
      </c>
    </row>
    <row r="56" spans="1:9" ht="12.75">
      <c r="A56" s="4" t="s">
        <v>11</v>
      </c>
      <c r="B56" s="6">
        <v>0</v>
      </c>
      <c r="C56" s="5">
        <v>3676</v>
      </c>
      <c r="D56" s="25">
        <v>0</v>
      </c>
      <c r="E56" s="22">
        <f t="shared" si="2"/>
        <v>0</v>
      </c>
      <c r="F56" s="6">
        <v>0</v>
      </c>
      <c r="G56" s="16">
        <v>3676</v>
      </c>
      <c r="H56" s="16">
        <v>0</v>
      </c>
      <c r="I56" s="27">
        <f t="shared" si="1"/>
        <v>0</v>
      </c>
    </row>
    <row r="57" spans="1:9" ht="12.75">
      <c r="A57" s="4" t="s">
        <v>12</v>
      </c>
      <c r="B57" s="6">
        <v>0</v>
      </c>
      <c r="C57" s="5">
        <v>3437</v>
      </c>
      <c r="D57" s="25">
        <v>0</v>
      </c>
      <c r="E57" s="22">
        <f t="shared" si="2"/>
        <v>0</v>
      </c>
      <c r="F57" s="6">
        <v>0</v>
      </c>
      <c r="G57" s="16">
        <v>3437</v>
      </c>
      <c r="H57" s="16">
        <v>0</v>
      </c>
      <c r="I57" s="27">
        <f t="shared" si="1"/>
        <v>0</v>
      </c>
    </row>
    <row r="58" spans="1:9" ht="12.75">
      <c r="A58" s="4" t="s">
        <v>13</v>
      </c>
      <c r="B58" s="6">
        <v>0</v>
      </c>
      <c r="C58" s="5">
        <v>727</v>
      </c>
      <c r="D58" s="25">
        <v>775</v>
      </c>
      <c r="E58" s="22">
        <f t="shared" si="2"/>
        <v>106.60247592847318</v>
      </c>
      <c r="F58" s="6">
        <v>0</v>
      </c>
      <c r="G58" s="16">
        <v>721</v>
      </c>
      <c r="H58" s="16">
        <v>0</v>
      </c>
      <c r="I58" s="27">
        <f t="shared" si="1"/>
        <v>0</v>
      </c>
    </row>
    <row r="59" spans="1:9" ht="12.75">
      <c r="A59" s="4" t="s">
        <v>14</v>
      </c>
      <c r="B59" s="6">
        <v>0</v>
      </c>
      <c r="C59" s="5">
        <v>2940</v>
      </c>
      <c r="D59" s="25">
        <v>0</v>
      </c>
      <c r="E59" s="22">
        <f t="shared" si="2"/>
        <v>0</v>
      </c>
      <c r="F59" s="6">
        <v>0</v>
      </c>
      <c r="G59" s="16">
        <v>3078</v>
      </c>
      <c r="H59" s="16">
        <v>0</v>
      </c>
      <c r="I59" s="27">
        <f t="shared" si="1"/>
        <v>0</v>
      </c>
    </row>
    <row r="60" spans="1:9" ht="12.75">
      <c r="A60" s="4" t="s">
        <v>15</v>
      </c>
      <c r="B60" s="6">
        <v>0</v>
      </c>
      <c r="C60" s="5">
        <v>5431</v>
      </c>
      <c r="D60" s="25">
        <v>8494</v>
      </c>
      <c r="E60" s="22">
        <f t="shared" si="2"/>
        <v>156.39845332351317</v>
      </c>
      <c r="F60" s="6">
        <v>0</v>
      </c>
      <c r="G60" s="16">
        <v>8192</v>
      </c>
      <c r="H60" s="16">
        <v>0</v>
      </c>
      <c r="I60" s="27">
        <f t="shared" si="1"/>
        <v>0</v>
      </c>
    </row>
    <row r="61" spans="1:9" ht="12.75">
      <c r="A61" s="4" t="s">
        <v>16</v>
      </c>
      <c r="B61" s="6">
        <v>0</v>
      </c>
      <c r="C61" s="5">
        <v>3574</v>
      </c>
      <c r="D61" s="25">
        <v>0</v>
      </c>
      <c r="E61" s="22">
        <f t="shared" si="2"/>
        <v>0</v>
      </c>
      <c r="F61" s="6">
        <v>0</v>
      </c>
      <c r="G61" s="16">
        <v>3825</v>
      </c>
      <c r="H61" s="16">
        <v>0</v>
      </c>
      <c r="I61" s="27">
        <f t="shared" si="1"/>
        <v>0</v>
      </c>
    </row>
    <row r="62" spans="1:9" ht="12.75">
      <c r="A62" s="4" t="s">
        <v>17</v>
      </c>
      <c r="B62" s="6">
        <v>0</v>
      </c>
      <c r="C62" s="5">
        <v>12548</v>
      </c>
      <c r="D62" s="25">
        <v>7983</v>
      </c>
      <c r="E62" s="22">
        <f t="shared" si="2"/>
        <v>63.61970035065349</v>
      </c>
      <c r="F62" s="6">
        <v>0</v>
      </c>
      <c r="G62" s="16">
        <v>11387</v>
      </c>
      <c r="H62" s="16">
        <v>0</v>
      </c>
      <c r="I62" s="27">
        <f t="shared" si="1"/>
        <v>0</v>
      </c>
    </row>
    <row r="63" spans="1:9" ht="12.75">
      <c r="A63" s="4" t="s">
        <v>18</v>
      </c>
      <c r="B63" s="6">
        <v>0</v>
      </c>
      <c r="C63" s="5">
        <v>3235</v>
      </c>
      <c r="D63" s="25">
        <v>0</v>
      </c>
      <c r="E63" s="22">
        <f t="shared" si="2"/>
        <v>0</v>
      </c>
      <c r="F63" s="6">
        <v>0</v>
      </c>
      <c r="G63" s="16">
        <v>1570</v>
      </c>
      <c r="H63" s="16">
        <v>0</v>
      </c>
      <c r="I63" s="27">
        <f t="shared" si="1"/>
        <v>0</v>
      </c>
    </row>
    <row r="64" spans="1:9" ht="12.75">
      <c r="A64" s="7" t="s">
        <v>19</v>
      </c>
      <c r="B64" s="9">
        <v>0</v>
      </c>
      <c r="C64" s="8">
        <v>1169</v>
      </c>
      <c r="D64" s="30">
        <v>1169</v>
      </c>
      <c r="E64" s="31">
        <f t="shared" si="2"/>
        <v>100</v>
      </c>
      <c r="F64" s="9">
        <v>0</v>
      </c>
      <c r="G64" s="17">
        <v>1169</v>
      </c>
      <c r="H64" s="17">
        <v>0</v>
      </c>
      <c r="I64" s="32">
        <f t="shared" si="1"/>
        <v>0</v>
      </c>
    </row>
    <row r="65" spans="1:9" ht="12.75">
      <c r="A65" s="4" t="s">
        <v>20</v>
      </c>
      <c r="B65" s="3">
        <v>0</v>
      </c>
      <c r="C65" s="1">
        <v>3186</v>
      </c>
      <c r="D65" s="26">
        <v>3186</v>
      </c>
      <c r="E65" s="23">
        <f t="shared" si="2"/>
        <v>100</v>
      </c>
      <c r="F65" s="6">
        <v>0</v>
      </c>
      <c r="G65" s="16">
        <v>3186</v>
      </c>
      <c r="H65" s="16">
        <v>0</v>
      </c>
      <c r="I65" s="29">
        <f t="shared" si="1"/>
        <v>0</v>
      </c>
    </row>
    <row r="66" spans="1:9" ht="12.75">
      <c r="A66" s="4" t="s">
        <v>21</v>
      </c>
      <c r="B66" s="6">
        <v>0</v>
      </c>
      <c r="C66" s="16">
        <v>9305</v>
      </c>
      <c r="D66" s="25">
        <v>0</v>
      </c>
      <c r="E66" s="22">
        <f t="shared" si="2"/>
        <v>0</v>
      </c>
      <c r="F66" s="6">
        <v>0</v>
      </c>
      <c r="G66" s="16">
        <v>9275</v>
      </c>
      <c r="H66" s="16">
        <v>0</v>
      </c>
      <c r="I66" s="27">
        <f t="shared" si="1"/>
        <v>0</v>
      </c>
    </row>
    <row r="67" spans="1:9" ht="12.75">
      <c r="A67" s="4" t="s">
        <v>22</v>
      </c>
      <c r="B67" s="6">
        <v>0</v>
      </c>
      <c r="C67" s="16">
        <v>3070</v>
      </c>
      <c r="D67" s="25">
        <v>1600</v>
      </c>
      <c r="E67" s="22">
        <f t="shared" si="2"/>
        <v>52.11726384364821</v>
      </c>
      <c r="F67" s="6">
        <v>0</v>
      </c>
      <c r="G67" s="16">
        <v>3481</v>
      </c>
      <c r="H67" s="16">
        <v>0</v>
      </c>
      <c r="I67" s="27">
        <f t="shared" si="1"/>
        <v>0</v>
      </c>
    </row>
    <row r="68" spans="1:9" ht="12.75">
      <c r="A68" s="4" t="s">
        <v>23</v>
      </c>
      <c r="B68" s="6">
        <v>0</v>
      </c>
      <c r="C68" s="16">
        <v>3619</v>
      </c>
      <c r="D68" s="25">
        <v>3619</v>
      </c>
      <c r="E68" s="22">
        <f t="shared" si="2"/>
        <v>100</v>
      </c>
      <c r="F68" s="6">
        <v>0</v>
      </c>
      <c r="G68" s="16">
        <v>3451</v>
      </c>
      <c r="H68" s="16">
        <v>0</v>
      </c>
      <c r="I68" s="27">
        <f aca="true" t="shared" si="3" ref="I68:I111">+H68/G68*100</f>
        <v>0</v>
      </c>
    </row>
    <row r="69" spans="1:9" ht="12.75">
      <c r="A69" s="4" t="s">
        <v>24</v>
      </c>
      <c r="B69" s="6">
        <v>0</v>
      </c>
      <c r="C69" s="16">
        <v>5909</v>
      </c>
      <c r="D69" s="25">
        <v>5909</v>
      </c>
      <c r="E69" s="22">
        <f aca="true" t="shared" si="4" ref="E69:E112">+D69/C69*100</f>
        <v>100</v>
      </c>
      <c r="F69" s="6">
        <v>0</v>
      </c>
      <c r="G69" s="16">
        <v>5773</v>
      </c>
      <c r="H69" s="16">
        <v>0</v>
      </c>
      <c r="I69" s="27">
        <f t="shared" si="3"/>
        <v>0</v>
      </c>
    </row>
    <row r="70" spans="1:9" ht="12.75">
      <c r="A70" s="4" t="s">
        <v>25</v>
      </c>
      <c r="B70" s="6">
        <v>0</v>
      </c>
      <c r="C70" s="16">
        <v>2128</v>
      </c>
      <c r="D70" s="25">
        <v>0</v>
      </c>
      <c r="E70" s="22">
        <f t="shared" si="4"/>
        <v>0</v>
      </c>
      <c r="F70" s="6">
        <v>0</v>
      </c>
      <c r="G70" s="16">
        <v>2128</v>
      </c>
      <c r="H70" s="16">
        <v>0</v>
      </c>
      <c r="I70" s="27">
        <f t="shared" si="3"/>
        <v>0</v>
      </c>
    </row>
    <row r="71" spans="1:9" ht="12.75">
      <c r="A71" s="4" t="s">
        <v>26</v>
      </c>
      <c r="B71" s="6">
        <v>0</v>
      </c>
      <c r="C71" s="16">
        <v>3044</v>
      </c>
      <c r="D71" s="25">
        <v>3233</v>
      </c>
      <c r="E71" s="22">
        <f t="shared" si="4"/>
        <v>106.2089356110381</v>
      </c>
      <c r="F71" s="6">
        <v>0</v>
      </c>
      <c r="G71" s="16">
        <v>3233</v>
      </c>
      <c r="H71" s="16">
        <v>0</v>
      </c>
      <c r="I71" s="27">
        <f t="shared" si="3"/>
        <v>0</v>
      </c>
    </row>
    <row r="72" spans="1:9" ht="12.75">
      <c r="A72" s="4" t="s">
        <v>27</v>
      </c>
      <c r="B72" s="6">
        <v>0</v>
      </c>
      <c r="C72" s="16">
        <v>2632</v>
      </c>
      <c r="D72" s="25">
        <v>0</v>
      </c>
      <c r="E72" s="22">
        <f t="shared" si="4"/>
        <v>0</v>
      </c>
      <c r="F72" s="6">
        <v>0</v>
      </c>
      <c r="G72" s="16">
        <v>2632</v>
      </c>
      <c r="H72" s="16">
        <v>0</v>
      </c>
      <c r="I72" s="27">
        <f t="shared" si="3"/>
        <v>0</v>
      </c>
    </row>
    <row r="73" spans="1:9" ht="12.75">
      <c r="A73" s="4" t="s">
        <v>28</v>
      </c>
      <c r="B73" s="6">
        <v>0</v>
      </c>
      <c r="C73" s="16">
        <v>2431</v>
      </c>
      <c r="D73" s="25">
        <v>2431</v>
      </c>
      <c r="E73" s="22">
        <f t="shared" si="4"/>
        <v>100</v>
      </c>
      <c r="F73" s="6">
        <v>0</v>
      </c>
      <c r="G73" s="16">
        <v>2431</v>
      </c>
      <c r="H73" s="16">
        <v>0</v>
      </c>
      <c r="I73" s="27">
        <f t="shared" si="3"/>
        <v>0</v>
      </c>
    </row>
    <row r="74" spans="1:9" ht="12.75">
      <c r="A74" s="4" t="s">
        <v>29</v>
      </c>
      <c r="B74" s="6">
        <v>0</v>
      </c>
      <c r="C74" s="16">
        <v>3059</v>
      </c>
      <c r="D74" s="25">
        <v>0</v>
      </c>
      <c r="E74" s="22">
        <f t="shared" si="4"/>
        <v>0</v>
      </c>
      <c r="F74" s="6">
        <v>0</v>
      </c>
      <c r="G74" s="16">
        <v>3059</v>
      </c>
      <c r="H74" s="16">
        <v>0</v>
      </c>
      <c r="I74" s="27">
        <f t="shared" si="3"/>
        <v>0</v>
      </c>
    </row>
    <row r="75" spans="1:9" ht="12.75">
      <c r="A75" s="4" t="s">
        <v>30</v>
      </c>
      <c r="B75" s="6">
        <v>0</v>
      </c>
      <c r="C75" s="16">
        <v>9035</v>
      </c>
      <c r="D75" s="25">
        <v>9035</v>
      </c>
      <c r="E75" s="22">
        <f t="shared" si="4"/>
        <v>100</v>
      </c>
      <c r="F75" s="6">
        <v>0</v>
      </c>
      <c r="G75" s="16">
        <v>9035</v>
      </c>
      <c r="H75" s="16">
        <v>0</v>
      </c>
      <c r="I75" s="27">
        <f t="shared" si="3"/>
        <v>0</v>
      </c>
    </row>
    <row r="76" spans="1:9" ht="12.75">
      <c r="A76" s="4" t="s">
        <v>31</v>
      </c>
      <c r="B76" s="6">
        <v>0</v>
      </c>
      <c r="C76" s="16">
        <v>9408</v>
      </c>
      <c r="D76" s="25">
        <v>9408</v>
      </c>
      <c r="E76" s="22">
        <f t="shared" si="4"/>
        <v>100</v>
      </c>
      <c r="F76" s="6">
        <v>0</v>
      </c>
      <c r="G76" s="16">
        <v>9408</v>
      </c>
      <c r="H76" s="16">
        <v>0</v>
      </c>
      <c r="I76" s="27">
        <f t="shared" si="3"/>
        <v>0</v>
      </c>
    </row>
    <row r="77" spans="1:9" ht="12.75">
      <c r="A77" s="4" t="s">
        <v>32</v>
      </c>
      <c r="B77" s="6">
        <v>0</v>
      </c>
      <c r="C77" s="16">
        <v>9226</v>
      </c>
      <c r="D77" s="25">
        <v>9226</v>
      </c>
      <c r="E77" s="22">
        <f t="shared" si="4"/>
        <v>100</v>
      </c>
      <c r="F77" s="6">
        <v>0</v>
      </c>
      <c r="G77" s="16">
        <v>9226</v>
      </c>
      <c r="H77" s="16">
        <v>0</v>
      </c>
      <c r="I77" s="27">
        <f t="shared" si="3"/>
        <v>0</v>
      </c>
    </row>
    <row r="78" spans="1:9" ht="12.75">
      <c r="A78" s="4" t="s">
        <v>33</v>
      </c>
      <c r="B78" s="6">
        <v>0</v>
      </c>
      <c r="C78" s="16">
        <v>8595</v>
      </c>
      <c r="D78" s="25">
        <v>8595</v>
      </c>
      <c r="E78" s="22">
        <f t="shared" si="4"/>
        <v>100</v>
      </c>
      <c r="F78" s="6">
        <v>0</v>
      </c>
      <c r="G78" s="16">
        <v>8012</v>
      </c>
      <c r="H78" s="16">
        <v>0</v>
      </c>
      <c r="I78" s="27">
        <f t="shared" si="3"/>
        <v>0</v>
      </c>
    </row>
    <row r="79" spans="1:9" ht="12.75">
      <c r="A79" s="4" t="s">
        <v>34</v>
      </c>
      <c r="B79" s="6">
        <v>0</v>
      </c>
      <c r="C79" s="16">
        <v>7503</v>
      </c>
      <c r="D79" s="25">
        <v>0</v>
      </c>
      <c r="E79" s="22">
        <f t="shared" si="4"/>
        <v>0</v>
      </c>
      <c r="F79" s="6">
        <v>0</v>
      </c>
      <c r="G79" s="16">
        <v>7503</v>
      </c>
      <c r="H79" s="16">
        <v>0</v>
      </c>
      <c r="I79" s="27">
        <f t="shared" si="3"/>
        <v>0</v>
      </c>
    </row>
    <row r="80" spans="1:9" ht="12.75">
      <c r="A80" s="4" t="s">
        <v>35</v>
      </c>
      <c r="B80" s="6">
        <v>0</v>
      </c>
      <c r="C80" s="16">
        <v>1824</v>
      </c>
      <c r="D80" s="25">
        <v>0</v>
      </c>
      <c r="E80" s="22">
        <f t="shared" si="4"/>
        <v>0</v>
      </c>
      <c r="F80" s="6">
        <v>0</v>
      </c>
      <c r="G80" s="16">
        <v>1824</v>
      </c>
      <c r="H80" s="16">
        <v>0</v>
      </c>
      <c r="I80" s="27">
        <f t="shared" si="3"/>
        <v>0</v>
      </c>
    </row>
    <row r="81" spans="1:9" ht="12.75">
      <c r="A81" s="4" t="s">
        <v>36</v>
      </c>
      <c r="B81" s="6">
        <v>0</v>
      </c>
      <c r="C81" s="16">
        <v>11146</v>
      </c>
      <c r="D81" s="25">
        <v>11146</v>
      </c>
      <c r="E81" s="22">
        <f t="shared" si="4"/>
        <v>100</v>
      </c>
      <c r="F81" s="6">
        <v>0</v>
      </c>
      <c r="G81" s="16">
        <v>11146</v>
      </c>
      <c r="H81" s="16">
        <v>0</v>
      </c>
      <c r="I81" s="27">
        <f t="shared" si="3"/>
        <v>0</v>
      </c>
    </row>
    <row r="82" spans="1:9" ht="12.75">
      <c r="A82" s="4" t="s">
        <v>37</v>
      </c>
      <c r="B82" s="6">
        <v>0</v>
      </c>
      <c r="C82" s="16">
        <v>7488</v>
      </c>
      <c r="D82" s="25">
        <v>7488</v>
      </c>
      <c r="E82" s="22">
        <f t="shared" si="4"/>
        <v>100</v>
      </c>
      <c r="F82" s="6">
        <v>0</v>
      </c>
      <c r="G82" s="16">
        <v>7488</v>
      </c>
      <c r="H82" s="16">
        <v>0</v>
      </c>
      <c r="I82" s="27">
        <f t="shared" si="3"/>
        <v>0</v>
      </c>
    </row>
    <row r="83" spans="1:9" ht="12.75">
      <c r="A83" s="4" t="s">
        <v>38</v>
      </c>
      <c r="B83" s="6">
        <v>0</v>
      </c>
      <c r="C83" s="16">
        <v>5339</v>
      </c>
      <c r="D83" s="25">
        <v>5339</v>
      </c>
      <c r="E83" s="22">
        <f t="shared" si="4"/>
        <v>100</v>
      </c>
      <c r="F83" s="6">
        <v>0</v>
      </c>
      <c r="G83" s="16">
        <v>5339</v>
      </c>
      <c r="H83" s="16">
        <v>0</v>
      </c>
      <c r="I83" s="27">
        <f t="shared" si="3"/>
        <v>0</v>
      </c>
    </row>
    <row r="84" spans="1:9" ht="12.75">
      <c r="A84" s="4" t="s">
        <v>39</v>
      </c>
      <c r="B84" s="6">
        <v>0</v>
      </c>
      <c r="C84" s="16">
        <v>8389</v>
      </c>
      <c r="D84" s="25">
        <v>8389</v>
      </c>
      <c r="E84" s="22">
        <f t="shared" si="4"/>
        <v>100</v>
      </c>
      <c r="F84" s="6">
        <v>0</v>
      </c>
      <c r="G84" s="16">
        <v>8389</v>
      </c>
      <c r="H84" s="16">
        <v>0</v>
      </c>
      <c r="I84" s="27">
        <f t="shared" si="3"/>
        <v>0</v>
      </c>
    </row>
    <row r="85" spans="1:9" ht="12.75">
      <c r="A85" s="4" t="s">
        <v>40</v>
      </c>
      <c r="B85" s="6">
        <v>0</v>
      </c>
      <c r="C85" s="16">
        <v>18438</v>
      </c>
      <c r="D85" s="25">
        <v>18438</v>
      </c>
      <c r="E85" s="22">
        <f t="shared" si="4"/>
        <v>100</v>
      </c>
      <c r="F85" s="6">
        <v>0</v>
      </c>
      <c r="G85" s="16">
        <v>18438</v>
      </c>
      <c r="H85" s="16">
        <v>0</v>
      </c>
      <c r="I85" s="27">
        <f t="shared" si="3"/>
        <v>0</v>
      </c>
    </row>
    <row r="86" spans="1:9" ht="12.75">
      <c r="A86" s="4" t="s">
        <v>41</v>
      </c>
      <c r="B86" s="6">
        <v>0</v>
      </c>
      <c r="C86" s="16">
        <v>8502</v>
      </c>
      <c r="D86" s="25">
        <v>502</v>
      </c>
      <c r="E86" s="22">
        <f t="shared" si="4"/>
        <v>5.904493060456363</v>
      </c>
      <c r="F86" s="6">
        <v>0</v>
      </c>
      <c r="G86" s="16">
        <v>8502</v>
      </c>
      <c r="H86" s="16">
        <v>0</v>
      </c>
      <c r="I86" s="27">
        <f t="shared" si="3"/>
        <v>0</v>
      </c>
    </row>
    <row r="87" spans="1:9" ht="12.75">
      <c r="A87" s="4" t="s">
        <v>42</v>
      </c>
      <c r="B87" s="6">
        <v>0</v>
      </c>
      <c r="C87" s="16">
        <v>4320</v>
      </c>
      <c r="D87" s="25">
        <v>0</v>
      </c>
      <c r="E87" s="22">
        <f t="shared" si="4"/>
        <v>0</v>
      </c>
      <c r="F87" s="6">
        <v>0</v>
      </c>
      <c r="G87" s="16">
        <v>4320</v>
      </c>
      <c r="H87" s="16">
        <v>0</v>
      </c>
      <c r="I87" s="27">
        <f t="shared" si="3"/>
        <v>0</v>
      </c>
    </row>
    <row r="88" spans="1:9" ht="12.75">
      <c r="A88" s="4" t="s">
        <v>43</v>
      </c>
      <c r="B88" s="6">
        <v>0</v>
      </c>
      <c r="C88" s="16">
        <v>8257</v>
      </c>
      <c r="D88" s="25">
        <v>8257</v>
      </c>
      <c r="E88" s="22">
        <f t="shared" si="4"/>
        <v>100</v>
      </c>
      <c r="F88" s="6">
        <v>0</v>
      </c>
      <c r="G88" s="16">
        <v>8257</v>
      </c>
      <c r="H88" s="16">
        <v>0</v>
      </c>
      <c r="I88" s="27">
        <f t="shared" si="3"/>
        <v>0</v>
      </c>
    </row>
    <row r="89" spans="1:9" ht="12.75">
      <c r="A89" s="4" t="s">
        <v>44</v>
      </c>
      <c r="B89" s="6">
        <v>0</v>
      </c>
      <c r="C89" s="16">
        <v>4380</v>
      </c>
      <c r="D89" s="25">
        <v>4380</v>
      </c>
      <c r="E89" s="22">
        <f t="shared" si="4"/>
        <v>100</v>
      </c>
      <c r="F89" s="6">
        <v>0</v>
      </c>
      <c r="G89" s="16">
        <v>4230</v>
      </c>
      <c r="H89" s="16">
        <v>0</v>
      </c>
      <c r="I89" s="27">
        <f t="shared" si="3"/>
        <v>0</v>
      </c>
    </row>
    <row r="90" spans="1:9" ht="12.75">
      <c r="A90" s="4" t="s">
        <v>45</v>
      </c>
      <c r="B90" s="6">
        <v>0</v>
      </c>
      <c r="C90" s="16">
        <v>4627</v>
      </c>
      <c r="D90" s="25">
        <v>4627</v>
      </c>
      <c r="E90" s="22">
        <f t="shared" si="4"/>
        <v>100</v>
      </c>
      <c r="F90" s="6">
        <v>0</v>
      </c>
      <c r="G90" s="16">
        <v>4477</v>
      </c>
      <c r="H90" s="16">
        <v>0</v>
      </c>
      <c r="I90" s="27">
        <f t="shared" si="3"/>
        <v>0</v>
      </c>
    </row>
    <row r="91" spans="1:9" ht="12.75">
      <c r="A91" s="4" t="s">
        <v>46</v>
      </c>
      <c r="B91" s="6">
        <v>0</v>
      </c>
      <c r="C91" s="16">
        <v>4093</v>
      </c>
      <c r="D91" s="25">
        <v>4093</v>
      </c>
      <c r="E91" s="22">
        <f t="shared" si="4"/>
        <v>100</v>
      </c>
      <c r="F91" s="6">
        <v>0</v>
      </c>
      <c r="G91" s="16">
        <v>3911</v>
      </c>
      <c r="H91" s="16">
        <v>0</v>
      </c>
      <c r="I91" s="27">
        <f t="shared" si="3"/>
        <v>0</v>
      </c>
    </row>
    <row r="92" spans="1:9" ht="12.75">
      <c r="A92" s="4" t="s">
        <v>47</v>
      </c>
      <c r="B92" s="6">
        <v>0</v>
      </c>
      <c r="C92" s="16">
        <v>22224</v>
      </c>
      <c r="D92" s="25">
        <v>0</v>
      </c>
      <c r="E92" s="22">
        <f t="shared" si="4"/>
        <v>0</v>
      </c>
      <c r="F92" s="6">
        <v>0</v>
      </c>
      <c r="G92" s="16">
        <v>24695</v>
      </c>
      <c r="H92" s="16">
        <v>0</v>
      </c>
      <c r="I92" s="27">
        <f t="shared" si="3"/>
        <v>0</v>
      </c>
    </row>
    <row r="93" spans="1:9" ht="12.75">
      <c r="A93" s="4" t="s">
        <v>48</v>
      </c>
      <c r="B93" s="6">
        <v>0</v>
      </c>
      <c r="C93" s="16">
        <v>1805</v>
      </c>
      <c r="D93" s="25">
        <v>1805</v>
      </c>
      <c r="E93" s="22">
        <f t="shared" si="4"/>
        <v>100</v>
      </c>
      <c r="F93" s="6">
        <v>0</v>
      </c>
      <c r="G93" s="16">
        <v>1805</v>
      </c>
      <c r="H93" s="16">
        <v>0</v>
      </c>
      <c r="I93" s="27">
        <f t="shared" si="3"/>
        <v>0</v>
      </c>
    </row>
    <row r="94" spans="1:9" ht="12.75">
      <c r="A94" s="4" t="s">
        <v>49</v>
      </c>
      <c r="B94" s="6">
        <v>0</v>
      </c>
      <c r="C94" s="16">
        <v>3170</v>
      </c>
      <c r="D94" s="25">
        <v>3170</v>
      </c>
      <c r="E94" s="22">
        <f t="shared" si="4"/>
        <v>100</v>
      </c>
      <c r="F94" s="6">
        <v>0</v>
      </c>
      <c r="G94" s="16">
        <v>3170</v>
      </c>
      <c r="H94" s="16">
        <v>0</v>
      </c>
      <c r="I94" s="27">
        <f t="shared" si="3"/>
        <v>0</v>
      </c>
    </row>
    <row r="95" spans="1:9" ht="12.75">
      <c r="A95" s="7" t="s">
        <v>50</v>
      </c>
      <c r="B95" s="9">
        <v>0</v>
      </c>
      <c r="C95" s="17">
        <v>3170</v>
      </c>
      <c r="D95" s="30">
        <v>3170</v>
      </c>
      <c r="E95" s="31">
        <f t="shared" si="4"/>
        <v>100</v>
      </c>
      <c r="F95" s="9">
        <v>0</v>
      </c>
      <c r="G95" s="17">
        <v>3170</v>
      </c>
      <c r="H95" s="17">
        <v>0</v>
      </c>
      <c r="I95" s="32">
        <f t="shared" si="3"/>
        <v>0</v>
      </c>
    </row>
    <row r="96" spans="1:9" ht="12.75">
      <c r="A96" s="4" t="s">
        <v>51</v>
      </c>
      <c r="B96" s="3">
        <v>0</v>
      </c>
      <c r="C96" s="21">
        <v>13122</v>
      </c>
      <c r="D96" s="26">
        <v>13122</v>
      </c>
      <c r="E96" s="23">
        <f t="shared" si="4"/>
        <v>100</v>
      </c>
      <c r="F96" s="3">
        <v>0</v>
      </c>
      <c r="G96" s="21">
        <v>12000</v>
      </c>
      <c r="H96" s="16">
        <v>0</v>
      </c>
      <c r="I96" s="29">
        <f t="shared" si="3"/>
        <v>0</v>
      </c>
    </row>
    <row r="97" spans="1:9" ht="12.75">
      <c r="A97" s="4" t="s">
        <v>52</v>
      </c>
      <c r="B97" s="6">
        <v>0</v>
      </c>
      <c r="C97" s="16">
        <v>13781</v>
      </c>
      <c r="D97" s="25">
        <v>13781</v>
      </c>
      <c r="E97" s="22">
        <f t="shared" si="4"/>
        <v>100</v>
      </c>
      <c r="F97" s="6">
        <v>0</v>
      </c>
      <c r="G97" s="16">
        <v>12000</v>
      </c>
      <c r="H97" s="16">
        <v>0</v>
      </c>
      <c r="I97" s="27">
        <f t="shared" si="3"/>
        <v>0</v>
      </c>
    </row>
    <row r="98" spans="1:9" ht="12.75">
      <c r="A98" s="4" t="s">
        <v>53</v>
      </c>
      <c r="B98" s="6">
        <v>0</v>
      </c>
      <c r="C98" s="16">
        <v>11204</v>
      </c>
      <c r="D98" s="25">
        <v>11369</v>
      </c>
      <c r="E98" s="22">
        <f t="shared" si="4"/>
        <v>101.472688325598</v>
      </c>
      <c r="F98" s="6">
        <v>0</v>
      </c>
      <c r="G98" s="16">
        <v>11089</v>
      </c>
      <c r="H98" s="16">
        <v>0</v>
      </c>
      <c r="I98" s="27">
        <f t="shared" si="3"/>
        <v>0</v>
      </c>
    </row>
    <row r="99" spans="1:9" ht="12.75">
      <c r="A99" s="4" t="s">
        <v>54</v>
      </c>
      <c r="B99" s="6">
        <v>0</v>
      </c>
      <c r="C99" s="16">
        <v>8482</v>
      </c>
      <c r="D99" s="25">
        <v>8482</v>
      </c>
      <c r="E99" s="22">
        <f t="shared" si="4"/>
        <v>100</v>
      </c>
      <c r="F99" s="6">
        <v>0</v>
      </c>
      <c r="G99" s="16">
        <v>8482</v>
      </c>
      <c r="H99" s="16">
        <v>0</v>
      </c>
      <c r="I99" s="27">
        <f t="shared" si="3"/>
        <v>0</v>
      </c>
    </row>
    <row r="100" spans="1:9" ht="12.75">
      <c r="A100" s="4" t="s">
        <v>55</v>
      </c>
      <c r="B100" s="6">
        <v>0</v>
      </c>
      <c r="C100" s="16">
        <v>3585</v>
      </c>
      <c r="D100" s="25">
        <v>3585</v>
      </c>
      <c r="E100" s="22">
        <f t="shared" si="4"/>
        <v>100</v>
      </c>
      <c r="F100" s="6">
        <v>0</v>
      </c>
      <c r="G100" s="16">
        <v>3585</v>
      </c>
      <c r="H100" s="16">
        <v>0</v>
      </c>
      <c r="I100" s="27">
        <f t="shared" si="3"/>
        <v>0</v>
      </c>
    </row>
    <row r="101" spans="1:9" ht="12.75">
      <c r="A101" s="4" t="s">
        <v>56</v>
      </c>
      <c r="B101" s="6">
        <v>0</v>
      </c>
      <c r="C101" s="16">
        <v>2064</v>
      </c>
      <c r="D101" s="25">
        <v>2064</v>
      </c>
      <c r="E101" s="22">
        <f t="shared" si="4"/>
        <v>100</v>
      </c>
      <c r="F101" s="6">
        <v>0</v>
      </c>
      <c r="G101" s="16">
        <v>2064</v>
      </c>
      <c r="H101" s="16">
        <v>0</v>
      </c>
      <c r="I101" s="27">
        <f t="shared" si="3"/>
        <v>0</v>
      </c>
    </row>
    <row r="102" spans="1:9" ht="12.75">
      <c r="A102" s="4" t="s">
        <v>57</v>
      </c>
      <c r="B102" s="6">
        <v>0</v>
      </c>
      <c r="C102" s="16">
        <v>1147</v>
      </c>
      <c r="D102" s="25">
        <v>1509</v>
      </c>
      <c r="E102" s="22">
        <f t="shared" si="4"/>
        <v>131.56059285091544</v>
      </c>
      <c r="F102" s="6">
        <v>0</v>
      </c>
      <c r="G102" s="16">
        <v>1137</v>
      </c>
      <c r="H102" s="16">
        <v>0</v>
      </c>
      <c r="I102" s="27">
        <f t="shared" si="3"/>
        <v>0</v>
      </c>
    </row>
    <row r="103" spans="1:9" ht="12.75">
      <c r="A103" s="4" t="s">
        <v>58</v>
      </c>
      <c r="B103" s="6">
        <v>0</v>
      </c>
      <c r="C103" s="16">
        <v>6186</v>
      </c>
      <c r="D103" s="25">
        <v>6272</v>
      </c>
      <c r="E103" s="22">
        <f t="shared" si="4"/>
        <v>101.39023601681217</v>
      </c>
      <c r="F103" s="6">
        <v>0</v>
      </c>
      <c r="G103" s="16">
        <v>6522</v>
      </c>
      <c r="H103" s="16">
        <v>0</v>
      </c>
      <c r="I103" s="27">
        <f t="shared" si="3"/>
        <v>0</v>
      </c>
    </row>
    <row r="104" spans="1:9" ht="12.75">
      <c r="A104" s="4" t="s">
        <v>59</v>
      </c>
      <c r="B104" s="6">
        <v>0</v>
      </c>
      <c r="C104" s="16">
        <v>785</v>
      </c>
      <c r="D104" s="25">
        <v>785</v>
      </c>
      <c r="E104" s="22">
        <f t="shared" si="4"/>
        <v>100</v>
      </c>
      <c r="F104" s="6">
        <v>0</v>
      </c>
      <c r="G104" s="16">
        <v>785</v>
      </c>
      <c r="H104" s="16">
        <v>0</v>
      </c>
      <c r="I104" s="27">
        <f t="shared" si="3"/>
        <v>0</v>
      </c>
    </row>
    <row r="105" spans="1:9" ht="12.75">
      <c r="A105" s="4" t="s">
        <v>60</v>
      </c>
      <c r="B105" s="6">
        <v>0</v>
      </c>
      <c r="C105" s="16">
        <v>7632</v>
      </c>
      <c r="D105" s="25">
        <v>0</v>
      </c>
      <c r="E105" s="22">
        <f t="shared" si="4"/>
        <v>0</v>
      </c>
      <c r="F105" s="6">
        <v>0</v>
      </c>
      <c r="G105" s="16">
        <v>7363</v>
      </c>
      <c r="H105" s="16">
        <v>0</v>
      </c>
      <c r="I105" s="27">
        <f t="shared" si="3"/>
        <v>0</v>
      </c>
    </row>
    <row r="106" spans="1:9" ht="12.75">
      <c r="A106" s="4" t="s">
        <v>61</v>
      </c>
      <c r="B106" s="6">
        <v>0</v>
      </c>
      <c r="C106" s="16">
        <v>4032</v>
      </c>
      <c r="D106" s="25">
        <v>4032</v>
      </c>
      <c r="E106" s="22">
        <f t="shared" si="4"/>
        <v>100</v>
      </c>
      <c r="F106" s="6">
        <v>0</v>
      </c>
      <c r="G106" s="16">
        <v>4032</v>
      </c>
      <c r="H106" s="16">
        <v>0</v>
      </c>
      <c r="I106" s="27">
        <f t="shared" si="3"/>
        <v>0</v>
      </c>
    </row>
    <row r="107" spans="1:9" ht="12.75">
      <c r="A107" s="4" t="s">
        <v>62</v>
      </c>
      <c r="B107" s="6">
        <v>0</v>
      </c>
      <c r="C107" s="16">
        <v>5281</v>
      </c>
      <c r="D107" s="25">
        <v>5281</v>
      </c>
      <c r="E107" s="22">
        <f t="shared" si="4"/>
        <v>100</v>
      </c>
      <c r="F107" s="6">
        <v>0</v>
      </c>
      <c r="G107" s="16">
        <v>5011</v>
      </c>
      <c r="H107" s="16">
        <v>0</v>
      </c>
      <c r="I107" s="27">
        <f t="shared" si="3"/>
        <v>0</v>
      </c>
    </row>
    <row r="108" spans="1:9" ht="12.75">
      <c r="A108" s="4" t="s">
        <v>63</v>
      </c>
      <c r="B108" s="6">
        <v>0</v>
      </c>
      <c r="C108" s="16">
        <v>3467</v>
      </c>
      <c r="D108" s="25">
        <v>3590</v>
      </c>
      <c r="E108" s="22">
        <f t="shared" si="4"/>
        <v>103.54773579463512</v>
      </c>
      <c r="F108" s="6">
        <v>0</v>
      </c>
      <c r="G108" s="16">
        <v>3590</v>
      </c>
      <c r="H108" s="16">
        <v>0</v>
      </c>
      <c r="I108" s="27">
        <f t="shared" si="3"/>
        <v>0</v>
      </c>
    </row>
    <row r="109" spans="1:9" ht="12.75">
      <c r="A109" s="4" t="s">
        <v>64</v>
      </c>
      <c r="B109" s="6">
        <v>0</v>
      </c>
      <c r="C109" s="16">
        <v>5562</v>
      </c>
      <c r="D109" s="25">
        <v>0</v>
      </c>
      <c r="E109" s="22">
        <f t="shared" si="4"/>
        <v>0</v>
      </c>
      <c r="F109" s="6">
        <v>0</v>
      </c>
      <c r="G109" s="16">
        <v>5521</v>
      </c>
      <c r="H109" s="16">
        <v>0</v>
      </c>
      <c r="I109" s="27">
        <f t="shared" si="3"/>
        <v>0</v>
      </c>
    </row>
    <row r="110" spans="1:9" ht="12.75">
      <c r="A110" s="4" t="s">
        <v>65</v>
      </c>
      <c r="B110" s="6">
        <v>0</v>
      </c>
      <c r="C110" s="16">
        <v>7875</v>
      </c>
      <c r="D110" s="25">
        <v>7875</v>
      </c>
      <c r="E110" s="22">
        <f t="shared" si="4"/>
        <v>100</v>
      </c>
      <c r="F110" s="6">
        <v>0</v>
      </c>
      <c r="G110" s="16">
        <v>5600</v>
      </c>
      <c r="H110" s="16">
        <v>0</v>
      </c>
      <c r="I110" s="27">
        <f t="shared" si="3"/>
        <v>0</v>
      </c>
    </row>
    <row r="111" spans="1:9" ht="12.75">
      <c r="A111" s="7" t="s">
        <v>66</v>
      </c>
      <c r="B111" s="6">
        <v>0</v>
      </c>
      <c r="C111" s="17">
        <v>6081</v>
      </c>
      <c r="D111" s="25">
        <v>0</v>
      </c>
      <c r="E111" s="22">
        <f t="shared" si="4"/>
        <v>0</v>
      </c>
      <c r="F111" s="6">
        <v>0</v>
      </c>
      <c r="G111" s="17">
        <v>6289</v>
      </c>
      <c r="H111" s="16">
        <v>0</v>
      </c>
      <c r="I111" s="27">
        <f t="shared" si="3"/>
        <v>0</v>
      </c>
    </row>
    <row r="112" spans="1:9" ht="14.25">
      <c r="A112" s="18" t="s">
        <v>3</v>
      </c>
      <c r="B112" s="11">
        <f>SUM(B3:B111)</f>
        <v>237513</v>
      </c>
      <c r="C112" s="11">
        <f aca="true" t="shared" si="5" ref="C112:H112">SUM(C3:C111)</f>
        <v>625299</v>
      </c>
      <c r="D112" s="11">
        <f t="shared" si="5"/>
        <v>474237</v>
      </c>
      <c r="E112" s="24">
        <f t="shared" si="4"/>
        <v>75.84163736068665</v>
      </c>
      <c r="F112" s="11">
        <f t="shared" si="5"/>
        <v>237768</v>
      </c>
      <c r="G112" s="11">
        <f t="shared" si="5"/>
        <v>620289</v>
      </c>
      <c r="H112" s="11">
        <f t="shared" si="5"/>
        <v>0</v>
      </c>
      <c r="I112" s="28">
        <f>+H112/G112*100</f>
        <v>0</v>
      </c>
    </row>
    <row r="119" spans="2:5" ht="12.75">
      <c r="B119" s="2"/>
      <c r="C119" s="2"/>
      <c r="D119" s="2"/>
      <c r="E119" s="2"/>
    </row>
    <row r="120" spans="2:5" ht="12.75">
      <c r="B120" s="2"/>
      <c r="C120" s="2"/>
      <c r="D120" s="2"/>
      <c r="E120" s="2"/>
    </row>
    <row r="121" spans="2:5" ht="12.75">
      <c r="B121" s="2"/>
      <c r="C121" s="2"/>
      <c r="D121" s="2"/>
      <c r="E121" s="2"/>
    </row>
  </sheetData>
  <mergeCells count="3">
    <mergeCell ref="A1:A2"/>
    <mergeCell ref="B1:E1"/>
    <mergeCell ref="F1:I1"/>
  </mergeCells>
  <printOptions/>
  <pageMargins left="0.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&amp;C&amp;"ti,Félkövér"Pályázott támogatások és átvett pénzeszközök
Iparosított technológiával épült lakóépületek felújításához&amp;R&amp;"ti,Normál"&amp;8 1/c1.sz.táblázat
ezer Ft</oddHeader>
    <oddFooter>&amp;L&amp;"ti,Normál"&amp;8&amp;D&amp;C&amp;"ti,Normál"&amp;8&amp;Z&amp;F Berkéné M. Andrea&amp;R&amp;"ti,Normál"&amp;8&amp;P/&amp;N</oddFooter>
  </headerFooter>
  <rowBreaks count="3" manualBreakCount="3">
    <brk id="33" max="255" man="1"/>
    <brk id="64" max="255" man="1"/>
    <brk id="9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Balogh Réka</cp:lastModifiedBy>
  <cp:lastPrinted>2006-09-07T06:52:14Z</cp:lastPrinted>
  <dcterms:created xsi:type="dcterms:W3CDTF">1997-01-17T14:02:09Z</dcterms:created>
  <dcterms:modified xsi:type="dcterms:W3CDTF">2006-09-07T08:09:10Z</dcterms:modified>
  <cp:category/>
  <cp:version/>
  <cp:contentType/>
  <cp:contentStatus/>
</cp:coreProperties>
</file>