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Rm 2006.02" sheetId="1" r:id="rId1"/>
  </sheets>
  <definedNames>
    <definedName name="_xlnm.Print_Titles" localSheetId="0">'Rm 2006.02'!$1:$3</definedName>
    <definedName name="_xlnm.Print_Area" localSheetId="0">'Rm 2006.02'!$A$1:$F$42</definedName>
  </definedNames>
  <calcPr fullCalcOnLoad="1"/>
</workbook>
</file>

<file path=xl/sharedStrings.xml><?xml version="1.0" encoding="utf-8"?>
<sst xmlns="http://schemas.openxmlformats.org/spreadsheetml/2006/main" count="67" uniqueCount="60">
  <si>
    <t>Megnevezés</t>
  </si>
  <si>
    <t>Megjegyzés</t>
  </si>
  <si>
    <t xml:space="preserve"> I/2. Új induló versenyeztetett feladatok idegen kivitelezésben </t>
  </si>
  <si>
    <t>Tartalékkeret</t>
  </si>
  <si>
    <t>6 db</t>
  </si>
  <si>
    <t>5 db</t>
  </si>
  <si>
    <t>1 db</t>
  </si>
  <si>
    <t xml:space="preserve"> I/2. Új induló versenyeztetett feladatok idegen kivitelezésben összesen</t>
  </si>
  <si>
    <t>VI. sz. vízmű 19. sz. kút villamos hálózat felújítása</t>
  </si>
  <si>
    <t>Áthúzódó kiadások</t>
  </si>
  <si>
    <t>Áthúzódó kiadások összesen</t>
  </si>
  <si>
    <t>12 db</t>
  </si>
  <si>
    <t>150 m</t>
  </si>
  <si>
    <t>120 m</t>
  </si>
  <si>
    <t>100 m NA 300</t>
  </si>
  <si>
    <t>3 db</t>
  </si>
  <si>
    <t>360 m</t>
  </si>
  <si>
    <t xml:space="preserve"> </t>
  </si>
  <si>
    <t>Eltérés                       (+-)</t>
  </si>
  <si>
    <t xml:space="preserve"> I/1. Új induló feladatok az üzemeltető kivitelezésében tételes elszámolás alapján </t>
  </si>
  <si>
    <t>A bűzhatás megszüntetése érdekében</t>
  </si>
  <si>
    <t xml:space="preserve"> I/1. Új induló feladatok az üzemeltető kivitelezésében tételes elszámolás alapján összesen:</t>
  </si>
  <si>
    <t>Használaton kívüli kutak eltömedékelése</t>
  </si>
  <si>
    <t>Következő évi kútrekonstrukciók tervezési munkái</t>
  </si>
  <si>
    <t>Vízbázisvédelmi tanulmány</t>
  </si>
  <si>
    <t>Malom u-i párhuzamos vízvezeték  megszüntetés</t>
  </si>
  <si>
    <t>Semmelweis u-i vízvezeték rekonstrukció</t>
  </si>
  <si>
    <t>Arany J. téri vízvez. rekonstrukció</t>
  </si>
  <si>
    <t>I. sz.átemelő szennyvíz szivattyú beszerzése</t>
  </si>
  <si>
    <t>Kútrekonstrukció VI.vízmű 15.kút</t>
  </si>
  <si>
    <t>Kútrekonstrukció VI.vízmű 16.kút</t>
  </si>
  <si>
    <t>Kútrekonstrukció VI.vízmű 9/A.kút</t>
  </si>
  <si>
    <t>Xantus J. u szennyvízcsatorna rekonstrukció</t>
  </si>
  <si>
    <t>Víztornyok, tározók műszaki állapotfelmérése</t>
  </si>
  <si>
    <t>Búvárszivattyúk értéknövelő felújítása</t>
  </si>
  <si>
    <t>Szennyvízszivattyúk értéknövelő felújítása</t>
  </si>
  <si>
    <t>Honvéd u. szennyvízcsatorna és csapadékcsatorna átkötések megszüntetése</t>
  </si>
  <si>
    <t>2005 évi kútrekonstrukciók tervezési munkái ( VI. vízmű 13,14,16,K9 kutak)</t>
  </si>
  <si>
    <t>Aknafedlapok szintre emelése</t>
  </si>
  <si>
    <t>Hálózatrekonstr. tervezési munkái   :Arany tér</t>
  </si>
  <si>
    <t>Hálózatrekonstr. tervezési munkái   : Jókai u.</t>
  </si>
  <si>
    <t>Hálózatrekonstr. tervezési munkái   : Irányi D u.</t>
  </si>
  <si>
    <t>Kötelezettség a 123/1997.(VII.18.) Korm.rend.és a 30/2004.(XII.30) KvVM rend.alapján</t>
  </si>
  <si>
    <t>garanciális visszatartás</t>
  </si>
  <si>
    <t>Pótigény              illetve           átcsoporto-sítás</t>
  </si>
  <si>
    <t>Módosított               új     előirányzat</t>
  </si>
  <si>
    <t xml:space="preserve"> I/1. Új induló feladatok az üzemeltető kivitelezésében tételes elszámolás alapján keretösszeg :</t>
  </si>
  <si>
    <t>I/2. Új induló, versenyeztetett feladatok, idegen kivitelezésben  keretösszeg :</t>
  </si>
  <si>
    <t>Ivóvíz biológiai ammónium mentesítési technológia félüzemi kísérletek</t>
  </si>
  <si>
    <t>Összesen:</t>
  </si>
  <si>
    <t>Szennyvíztelepi légfúvó fődarabcserével történő felújítása</t>
  </si>
  <si>
    <t>tartalék terhére</t>
  </si>
  <si>
    <t>Pécsi u. 88 előtt Nádasdi patak hídfejénél csőtörés javítása</t>
  </si>
  <si>
    <t>vis maior támogatás terhére</t>
  </si>
  <si>
    <t>Pécsi u. Nádasdi patak alatti vízvezeték lesüllyesztése</t>
  </si>
  <si>
    <t>Szennyvíztelep dobszűrő fogasléc csere</t>
  </si>
  <si>
    <t>Szennyvíztelep 2. utóülepítő kotró sín és kábeldob felújítása</t>
  </si>
  <si>
    <t>Módosított                    előirányzat</t>
  </si>
  <si>
    <t>1 db tartalék terhére</t>
  </si>
  <si>
    <t>Következő évi hálózat-rekonstrukciók tervezési munkái  (Dózsa Gy, Mező,                        Guba S, Kossuth L, Vöröstelek, Kanizsai utcák)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</si>
</sst>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B1">
      <selection activeCell="A1" sqref="A1:A3"/>
    </sheetView>
  </sheetViews>
  <sheetFormatPr defaultColWidth="9.00390625" defaultRowHeight="12.75"/>
  <cols>
    <col min="1" max="1" width="62.875" style="1" customWidth="1"/>
    <col min="2" max="4" width="10.375" style="10" customWidth="1"/>
    <col min="5" max="5" width="10.625" style="10" customWidth="1"/>
    <col min="6" max="6" width="24.625" style="27" customWidth="1"/>
    <col min="7" max="16384" width="9.125" style="1" customWidth="1"/>
  </cols>
  <sheetData>
    <row r="1" spans="1:6" ht="12.75" customHeight="1">
      <c r="A1" s="45" t="s">
        <v>0</v>
      </c>
      <c r="B1" s="39" t="s">
        <v>57</v>
      </c>
      <c r="C1" s="39" t="s">
        <v>44</v>
      </c>
      <c r="D1" s="39" t="s">
        <v>45</v>
      </c>
      <c r="E1" s="39" t="s">
        <v>18</v>
      </c>
      <c r="F1" s="42" t="s">
        <v>1</v>
      </c>
    </row>
    <row r="2" spans="1:6" ht="12.75" customHeight="1">
      <c r="A2" s="45"/>
      <c r="B2" s="40"/>
      <c r="C2" s="40"/>
      <c r="D2" s="40"/>
      <c r="E2" s="40"/>
      <c r="F2" s="43"/>
    </row>
    <row r="3" spans="1:6" ht="22.5" customHeight="1">
      <c r="A3" s="45"/>
      <c r="B3" s="41"/>
      <c r="C3" s="41"/>
      <c r="D3" s="41"/>
      <c r="E3" s="41"/>
      <c r="F3" s="44"/>
    </row>
    <row r="4" spans="1:6" ht="25.5" customHeight="1">
      <c r="A4" s="12" t="s">
        <v>9</v>
      </c>
      <c r="B4" s="24"/>
      <c r="C4" s="24"/>
      <c r="D4" s="24"/>
      <c r="E4" s="24"/>
      <c r="F4" s="12"/>
    </row>
    <row r="5" spans="1:6" ht="18.75" customHeight="1">
      <c r="A5" s="5" t="s">
        <v>8</v>
      </c>
      <c r="B5" s="19">
        <v>1571</v>
      </c>
      <c r="C5" s="19">
        <v>0</v>
      </c>
      <c r="D5" s="19">
        <f aca="true" t="shared" si="0" ref="D5:D10">+B5+C5</f>
        <v>1571</v>
      </c>
      <c r="E5" s="19">
        <f aca="true" t="shared" si="1" ref="E5:E10">+D5-B5</f>
        <v>0</v>
      </c>
      <c r="F5" s="31"/>
    </row>
    <row r="6" spans="1:6" s="7" customFormat="1" ht="18.75" customHeight="1">
      <c r="A6" s="5" t="s">
        <v>41</v>
      </c>
      <c r="B6" s="19">
        <v>250</v>
      </c>
      <c r="C6" s="19">
        <v>0</v>
      </c>
      <c r="D6" s="19">
        <f t="shared" si="0"/>
        <v>250</v>
      </c>
      <c r="E6" s="19">
        <f t="shared" si="1"/>
        <v>0</v>
      </c>
      <c r="F6" s="31"/>
    </row>
    <row r="7" spans="1:6" s="7" customFormat="1" ht="18.75" customHeight="1">
      <c r="A7" s="5" t="s">
        <v>40</v>
      </c>
      <c r="B7" s="19">
        <v>300</v>
      </c>
      <c r="C7" s="19">
        <v>0</v>
      </c>
      <c r="D7" s="19">
        <f t="shared" si="0"/>
        <v>300</v>
      </c>
      <c r="E7" s="19">
        <f t="shared" si="1"/>
        <v>0</v>
      </c>
      <c r="F7" s="31"/>
    </row>
    <row r="8" spans="1:6" s="7" customFormat="1" ht="18.75" customHeight="1">
      <c r="A8" s="5" t="s">
        <v>39</v>
      </c>
      <c r="B8" s="19">
        <v>300</v>
      </c>
      <c r="C8" s="19">
        <v>0</v>
      </c>
      <c r="D8" s="19">
        <f t="shared" si="0"/>
        <v>300</v>
      </c>
      <c r="E8" s="19">
        <f t="shared" si="1"/>
        <v>0</v>
      </c>
      <c r="F8" s="31"/>
    </row>
    <row r="9" spans="1:6" s="7" customFormat="1" ht="18.75" customHeight="1">
      <c r="A9" s="4" t="s">
        <v>38</v>
      </c>
      <c r="B9" s="19">
        <v>32</v>
      </c>
      <c r="C9" s="19">
        <v>0</v>
      </c>
      <c r="D9" s="19">
        <f t="shared" si="0"/>
        <v>32</v>
      </c>
      <c r="E9" s="19">
        <f t="shared" si="1"/>
        <v>0</v>
      </c>
      <c r="F9" s="35" t="s">
        <v>43</v>
      </c>
    </row>
    <row r="10" spans="1:6" s="7" customFormat="1" ht="18.75" customHeight="1">
      <c r="A10" s="4" t="s">
        <v>37</v>
      </c>
      <c r="B10" s="19">
        <v>563</v>
      </c>
      <c r="C10" s="19">
        <v>0</v>
      </c>
      <c r="D10" s="19">
        <f t="shared" si="0"/>
        <v>563</v>
      </c>
      <c r="E10" s="19">
        <f t="shared" si="1"/>
        <v>0</v>
      </c>
      <c r="F10" s="35"/>
    </row>
    <row r="11" spans="1:6" s="34" customFormat="1" ht="19.5" customHeight="1">
      <c r="A11" s="33" t="s">
        <v>10</v>
      </c>
      <c r="B11" s="22">
        <f>SUM(B5:B10)</f>
        <v>3016</v>
      </c>
      <c r="C11" s="22">
        <f>SUM(C5:C10)</f>
        <v>0</v>
      </c>
      <c r="D11" s="22">
        <f>SUM(D5:D10)</f>
        <v>3016</v>
      </c>
      <c r="E11" s="22">
        <f>SUM(E5:E10)</f>
        <v>0</v>
      </c>
      <c r="F11" s="23"/>
    </row>
    <row r="12" spans="1:6" s="2" customFormat="1" ht="29.25" customHeight="1">
      <c r="A12" s="3" t="s">
        <v>46</v>
      </c>
      <c r="B12" s="20">
        <v>0</v>
      </c>
      <c r="C12" s="19">
        <v>0</v>
      </c>
      <c r="D12" s="19">
        <f>+B12+C12</f>
        <v>0</v>
      </c>
      <c r="E12" s="19">
        <f>+D12-B12</f>
        <v>0</v>
      </c>
      <c r="F12" s="35" t="s">
        <v>17</v>
      </c>
    </row>
    <row r="13" spans="1:6" s="2" customFormat="1" ht="19.5" customHeight="1">
      <c r="A13" s="30" t="s">
        <v>19</v>
      </c>
      <c r="B13" s="37"/>
      <c r="C13" s="37"/>
      <c r="D13" s="37"/>
      <c r="E13" s="37"/>
      <c r="F13" s="31"/>
    </row>
    <row r="14" spans="1:6" s="2" customFormat="1" ht="18.75" customHeight="1">
      <c r="A14" s="4" t="s">
        <v>33</v>
      </c>
      <c r="B14" s="19">
        <v>400</v>
      </c>
      <c r="C14" s="19">
        <v>0</v>
      </c>
      <c r="D14" s="19">
        <f aca="true" t="shared" si="2" ref="D14:D19">+B14+C14</f>
        <v>400</v>
      </c>
      <c r="E14" s="19">
        <f aca="true" t="shared" si="3" ref="E14:E19">+D14-B14</f>
        <v>0</v>
      </c>
      <c r="F14" s="31" t="s">
        <v>11</v>
      </c>
    </row>
    <row r="15" spans="1:6" s="2" customFormat="1" ht="18.75" customHeight="1">
      <c r="A15" s="4" t="s">
        <v>34</v>
      </c>
      <c r="B15" s="19">
        <v>2400</v>
      </c>
      <c r="C15" s="19">
        <v>0</v>
      </c>
      <c r="D15" s="19">
        <f t="shared" si="2"/>
        <v>2400</v>
      </c>
      <c r="E15" s="19">
        <f t="shared" si="3"/>
        <v>0</v>
      </c>
      <c r="F15" s="31" t="s">
        <v>5</v>
      </c>
    </row>
    <row r="16" spans="1:6" s="2" customFormat="1" ht="18.75" customHeight="1">
      <c r="A16" s="4" t="s">
        <v>35</v>
      </c>
      <c r="B16" s="19">
        <v>3000</v>
      </c>
      <c r="C16" s="19">
        <v>0</v>
      </c>
      <c r="D16" s="19">
        <f t="shared" si="2"/>
        <v>3000</v>
      </c>
      <c r="E16" s="19">
        <f t="shared" si="3"/>
        <v>0</v>
      </c>
      <c r="F16" s="31" t="s">
        <v>4</v>
      </c>
    </row>
    <row r="17" spans="1:6" s="2" customFormat="1" ht="18.75" customHeight="1">
      <c r="A17" s="4" t="s">
        <v>36</v>
      </c>
      <c r="B17" s="19">
        <v>5167</v>
      </c>
      <c r="C17" s="19">
        <v>0</v>
      </c>
      <c r="D17" s="19">
        <f t="shared" si="2"/>
        <v>5167</v>
      </c>
      <c r="E17" s="19">
        <f t="shared" si="3"/>
        <v>0</v>
      </c>
      <c r="F17" s="32" t="s">
        <v>20</v>
      </c>
    </row>
    <row r="18" spans="1:6" s="2" customFormat="1" ht="18.75" customHeight="1">
      <c r="A18" s="4" t="s">
        <v>50</v>
      </c>
      <c r="B18" s="19">
        <v>550</v>
      </c>
      <c r="C18" s="19">
        <v>0</v>
      </c>
      <c r="D18" s="19">
        <f t="shared" si="2"/>
        <v>550</v>
      </c>
      <c r="E18" s="19">
        <f t="shared" si="3"/>
        <v>0</v>
      </c>
      <c r="F18" s="32" t="s">
        <v>51</v>
      </c>
    </row>
    <row r="19" spans="1:6" s="2" customFormat="1" ht="18.75" customHeight="1">
      <c r="A19" s="4" t="s">
        <v>52</v>
      </c>
      <c r="B19" s="19">
        <v>1092</v>
      </c>
      <c r="C19" s="19">
        <v>0</v>
      </c>
      <c r="D19" s="19">
        <f t="shared" si="2"/>
        <v>1092</v>
      </c>
      <c r="E19" s="19">
        <f t="shared" si="3"/>
        <v>0</v>
      </c>
      <c r="F19" s="32" t="s">
        <v>53</v>
      </c>
    </row>
    <row r="20" spans="1:6" s="2" customFormat="1" ht="27.75" customHeight="1">
      <c r="A20" s="21" t="s">
        <v>21</v>
      </c>
      <c r="B20" s="13">
        <f>SUM(B14:B19)</f>
        <v>12609</v>
      </c>
      <c r="C20" s="13">
        <v>0</v>
      </c>
      <c r="D20" s="13">
        <f>+B20</f>
        <v>12609</v>
      </c>
      <c r="E20" s="13">
        <f>SUM(E12:E19)</f>
        <v>0</v>
      </c>
      <c r="F20" s="23"/>
    </row>
    <row r="21" spans="1:6" s="7" customFormat="1" ht="21" customHeight="1">
      <c r="A21" s="3" t="s">
        <v>47</v>
      </c>
      <c r="B21" s="20">
        <v>997</v>
      </c>
      <c r="C21" s="19">
        <v>0</v>
      </c>
      <c r="D21" s="19">
        <f>+B21+C21</f>
        <v>997</v>
      </c>
      <c r="E21" s="19">
        <f>+D21-B21</f>
        <v>0</v>
      </c>
      <c r="F21" s="31"/>
    </row>
    <row r="22" spans="1:6" s="7" customFormat="1" ht="13.5" customHeight="1">
      <c r="A22" s="29" t="s">
        <v>2</v>
      </c>
      <c r="B22" s="37"/>
      <c r="C22" s="37"/>
      <c r="D22" s="37"/>
      <c r="E22" s="37"/>
      <c r="F22" s="24"/>
    </row>
    <row r="23" spans="1:6" s="7" customFormat="1" ht="19.5" customHeight="1">
      <c r="A23" s="5" t="s">
        <v>27</v>
      </c>
      <c r="B23" s="19">
        <v>11871</v>
      </c>
      <c r="C23" s="19">
        <v>0</v>
      </c>
      <c r="D23" s="19">
        <f aca="true" t="shared" si="4" ref="D23:D38">+B23+C23</f>
        <v>11871</v>
      </c>
      <c r="E23" s="19">
        <f aca="true" t="shared" si="5" ref="E23:E38">+D23-B23</f>
        <v>0</v>
      </c>
      <c r="F23" s="14" t="s">
        <v>12</v>
      </c>
    </row>
    <row r="24" spans="1:6" s="7" customFormat="1" ht="18.75" customHeight="1">
      <c r="A24" s="11" t="s">
        <v>28</v>
      </c>
      <c r="B24" s="38">
        <v>3699</v>
      </c>
      <c r="C24" s="38">
        <v>0</v>
      </c>
      <c r="D24" s="38">
        <f t="shared" si="4"/>
        <v>3699</v>
      </c>
      <c r="E24" s="38">
        <f t="shared" si="5"/>
        <v>0</v>
      </c>
      <c r="F24" s="18" t="s">
        <v>6</v>
      </c>
    </row>
    <row r="25" spans="1:6" s="7" customFormat="1" ht="18.75" customHeight="1">
      <c r="A25" s="5" t="s">
        <v>29</v>
      </c>
      <c r="B25" s="19">
        <v>17716</v>
      </c>
      <c r="C25" s="19">
        <v>0</v>
      </c>
      <c r="D25" s="19">
        <f t="shared" si="4"/>
        <v>17716</v>
      </c>
      <c r="E25" s="19">
        <f t="shared" si="5"/>
        <v>0</v>
      </c>
      <c r="F25" s="14" t="s">
        <v>58</v>
      </c>
    </row>
    <row r="26" spans="1:6" s="7" customFormat="1" ht="18.75" customHeight="1">
      <c r="A26" s="5" t="s">
        <v>30</v>
      </c>
      <c r="B26" s="19">
        <v>11854</v>
      </c>
      <c r="C26" s="19">
        <v>0</v>
      </c>
      <c r="D26" s="19">
        <f t="shared" si="4"/>
        <v>11854</v>
      </c>
      <c r="E26" s="19">
        <f t="shared" si="5"/>
        <v>0</v>
      </c>
      <c r="F26" s="14" t="s">
        <v>6</v>
      </c>
    </row>
    <row r="27" spans="1:6" s="7" customFormat="1" ht="18.75" customHeight="1">
      <c r="A27" s="5" t="s">
        <v>31</v>
      </c>
      <c r="B27" s="19">
        <v>12134</v>
      </c>
      <c r="C27" s="19">
        <v>0</v>
      </c>
      <c r="D27" s="19">
        <f t="shared" si="4"/>
        <v>12134</v>
      </c>
      <c r="E27" s="19">
        <f t="shared" si="5"/>
        <v>0</v>
      </c>
      <c r="F27" s="14" t="s">
        <v>6</v>
      </c>
    </row>
    <row r="28" spans="1:6" s="7" customFormat="1" ht="18" customHeight="1">
      <c r="A28" s="5" t="s">
        <v>32</v>
      </c>
      <c r="B28" s="19">
        <v>3713</v>
      </c>
      <c r="C28" s="19">
        <v>0</v>
      </c>
      <c r="D28" s="19">
        <f t="shared" si="4"/>
        <v>3713</v>
      </c>
      <c r="E28" s="19">
        <f t="shared" si="5"/>
        <v>0</v>
      </c>
      <c r="F28" s="14" t="s">
        <v>13</v>
      </c>
    </row>
    <row r="29" spans="1:6" s="7" customFormat="1" ht="18" customHeight="1">
      <c r="A29" s="5" t="s">
        <v>26</v>
      </c>
      <c r="B29" s="19">
        <v>6990</v>
      </c>
      <c r="C29" s="19">
        <v>0</v>
      </c>
      <c r="D29" s="19">
        <f t="shared" si="4"/>
        <v>6990</v>
      </c>
      <c r="E29" s="19">
        <f t="shared" si="5"/>
        <v>0</v>
      </c>
      <c r="F29" s="14" t="s">
        <v>14</v>
      </c>
    </row>
    <row r="30" spans="1:6" s="7" customFormat="1" ht="18" customHeight="1">
      <c r="A30" s="5" t="s">
        <v>25</v>
      </c>
      <c r="B30" s="19">
        <v>8802</v>
      </c>
      <c r="C30" s="19">
        <v>0</v>
      </c>
      <c r="D30" s="19">
        <f t="shared" si="4"/>
        <v>8802</v>
      </c>
      <c r="E30" s="19">
        <f t="shared" si="5"/>
        <v>0</v>
      </c>
      <c r="F30" s="14" t="s">
        <v>16</v>
      </c>
    </row>
    <row r="31" spans="1:6" s="7" customFormat="1" ht="40.5" customHeight="1">
      <c r="A31" s="5" t="s">
        <v>24</v>
      </c>
      <c r="B31" s="19">
        <v>12500</v>
      </c>
      <c r="C31" s="19">
        <v>0</v>
      </c>
      <c r="D31" s="19">
        <f t="shared" si="4"/>
        <v>12500</v>
      </c>
      <c r="E31" s="19">
        <f t="shared" si="5"/>
        <v>0</v>
      </c>
      <c r="F31" s="17" t="s">
        <v>42</v>
      </c>
    </row>
    <row r="32" spans="1:6" s="7" customFormat="1" ht="18.75" customHeight="1">
      <c r="A32" s="5" t="s">
        <v>22</v>
      </c>
      <c r="B32" s="19">
        <v>2654</v>
      </c>
      <c r="C32" s="19">
        <v>0</v>
      </c>
      <c r="D32" s="19">
        <f t="shared" si="4"/>
        <v>2654</v>
      </c>
      <c r="E32" s="19">
        <f t="shared" si="5"/>
        <v>0</v>
      </c>
      <c r="F32" s="14" t="s">
        <v>4</v>
      </c>
    </row>
    <row r="33" spans="1:6" s="7" customFormat="1" ht="18.75" customHeight="1">
      <c r="A33" s="5" t="s">
        <v>23</v>
      </c>
      <c r="B33" s="19">
        <v>750</v>
      </c>
      <c r="C33" s="19">
        <v>0</v>
      </c>
      <c r="D33" s="19">
        <f t="shared" si="4"/>
        <v>750</v>
      </c>
      <c r="E33" s="19">
        <f t="shared" si="5"/>
        <v>0</v>
      </c>
      <c r="F33" s="14" t="s">
        <v>15</v>
      </c>
    </row>
    <row r="34" spans="1:6" ht="25.5">
      <c r="A34" s="4" t="s">
        <v>59</v>
      </c>
      <c r="B34" s="19">
        <v>2530</v>
      </c>
      <c r="C34" s="19">
        <v>0</v>
      </c>
      <c r="D34" s="19">
        <f t="shared" si="4"/>
        <v>2530</v>
      </c>
      <c r="E34" s="19">
        <f t="shared" si="5"/>
        <v>0</v>
      </c>
      <c r="F34" s="14"/>
    </row>
    <row r="35" spans="1:6" s="7" customFormat="1" ht="18.75" customHeight="1">
      <c r="A35" s="5" t="s">
        <v>48</v>
      </c>
      <c r="B35" s="19">
        <v>6400</v>
      </c>
      <c r="C35" s="19">
        <v>0</v>
      </c>
      <c r="D35" s="19">
        <f t="shared" si="4"/>
        <v>6400</v>
      </c>
      <c r="E35" s="19">
        <f t="shared" si="5"/>
        <v>0</v>
      </c>
      <c r="F35" s="14"/>
    </row>
    <row r="36" spans="1:6" s="7" customFormat="1" ht="18.75" customHeight="1">
      <c r="A36" s="5" t="s">
        <v>54</v>
      </c>
      <c r="B36" s="19">
        <v>1800</v>
      </c>
      <c r="C36" s="19">
        <v>0</v>
      </c>
      <c r="D36" s="19">
        <f t="shared" si="4"/>
        <v>1800</v>
      </c>
      <c r="E36" s="19">
        <f t="shared" si="5"/>
        <v>0</v>
      </c>
      <c r="F36" s="32" t="s">
        <v>51</v>
      </c>
    </row>
    <row r="37" spans="1:6" s="7" customFormat="1" ht="18.75" customHeight="1">
      <c r="A37" s="5" t="s">
        <v>55</v>
      </c>
      <c r="B37" s="19">
        <v>489</v>
      </c>
      <c r="C37" s="19">
        <v>0</v>
      </c>
      <c r="D37" s="19">
        <f t="shared" si="4"/>
        <v>489</v>
      </c>
      <c r="E37" s="19">
        <f t="shared" si="5"/>
        <v>0</v>
      </c>
      <c r="F37" s="32" t="s">
        <v>51</v>
      </c>
    </row>
    <row r="38" spans="1:6" s="7" customFormat="1" ht="22.5" customHeight="1">
      <c r="A38" s="5" t="s">
        <v>56</v>
      </c>
      <c r="B38" s="19">
        <v>2550</v>
      </c>
      <c r="C38" s="19">
        <v>0</v>
      </c>
      <c r="D38" s="19">
        <f t="shared" si="4"/>
        <v>2550</v>
      </c>
      <c r="E38" s="19">
        <f t="shared" si="5"/>
        <v>0</v>
      </c>
      <c r="F38" s="32" t="s">
        <v>51</v>
      </c>
    </row>
    <row r="39" spans="1:6" s="7" customFormat="1" ht="17.25" customHeight="1">
      <c r="A39" s="5"/>
      <c r="B39" s="19"/>
      <c r="C39" s="19"/>
      <c r="D39" s="19"/>
      <c r="E39" s="36" t="s">
        <v>17</v>
      </c>
      <c r="F39" s="32"/>
    </row>
    <row r="40" spans="1:6" s="7" customFormat="1" ht="19.5" customHeight="1">
      <c r="A40" s="28" t="s">
        <v>7</v>
      </c>
      <c r="B40" s="13">
        <f>SUM(B21:B38)</f>
        <v>107449</v>
      </c>
      <c r="C40" s="13">
        <f>SUM(C21:C38)</f>
        <v>0</v>
      </c>
      <c r="D40" s="13">
        <f>SUM(D21:D38)</f>
        <v>107449</v>
      </c>
      <c r="E40" s="22">
        <v>0</v>
      </c>
      <c r="F40" s="16"/>
    </row>
    <row r="41" spans="1:6" s="6" customFormat="1" ht="19.5" customHeight="1">
      <c r="A41" s="15" t="s">
        <v>3</v>
      </c>
      <c r="B41" s="20">
        <v>396</v>
      </c>
      <c r="C41" s="20">
        <v>0</v>
      </c>
      <c r="D41" s="20">
        <f>+B41+C41</f>
        <v>396</v>
      </c>
      <c r="E41" s="20">
        <f>+D41-B41</f>
        <v>0</v>
      </c>
      <c r="F41" s="25"/>
    </row>
    <row r="42" spans="1:6" s="2" customFormat="1" ht="19.5" customHeight="1">
      <c r="A42" s="8" t="s">
        <v>49</v>
      </c>
      <c r="B42" s="9">
        <f>+B41+B40+B20+B11</f>
        <v>123470</v>
      </c>
      <c r="C42" s="9">
        <f>+C41+C40+C20+C11</f>
        <v>0</v>
      </c>
      <c r="D42" s="9">
        <f>+D41+D40+D20+D11</f>
        <v>123470</v>
      </c>
      <c r="E42" s="9">
        <v>0</v>
      </c>
      <c r="F42" s="26"/>
    </row>
  </sheetData>
  <mergeCells count="6">
    <mergeCell ref="A1:A3"/>
    <mergeCell ref="B1:B3"/>
    <mergeCell ref="E1:E3"/>
    <mergeCell ref="F1:F3"/>
    <mergeCell ref="C1:C3"/>
    <mergeCell ref="D1:D3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Header>&amp;C&amp;"ti,Félkövér"&amp;12Víziközmű koncessziós felújítások&amp;"Arial CE,Normál"&amp;10
&amp;R&amp;"ti,Normál"&amp;8 8. sz. melléklet
ezer Ft
</oddHeader>
    <oddFooter>&amp;L&amp;"tii,Normál"&amp;8&amp;D&amp;C&amp;"ti,Normál"&amp;8&amp;Z&amp;F/&amp;A&amp;R&amp;"ti,Normál"&amp;8&amp;P/&amp;N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ErosGyorgy</cp:lastModifiedBy>
  <cp:lastPrinted>2006-02-03T10:13:13Z</cp:lastPrinted>
  <dcterms:created xsi:type="dcterms:W3CDTF">2003-04-30T07:25:04Z</dcterms:created>
  <dcterms:modified xsi:type="dcterms:W3CDTF">2006-02-08T15:08:18Z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