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80" windowHeight="649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<sst xmlns="http://schemas.openxmlformats.org/spreadsheetml/2006/main" count="37" uniqueCount="37">
  <si>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</si>
  <si>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</si>
  <si>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</si>
  <si>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</si>
  <si>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</si>
  <si>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</si>
  <si>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</si>
  <si>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</si>
  <si>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</si>
  <si>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</si>
  <si>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</si>
  <si>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</si>
  <si>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</si>
  <si>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</si>
  <si>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</si>
  <si>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</si>
  <si>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</si>
  <si>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</si>
  <si>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</si>
  <si>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</si>
  <si>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</si>
  <si>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</si>
  <si>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</si>
  <si>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</si>
  <si>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</si>
  <si>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1.  Helyi adók</t>
  </si>
  <si>
    <t xml:space="preserve">           -tőketörlesztés és kamat</t>
  </si>
  <si>
    <t>a  2005. évi önkormányzati hitelfelvétel felső határa</t>
  </si>
  <si>
    <r>
      <t xml:space="preserve"> 9.      </t>
    </r>
    <r>
      <rPr>
        <u val="single"/>
        <sz val="10"/>
        <rFont val="Arial CE"/>
        <family val="2"/>
      </rPr>
      <t>Kezességvállalások 2005. évi üteme</t>
    </r>
  </si>
  <si>
    <t xml:space="preserve"> 10.2.  Jégcsarnok működési támogatása</t>
  </si>
  <si>
    <t xml:space="preserve"> 10.3.  DÉDÁSZ épület vásárlás</t>
  </si>
  <si>
    <t xml:space="preserve">          - 2001. évben vállalt hitel és kamata</t>
  </si>
  <si>
    <t xml:space="preserve">          - 2004. évben vállalt bankgarancia</t>
  </si>
  <si>
    <t>Módosított előirányzat</t>
  </si>
  <si>
    <t>2005. évi költségvetés</t>
  </si>
  <si>
    <t>Módosított új előir.</t>
  </si>
  <si>
    <t xml:space="preserve"> 2005. évi hitelfelvétel felső határa (12 x 0,7)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</si>
</sst>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9">
      <selection activeCell="E19" sqref="E19"/>
    </sheetView>
  </sheetViews>
  <sheetFormatPr defaultColWidth="9.00390625" defaultRowHeight="12.75"/>
  <cols>
    <col min="1" max="1" width="41.375" style="0" customWidth="1"/>
    <col min="2" max="2" width="19.00390625" style="0" customWidth="1"/>
    <col min="3" max="3" width="18.75390625" style="0" customWidth="1"/>
  </cols>
  <sheetData>
    <row r="1" spans="1:2" ht="12.75">
      <c r="A1" s="7"/>
      <c r="B1" s="7"/>
    </row>
    <row r="3" spans="1:3" ht="15.75">
      <c r="A3" s="23" t="s">
        <v>0</v>
      </c>
      <c r="B3" s="23"/>
      <c r="C3" s="23"/>
    </row>
    <row r="4" spans="1:3" ht="15.75">
      <c r="A4" s="23" t="s">
        <v>27</v>
      </c>
      <c r="B4" s="23"/>
      <c r="C4" s="23"/>
    </row>
    <row r="5" spans="1:3" ht="15.75">
      <c r="A5" s="23" t="s">
        <v>8</v>
      </c>
      <c r="B5" s="23"/>
      <c r="C5" s="23"/>
    </row>
    <row r="6" spans="1:2" ht="15.75">
      <c r="A6" s="9"/>
      <c r="B6" s="9"/>
    </row>
    <row r="8" ht="12.75">
      <c r="C8" s="1" t="s">
        <v>1</v>
      </c>
    </row>
    <row r="9" spans="1:3" ht="12.75">
      <c r="A9" s="11" t="s">
        <v>2</v>
      </c>
      <c r="B9" s="21" t="s">
        <v>34</v>
      </c>
      <c r="C9" s="22"/>
    </row>
    <row r="10" spans="1:3" ht="12.75">
      <c r="A10" s="12"/>
      <c r="B10" s="15" t="s">
        <v>33</v>
      </c>
      <c r="C10" s="20" t="s">
        <v>35</v>
      </c>
    </row>
    <row r="11" spans="1:3" ht="12.75">
      <c r="A11" s="4" t="s">
        <v>3</v>
      </c>
      <c r="B11" s="4"/>
      <c r="C11" s="17"/>
    </row>
    <row r="12" spans="1:3" ht="12.75">
      <c r="A12" s="2" t="s">
        <v>25</v>
      </c>
      <c r="B12" s="8">
        <v>2573100</v>
      </c>
      <c r="C12" s="8">
        <v>2573100</v>
      </c>
    </row>
    <row r="13" spans="1:3" ht="12.75">
      <c r="A13" s="2" t="s">
        <v>5</v>
      </c>
      <c r="B13" s="2">
        <v>293000</v>
      </c>
      <c r="C13" s="2">
        <v>351000</v>
      </c>
    </row>
    <row r="14" spans="1:3" ht="12.75">
      <c r="A14" s="2" t="s">
        <v>6</v>
      </c>
      <c r="B14" s="2">
        <v>30000</v>
      </c>
      <c r="C14" s="2">
        <v>40000</v>
      </c>
    </row>
    <row r="15" spans="1:3" ht="12.75">
      <c r="A15" s="2" t="s">
        <v>9</v>
      </c>
      <c r="B15" s="2">
        <v>93836</v>
      </c>
      <c r="C15" s="2">
        <v>92236</v>
      </c>
    </row>
    <row r="16" spans="1:3" ht="12.75">
      <c r="A16" s="2" t="s">
        <v>10</v>
      </c>
      <c r="B16" s="2">
        <v>268000</v>
      </c>
      <c r="C16" s="2">
        <v>260000</v>
      </c>
    </row>
    <row r="17" spans="1:3" ht="12.75">
      <c r="A17" s="2"/>
      <c r="B17" s="17"/>
      <c r="C17" s="17"/>
    </row>
    <row r="18" spans="1:3" ht="12.75">
      <c r="A18" s="3" t="s">
        <v>11</v>
      </c>
      <c r="B18" s="3">
        <f>SUM(B12:B17)</f>
        <v>3257936</v>
      </c>
      <c r="C18" s="3">
        <v>3316336</v>
      </c>
    </row>
    <row r="19" spans="1:3" ht="12.75">
      <c r="A19" s="4" t="s">
        <v>7</v>
      </c>
      <c r="B19" s="17"/>
      <c r="C19" s="17"/>
    </row>
    <row r="20" spans="1:3" ht="12.75">
      <c r="A20" s="2" t="s">
        <v>24</v>
      </c>
      <c r="B20" s="17"/>
      <c r="C20" s="17"/>
    </row>
    <row r="21" spans="1:3" ht="12.75">
      <c r="A21" s="2" t="s">
        <v>12</v>
      </c>
      <c r="B21" s="2">
        <v>323324</v>
      </c>
      <c r="C21" s="2">
        <v>323324</v>
      </c>
    </row>
    <row r="22" spans="1:3" ht="12.75">
      <c r="A22" s="2" t="s">
        <v>13</v>
      </c>
      <c r="B22" s="8">
        <v>0</v>
      </c>
      <c r="C22" s="8">
        <v>0</v>
      </c>
    </row>
    <row r="23" spans="1:3" ht="12.75">
      <c r="A23" s="2" t="s">
        <v>23</v>
      </c>
      <c r="B23" s="2"/>
      <c r="C23" s="2"/>
    </row>
    <row r="24" spans="1:3" ht="12.75">
      <c r="A24" s="2" t="s">
        <v>14</v>
      </c>
      <c r="B24" s="2">
        <f>234870-15000</f>
        <v>219870</v>
      </c>
      <c r="C24" s="2">
        <v>211676</v>
      </c>
    </row>
    <row r="25" spans="1:3" ht="12.75">
      <c r="A25" s="2" t="s">
        <v>15</v>
      </c>
      <c r="B25" s="2">
        <v>25000</v>
      </c>
      <c r="C25" s="2">
        <v>15000</v>
      </c>
    </row>
    <row r="26" spans="1:3" ht="12.75">
      <c r="A26" s="14" t="s">
        <v>28</v>
      </c>
      <c r="B26" s="5"/>
      <c r="C26" s="5"/>
    </row>
    <row r="27" spans="1:3" ht="12.75">
      <c r="A27" s="2" t="s">
        <v>22</v>
      </c>
      <c r="B27" s="2"/>
      <c r="C27" s="2"/>
    </row>
    <row r="28" spans="1:3" ht="12.75">
      <c r="A28" s="2" t="s">
        <v>31</v>
      </c>
      <c r="B28" s="2">
        <v>25950</v>
      </c>
      <c r="C28" s="2">
        <v>25950</v>
      </c>
    </row>
    <row r="29" spans="1:3" ht="12.75">
      <c r="A29" s="2" t="s">
        <v>32</v>
      </c>
      <c r="B29" s="2">
        <v>40128</v>
      </c>
      <c r="C29" s="2">
        <v>40128</v>
      </c>
    </row>
    <row r="30" spans="1:3" ht="12.75">
      <c r="A30" s="2" t="s">
        <v>21</v>
      </c>
      <c r="B30" s="2"/>
      <c r="C30" s="2"/>
    </row>
    <row r="31" spans="1:3" ht="12.75">
      <c r="A31" s="2" t="s">
        <v>26</v>
      </c>
      <c r="B31" s="2">
        <v>67500</v>
      </c>
      <c r="C31" s="2">
        <v>67500</v>
      </c>
    </row>
    <row r="32" spans="1:3" ht="12.75">
      <c r="A32" s="14" t="s">
        <v>20</v>
      </c>
      <c r="B32" s="5"/>
      <c r="C32" s="5"/>
    </row>
    <row r="33" spans="1:3" ht="12.75">
      <c r="A33" s="2" t="s">
        <v>16</v>
      </c>
      <c r="B33" s="2"/>
      <c r="C33" s="2"/>
    </row>
    <row r="34" spans="1:3" ht="12.75">
      <c r="A34" s="2" t="s">
        <v>4</v>
      </c>
      <c r="B34" s="2">
        <v>8370</v>
      </c>
      <c r="C34" s="2">
        <v>8370</v>
      </c>
    </row>
    <row r="35" spans="1:3" ht="12.75">
      <c r="A35" s="2" t="s">
        <v>29</v>
      </c>
      <c r="B35" s="2">
        <v>7500</v>
      </c>
      <c r="C35" s="2">
        <v>7500</v>
      </c>
    </row>
    <row r="36" spans="1:3" ht="12.75">
      <c r="A36" s="2" t="s">
        <v>30</v>
      </c>
      <c r="B36" s="2">
        <v>20000</v>
      </c>
      <c r="C36" s="2">
        <v>20000</v>
      </c>
    </row>
    <row r="37" spans="1:3" ht="12.75">
      <c r="A37" s="13" t="s">
        <v>17</v>
      </c>
      <c r="B37" s="16"/>
      <c r="C37" s="16"/>
    </row>
    <row r="38" spans="1:3" ht="12.75">
      <c r="A38" s="10" t="s">
        <v>18</v>
      </c>
      <c r="B38" s="10">
        <f>SUM(B20:B36)</f>
        <v>737642</v>
      </c>
      <c r="C38" s="10">
        <f>SUM(C21:C36)</f>
        <v>719448</v>
      </c>
    </row>
    <row r="39" spans="1:3" ht="12.75">
      <c r="A39" s="10" t="s">
        <v>19</v>
      </c>
      <c r="B39" s="19">
        <f>B18-B38</f>
        <v>2520294</v>
      </c>
      <c r="C39" s="19">
        <f>C18-C38</f>
        <v>2596888</v>
      </c>
    </row>
    <row r="40" spans="1:3" ht="12.75">
      <c r="A40" s="2"/>
      <c r="B40" s="17"/>
      <c r="C40" s="17"/>
    </row>
    <row r="41" spans="1:3" ht="12.75">
      <c r="A41" s="6" t="s">
        <v>36</v>
      </c>
      <c r="B41" s="18">
        <f>ROUND(B39*0.7,0)</f>
        <v>1764206</v>
      </c>
      <c r="C41" s="18">
        <v>1817822</v>
      </c>
    </row>
  </sheetData>
  <mergeCells count="4">
    <mergeCell ref="B9:C9"/>
    <mergeCell ref="A3:C3"/>
    <mergeCell ref="A4:C4"/>
    <mergeCell ref="A5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
&amp;R&amp;9 2.  sz. kimutatás</oddHeader>
    <oddFooter>&amp;L&amp;8&amp;D/&amp;T&amp;C&amp;8Bagyariné/2005éviköltségvetés/&amp;F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2005-08-29T07:12:39Z</cp:lastPrinted>
  <dcterms:created xsi:type="dcterms:W3CDTF">2001-01-30T13:20:08Z</dcterms:created>
  <dcterms:modified xsi:type="dcterms:W3CDTF">2005-08-29T07:12:44Z</dcterms:modified>
  <cp:category/>
  <cp:version/>
  <cp:contentType/>
  <cp:contentStatus/>
</cp:coreProperties>
</file>