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átv." sheetId="1" r:id="rId1"/>
  </sheets>
  <definedNames>
    <definedName name="_xlnm.Print_Titles" localSheetId="0">'átv.'!$1:$2</definedName>
    <definedName name="_xlnm.Print_Area" localSheetId="0">'átv.'!$A$1:$G$90</definedName>
  </definedNames>
  <calcPr fullCalcOnLoad="1"/>
</workbook>
</file>

<file path=xl/sharedStrings.xml><?xml version="1.0" encoding="utf-8"?>
<sst xmlns="http://schemas.openxmlformats.org/spreadsheetml/2006/main" count="161" uniqueCount="129">
  <si>
    <t>Sor-</t>
  </si>
  <si>
    <t>Megnevezés</t>
  </si>
  <si>
    <t>Eredeti</t>
  </si>
  <si>
    <t>Módosított</t>
  </si>
  <si>
    <t>Teljesítés</t>
  </si>
  <si>
    <t>Megjegyzés</t>
  </si>
  <si>
    <t>szám</t>
  </si>
  <si>
    <t>előirányzat</t>
  </si>
  <si>
    <t>12.31.</t>
  </si>
  <si>
    <t>%-a</t>
  </si>
  <si>
    <t>I.Működési célra átvett</t>
  </si>
  <si>
    <t>1.</t>
  </si>
  <si>
    <t>Munkanélküliek jövedelempótló támogatása</t>
  </si>
  <si>
    <t>2.</t>
  </si>
  <si>
    <t>Mozgáskorlátozottak támogatása</t>
  </si>
  <si>
    <t>3.</t>
  </si>
  <si>
    <t>Otthonteremtési támogatás</t>
  </si>
  <si>
    <t>4.</t>
  </si>
  <si>
    <t>Tartásdíj megelőlegezése</t>
  </si>
  <si>
    <t>5.</t>
  </si>
  <si>
    <t>Megyei Önkormányzattól</t>
  </si>
  <si>
    <t xml:space="preserve">      - színház fenntartásához</t>
  </si>
  <si>
    <t xml:space="preserve">      - Nevelési Tanácsadóhoz</t>
  </si>
  <si>
    <t>6.</t>
  </si>
  <si>
    <t>Helyi önkormányzatoktól bejáró tanulók után</t>
  </si>
  <si>
    <t>7.</t>
  </si>
  <si>
    <t>Be nem hajtható hulladék elszállítási díjak ellentételezése</t>
  </si>
  <si>
    <t>8.</t>
  </si>
  <si>
    <t>Decentralizált Turisztikai Célelőirányzatból</t>
  </si>
  <si>
    <t>"Év-forduló 2003-2004."</t>
  </si>
  <si>
    <t>9.</t>
  </si>
  <si>
    <t>Szakmai vizsgadíjakra NSZI-től</t>
  </si>
  <si>
    <t>10.</t>
  </si>
  <si>
    <t>Közmunkaprogramra TFT-tól</t>
  </si>
  <si>
    <t>11.</t>
  </si>
  <si>
    <t>Kapos TV Kht.-től megelőlegezés visszatérítése</t>
  </si>
  <si>
    <t>12.</t>
  </si>
  <si>
    <t>EU csatlakozási ünnepség támogatás MEH-tól</t>
  </si>
  <si>
    <t xml:space="preserve">  - EU-PRO 2 ZA</t>
  </si>
  <si>
    <t xml:space="preserve">  - EU-PRO 3 HAN</t>
  </si>
  <si>
    <t>13.</t>
  </si>
  <si>
    <t>Tömegközlekedés normatív támogatása</t>
  </si>
  <si>
    <t>14.</t>
  </si>
  <si>
    <t>Szociális igazgatási mintahely működéséhez ESZCSM-tól</t>
  </si>
  <si>
    <t>15.</t>
  </si>
  <si>
    <t>"Kirándulások Kaposváron és környékén" c. kiadványhoz GM-tól</t>
  </si>
  <si>
    <t>16.</t>
  </si>
  <si>
    <t>Sport feladatokra GYISM-tól</t>
  </si>
  <si>
    <t>17.</t>
  </si>
  <si>
    <t>Bursa Hungarica ösztöndíj visszautalása</t>
  </si>
  <si>
    <t>18.</t>
  </si>
  <si>
    <t>Eu. választásra központi támogatásból</t>
  </si>
  <si>
    <t>19.</t>
  </si>
  <si>
    <t>Biztonságos Mo-ért Közalapítványtól Kapos TV műsorához</t>
  </si>
  <si>
    <t xml:space="preserve"> - katasztrófavédelmi felkészítésre</t>
  </si>
  <si>
    <t xml:space="preserve"> - Kapos TV műsorához</t>
  </si>
  <si>
    <t>20.</t>
  </si>
  <si>
    <t>Kábítószerügyi Egyeztető Fórum működéséhez</t>
  </si>
  <si>
    <t>21.</t>
  </si>
  <si>
    <t>Okmányiroda működéséhez KÖNYV Hivataltól</t>
  </si>
  <si>
    <t>22.</t>
  </si>
  <si>
    <t>e. Magyarország Pont műk. Kts. IHM-től</t>
  </si>
  <si>
    <t>23.</t>
  </si>
  <si>
    <t>SZAK 2004. pályázaton OM-tól</t>
  </si>
  <si>
    <t>24.</t>
  </si>
  <si>
    <t>TISZK-hoz konzorciumi partnerektől</t>
  </si>
  <si>
    <t xml:space="preserve">25. </t>
  </si>
  <si>
    <t>Időközi választásra BM-tól</t>
  </si>
  <si>
    <t>26.</t>
  </si>
  <si>
    <t>Ifjúsági szabadidős programokra GYISM-től</t>
  </si>
  <si>
    <t>27.</t>
  </si>
  <si>
    <t>Népszavazásra</t>
  </si>
  <si>
    <t>I.</t>
  </si>
  <si>
    <t>Működési célra átvett összesen</t>
  </si>
  <si>
    <t xml:space="preserve"> </t>
  </si>
  <si>
    <t>II.Felhalmozási célra átvett</t>
  </si>
  <si>
    <t>Közületektől, lakosságtól közművesítésre</t>
  </si>
  <si>
    <t>Munkahelyteremtő beruházásra nyújtott kölcsön visszafizetése</t>
  </si>
  <si>
    <t>Lakásépítésre és vásárlásra nyújtott kölcsönök visszafizetése</t>
  </si>
  <si>
    <t>Lakásépítésre és vásárlásra nyújtott támogatások visszafizetése</t>
  </si>
  <si>
    <t>Munkáltatói kölcsön visszafizetése</t>
  </si>
  <si>
    <t>Panelfelújítási programra BM-tól (2002-2003.)</t>
  </si>
  <si>
    <t>Panelfelújítási program 2004. évi (14 épület)</t>
  </si>
  <si>
    <t xml:space="preserve">    = BM-tól</t>
  </si>
  <si>
    <t xml:space="preserve">    = lakóközösségtől</t>
  </si>
  <si>
    <t>Szennyvíziszaptároló építéshez UKIG-tól</t>
  </si>
  <si>
    <t>Hulladéklerakó komposztáló telepének eszk.besz. KVG Rt-tól</t>
  </si>
  <si>
    <t>Szennyvízcsatornázásra</t>
  </si>
  <si>
    <t xml:space="preserve">    = Megyei KAC-ból</t>
  </si>
  <si>
    <t xml:space="preserve">    = Központi KAC-ból</t>
  </si>
  <si>
    <t xml:space="preserve">    = Vízügyi Célelőirányzatból</t>
  </si>
  <si>
    <t>Rákóczi Stadion rekonstrukciójára GYISM-tól</t>
  </si>
  <si>
    <t xml:space="preserve">    = I-II. ütem</t>
  </si>
  <si>
    <t xml:space="preserve">    = III. ütem</t>
  </si>
  <si>
    <t>Nyugdíjasház építéshez BM-tól</t>
  </si>
  <si>
    <t>Kecelhegyi 72 db bérlakásra BM-tól</t>
  </si>
  <si>
    <t xml:space="preserve">Taszári Polgári Repülőtéri  beruházásra </t>
  </si>
  <si>
    <t xml:space="preserve">      = I. ütemhez </t>
  </si>
  <si>
    <t xml:space="preserve">      - Megyei Önkormányzattól</t>
  </si>
  <si>
    <t xml:space="preserve">      - Taszári Önkormányzattól</t>
  </si>
  <si>
    <t xml:space="preserve">      - DDRF Tanácstól</t>
  </si>
  <si>
    <t xml:space="preserve">      = II. ütemhez</t>
  </si>
  <si>
    <t>"Gugyuló Jézus" faszobor restaurálására TFT-tól</t>
  </si>
  <si>
    <t>Tűzoltóság vízszállító gépjármű beszerzéséhez</t>
  </si>
  <si>
    <t>Városi Fürdő rekonstrukcióra DDRFT-tól</t>
  </si>
  <si>
    <t>Füredi II. Laktanya körny.védelmi kármentesítésére</t>
  </si>
  <si>
    <t xml:space="preserve">19. </t>
  </si>
  <si>
    <t>Atlétikai pályára GYISM-tól</t>
  </si>
  <si>
    <t xml:space="preserve">Információs társadalom igényorientált eszközei és rendszerei </t>
  </si>
  <si>
    <t>támogatás Oktatási Minisztériumtól</t>
  </si>
  <si>
    <t>Települési összkép javítása rekonstrukcióval a Németh I. fasorban</t>
  </si>
  <si>
    <t>és térségében Dec. Turisztikai Célelőirányzatból</t>
  </si>
  <si>
    <t>Villamosításhoz lakossági hozzájárulás</t>
  </si>
  <si>
    <t>Környezeti ártalmak csökkentése cigánytelepeken KVVM-tól</t>
  </si>
  <si>
    <t>e. Magyarország Pont eszköz beszerzésére IHM-tól</t>
  </si>
  <si>
    <t>25.</t>
  </si>
  <si>
    <t>Kaposmenti Hulladékgazd.Progr. pályázathoz megv. tanulmány</t>
  </si>
  <si>
    <t>Ady u. 15. tetőfelújításához lakosságtól</t>
  </si>
  <si>
    <t>Bankgarancia díj megtérítése (taszári repülőtér)</t>
  </si>
  <si>
    <t xml:space="preserve">  - Somogy Megyei Önkormányzattól</t>
  </si>
  <si>
    <t xml:space="preserve">  - Taszári Önkormányzattól</t>
  </si>
  <si>
    <t>28.</t>
  </si>
  <si>
    <t>K.füredi kultúrház tetőfelújításhoz Életút Alapítványról</t>
  </si>
  <si>
    <t>29.</t>
  </si>
  <si>
    <t>Esterházy emléktábla állításához Kaposvárért Közalapítványtól</t>
  </si>
  <si>
    <t>II.</t>
  </si>
  <si>
    <t>Fejlesztési célra átvett pénzeszközök</t>
  </si>
  <si>
    <t>I+II. Mindösszesen</t>
  </si>
  <si>
    <t>Nemzetközi konferenciára EU pályázat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</si>
</sst>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0.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10"/>
      <name val="Times New Roman CE"/>
      <family val="1"/>
    </font>
    <font>
      <sz val="11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9" fontId="4" fillId="2" borderId="2" xfId="0" applyNumberFormat="1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6" fillId="3" borderId="4" xfId="0" applyNumberFormat="1" applyFont="1" applyFill="1" applyBorder="1" applyAlignment="1">
      <alignment/>
    </xf>
    <xf numFmtId="0" fontId="4" fillId="3" borderId="5" xfId="0" applyFont="1" applyFill="1" applyBorder="1" applyAlignment="1">
      <alignment/>
    </xf>
    <xf numFmtId="164" fontId="7" fillId="3" borderId="5" xfId="0" applyNumberFormat="1" applyFont="1" applyFill="1" applyBorder="1" applyAlignment="1">
      <alignment/>
    </xf>
    <xf numFmtId="0" fontId="4" fillId="0" borderId="4" xfId="0" applyFont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164" fontId="7" fillId="2" borderId="6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3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164" fontId="7" fillId="3" borderId="1" xfId="0" applyNumberFormat="1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164" fontId="7" fillId="3" borderId="4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0" fontId="4" fillId="3" borderId="4" xfId="0" applyFont="1" applyFill="1" applyBorder="1" applyAlignment="1">
      <alignment horizontal="right"/>
    </xf>
    <xf numFmtId="164" fontId="4" fillId="3" borderId="4" xfId="0" applyNumberFormat="1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3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164" fontId="7" fillId="3" borderId="2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centerContinuous"/>
    </xf>
    <xf numFmtId="0" fontId="4" fillId="2" borderId="6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54.140625" style="0" customWidth="1"/>
    <col min="3" max="3" width="9.57421875" style="0" customWidth="1"/>
    <col min="4" max="4" width="9.7109375" style="0" customWidth="1"/>
    <col min="5" max="6" width="8.7109375" style="0" customWidth="1"/>
    <col min="7" max="7" width="21.71093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</row>
    <row r="2" spans="1:7" ht="12.75">
      <c r="A2" s="2" t="s">
        <v>6</v>
      </c>
      <c r="B2" s="3"/>
      <c r="C2" s="2" t="s">
        <v>7</v>
      </c>
      <c r="D2" s="2" t="s">
        <v>7</v>
      </c>
      <c r="E2" s="4" t="s">
        <v>8</v>
      </c>
      <c r="F2" s="2" t="s">
        <v>9</v>
      </c>
      <c r="G2" s="3"/>
    </row>
    <row r="3" spans="1:7" ht="12.75">
      <c r="A3" s="5"/>
      <c r="B3" s="38" t="s">
        <v>10</v>
      </c>
      <c r="C3" s="38"/>
      <c r="D3" s="38"/>
      <c r="E3" s="38"/>
      <c r="F3" s="38"/>
      <c r="G3" s="38"/>
    </row>
    <row r="4" spans="1:7" ht="12.75">
      <c r="A4" s="6" t="s">
        <v>11</v>
      </c>
      <c r="B4" s="7" t="s">
        <v>12</v>
      </c>
      <c r="C4" s="8">
        <v>1575</v>
      </c>
      <c r="D4" s="9">
        <v>450</v>
      </c>
      <c r="E4" s="10">
        <v>467</v>
      </c>
      <c r="F4" s="11">
        <f>E4/D4*100</f>
        <v>103.77777777777777</v>
      </c>
      <c r="G4" s="12"/>
    </row>
    <row r="5" spans="1:7" ht="12.75">
      <c r="A5" s="6" t="s">
        <v>13</v>
      </c>
      <c r="B5" s="7" t="s">
        <v>14</v>
      </c>
      <c r="C5" s="8">
        <v>12000</v>
      </c>
      <c r="D5" s="9">
        <v>11784</v>
      </c>
      <c r="E5" s="10">
        <v>7470</v>
      </c>
      <c r="F5" s="11">
        <f>E5/D5*100</f>
        <v>63.391038696537684</v>
      </c>
      <c r="G5" s="12"/>
    </row>
    <row r="6" spans="1:7" ht="12.75">
      <c r="A6" s="6" t="s">
        <v>15</v>
      </c>
      <c r="B6" s="7" t="s">
        <v>16</v>
      </c>
      <c r="C6" s="8">
        <v>16900</v>
      </c>
      <c r="D6" s="9">
        <v>16100</v>
      </c>
      <c r="E6" s="10">
        <v>19657</v>
      </c>
      <c r="F6" s="11">
        <f>E6/D6*100</f>
        <v>122.09316770186336</v>
      </c>
      <c r="G6" s="12"/>
    </row>
    <row r="7" spans="1:7" ht="12.75">
      <c r="A7" s="6" t="s">
        <v>17</v>
      </c>
      <c r="B7" s="7" t="s">
        <v>18</v>
      </c>
      <c r="C7" s="8">
        <v>7940</v>
      </c>
      <c r="D7" s="9">
        <v>11000</v>
      </c>
      <c r="E7" s="10">
        <v>11151</v>
      </c>
      <c r="F7" s="11">
        <f>E7/D7*100</f>
        <v>101.37272727272727</v>
      </c>
      <c r="G7" s="12"/>
    </row>
    <row r="8" spans="1:7" ht="12.75">
      <c r="A8" s="6" t="s">
        <v>19</v>
      </c>
      <c r="B8" s="7" t="s">
        <v>20</v>
      </c>
      <c r="C8" s="8"/>
      <c r="D8" s="9"/>
      <c r="E8" s="10"/>
      <c r="F8" s="11"/>
      <c r="G8" s="12"/>
    </row>
    <row r="9" spans="1:7" ht="12.75">
      <c r="A9" s="6"/>
      <c r="B9" s="7" t="s">
        <v>21</v>
      </c>
      <c r="C9" s="8">
        <v>12000</v>
      </c>
      <c r="D9" s="9">
        <v>11000</v>
      </c>
      <c r="E9" s="10">
        <v>11000</v>
      </c>
      <c r="F9" s="11">
        <f>E9/D9*100</f>
        <v>100</v>
      </c>
      <c r="G9" s="12"/>
    </row>
    <row r="10" spans="1:7" ht="12.75">
      <c r="A10" s="6"/>
      <c r="B10" s="7" t="s">
        <v>22</v>
      </c>
      <c r="C10" s="8">
        <v>0</v>
      </c>
      <c r="D10" s="9">
        <v>4192</v>
      </c>
      <c r="E10" s="10">
        <v>4192</v>
      </c>
      <c r="F10" s="11">
        <f>E10/D10*100</f>
        <v>100</v>
      </c>
      <c r="G10" s="12"/>
    </row>
    <row r="11" spans="1:7" ht="12.75">
      <c r="A11" s="6" t="s">
        <v>23</v>
      </c>
      <c r="B11" s="7" t="s">
        <v>24</v>
      </c>
      <c r="C11" s="8">
        <v>19000</v>
      </c>
      <c r="D11" s="9">
        <v>19000</v>
      </c>
      <c r="E11" s="10">
        <v>20414</v>
      </c>
      <c r="F11" s="11">
        <f>E11/D11*100</f>
        <v>107.4421052631579</v>
      </c>
      <c r="G11" s="12"/>
    </row>
    <row r="12" spans="1:7" ht="12.75">
      <c r="A12" s="6" t="s">
        <v>25</v>
      </c>
      <c r="B12" s="7" t="s">
        <v>26</v>
      </c>
      <c r="C12" s="8">
        <v>3000</v>
      </c>
      <c r="D12" s="9">
        <v>0</v>
      </c>
      <c r="E12" s="10">
        <v>0</v>
      </c>
      <c r="F12" s="11">
        <v>0</v>
      </c>
      <c r="G12" s="12"/>
    </row>
    <row r="13" spans="1:7" ht="12.75">
      <c r="A13" s="6" t="s">
        <v>27</v>
      </c>
      <c r="B13" s="7" t="s">
        <v>28</v>
      </c>
      <c r="C13" s="8"/>
      <c r="D13" s="9"/>
      <c r="E13" s="10"/>
      <c r="F13" s="11"/>
      <c r="G13" s="12"/>
    </row>
    <row r="14" spans="1:7" ht="12.75">
      <c r="A14" s="6"/>
      <c r="B14" s="7" t="s">
        <v>29</v>
      </c>
      <c r="C14" s="8">
        <v>3000</v>
      </c>
      <c r="D14" s="9">
        <v>2336</v>
      </c>
      <c r="E14" s="10">
        <v>0</v>
      </c>
      <c r="F14" s="11">
        <f>E14/D14*100</f>
        <v>0</v>
      </c>
      <c r="G14" s="12"/>
    </row>
    <row r="15" spans="1:7" ht="12.75">
      <c r="A15" s="6" t="s">
        <v>30</v>
      </c>
      <c r="B15" s="7" t="s">
        <v>31</v>
      </c>
      <c r="C15" s="8">
        <v>606</v>
      </c>
      <c r="D15" s="9">
        <v>606</v>
      </c>
      <c r="E15" s="10">
        <v>606</v>
      </c>
      <c r="F15" s="11">
        <f>E15/D15*100</f>
        <v>100</v>
      </c>
      <c r="G15" s="12"/>
    </row>
    <row r="16" spans="1:7" ht="12.75">
      <c r="A16" s="6" t="s">
        <v>32</v>
      </c>
      <c r="B16" s="7" t="s">
        <v>33</v>
      </c>
      <c r="C16" s="8">
        <v>1270</v>
      </c>
      <c r="D16" s="9">
        <v>1270</v>
      </c>
      <c r="E16" s="10">
        <v>1270</v>
      </c>
      <c r="F16" s="11">
        <f>E16/D16*100</f>
        <v>100</v>
      </c>
      <c r="G16" s="12"/>
    </row>
    <row r="17" spans="1:7" ht="12.75">
      <c r="A17" s="6" t="s">
        <v>34</v>
      </c>
      <c r="B17" s="7" t="s">
        <v>35</v>
      </c>
      <c r="C17" s="8">
        <v>15723</v>
      </c>
      <c r="D17" s="9">
        <v>15723</v>
      </c>
      <c r="E17" s="10">
        <v>15723</v>
      </c>
      <c r="F17" s="11">
        <f>E17/D17*100</f>
        <v>100</v>
      </c>
      <c r="G17" s="12"/>
    </row>
    <row r="18" spans="1:7" ht="12.75">
      <c r="A18" s="6" t="s">
        <v>36</v>
      </c>
      <c r="B18" s="7" t="s">
        <v>37</v>
      </c>
      <c r="C18" s="8"/>
      <c r="D18" s="9"/>
      <c r="E18" s="10"/>
      <c r="F18" s="11"/>
      <c r="G18" s="12"/>
    </row>
    <row r="19" spans="1:7" ht="12.75">
      <c r="A19" s="6"/>
      <c r="B19" s="7" t="s">
        <v>38</v>
      </c>
      <c r="C19" s="8">
        <v>0</v>
      </c>
      <c r="D19" s="9">
        <v>400</v>
      </c>
      <c r="E19" s="10">
        <v>400</v>
      </c>
      <c r="F19" s="11">
        <f>E19/D19*100</f>
        <v>100</v>
      </c>
      <c r="G19" s="12"/>
    </row>
    <row r="20" spans="1:7" ht="12.75">
      <c r="A20" s="6"/>
      <c r="B20" s="7" t="s">
        <v>39</v>
      </c>
      <c r="C20" s="8">
        <v>0</v>
      </c>
      <c r="D20" s="9">
        <v>1900</v>
      </c>
      <c r="E20" s="10">
        <v>1900</v>
      </c>
      <c r="F20" s="11">
        <f>E20/D20*100</f>
        <v>100</v>
      </c>
      <c r="G20" s="12"/>
    </row>
    <row r="21" spans="1:7" ht="12.75">
      <c r="A21" s="6" t="s">
        <v>40</v>
      </c>
      <c r="B21" s="7" t="s">
        <v>41</v>
      </c>
      <c r="C21" s="8">
        <v>56000</v>
      </c>
      <c r="D21" s="9">
        <v>0</v>
      </c>
      <c r="E21" s="10">
        <v>0</v>
      </c>
      <c r="F21" s="11">
        <v>0</v>
      </c>
      <c r="G21" s="12"/>
    </row>
    <row r="22" spans="1:7" ht="12.75">
      <c r="A22" s="6" t="s">
        <v>42</v>
      </c>
      <c r="B22" s="7" t="s">
        <v>43</v>
      </c>
      <c r="C22" s="8">
        <v>0</v>
      </c>
      <c r="D22" s="9">
        <v>1484</v>
      </c>
      <c r="E22" s="10">
        <v>1484</v>
      </c>
      <c r="F22" s="11">
        <f>E22/D22*100</f>
        <v>100</v>
      </c>
      <c r="G22" s="12"/>
    </row>
    <row r="23" spans="1:7" ht="12.75">
      <c r="A23" s="6" t="s">
        <v>44</v>
      </c>
      <c r="B23" s="7" t="s">
        <v>45</v>
      </c>
      <c r="C23" s="8">
        <v>0</v>
      </c>
      <c r="D23" s="9">
        <v>900</v>
      </c>
      <c r="E23" s="10">
        <v>0</v>
      </c>
      <c r="F23" s="11">
        <f>E23/D23*100</f>
        <v>0</v>
      </c>
      <c r="G23" s="12"/>
    </row>
    <row r="24" spans="1:7" ht="12.75">
      <c r="A24" s="6" t="s">
        <v>46</v>
      </c>
      <c r="B24" s="7" t="s">
        <v>47</v>
      </c>
      <c r="C24" s="8">
        <v>0</v>
      </c>
      <c r="D24" s="9">
        <v>2500</v>
      </c>
      <c r="E24" s="10">
        <v>2500</v>
      </c>
      <c r="F24" s="11">
        <f>E24/D24*100</f>
        <v>100</v>
      </c>
      <c r="G24" s="12"/>
    </row>
    <row r="25" spans="1:7" ht="12.75">
      <c r="A25" s="6" t="s">
        <v>48</v>
      </c>
      <c r="B25" s="7" t="s">
        <v>49</v>
      </c>
      <c r="C25" s="8">
        <v>0</v>
      </c>
      <c r="D25" s="9">
        <v>894</v>
      </c>
      <c r="E25" s="10">
        <v>894</v>
      </c>
      <c r="F25" s="11">
        <f aca="true" t="shared" si="0" ref="F25:F38">E25/D25*100</f>
        <v>100</v>
      </c>
      <c r="G25" s="12"/>
    </row>
    <row r="26" spans="1:7" ht="12.75">
      <c r="A26" s="6" t="s">
        <v>50</v>
      </c>
      <c r="B26" s="7" t="s">
        <v>51</v>
      </c>
      <c r="C26" s="8">
        <v>0</v>
      </c>
      <c r="D26" s="9">
        <v>7733</v>
      </c>
      <c r="E26" s="10">
        <v>7733</v>
      </c>
      <c r="F26" s="11">
        <f t="shared" si="0"/>
        <v>100</v>
      </c>
      <c r="G26" s="12"/>
    </row>
    <row r="27" spans="1:7" ht="12.75">
      <c r="A27" s="6" t="s">
        <v>52</v>
      </c>
      <c r="B27" s="7" t="s">
        <v>53</v>
      </c>
      <c r="C27" s="8"/>
      <c r="D27" s="9"/>
      <c r="E27" s="10"/>
      <c r="F27" s="11"/>
      <c r="G27" s="12"/>
    </row>
    <row r="28" spans="1:7" ht="12.75">
      <c r="A28" s="6"/>
      <c r="B28" s="7" t="s">
        <v>54</v>
      </c>
      <c r="C28" s="8">
        <v>0</v>
      </c>
      <c r="D28" s="9">
        <v>600</v>
      </c>
      <c r="E28" s="10">
        <v>600</v>
      </c>
      <c r="F28" s="11">
        <f t="shared" si="0"/>
        <v>100</v>
      </c>
      <c r="G28" s="12"/>
    </row>
    <row r="29" spans="1:7" ht="12.75">
      <c r="A29" s="6"/>
      <c r="B29" s="7" t="s">
        <v>55</v>
      </c>
      <c r="C29" s="8">
        <v>0</v>
      </c>
      <c r="D29" s="9">
        <v>960</v>
      </c>
      <c r="E29" s="10">
        <v>960</v>
      </c>
      <c r="F29" s="11">
        <f t="shared" si="0"/>
        <v>100</v>
      </c>
      <c r="G29" s="12"/>
    </row>
    <row r="30" spans="1:7" ht="12.75">
      <c r="A30" s="6" t="s">
        <v>56</v>
      </c>
      <c r="B30" s="7" t="s">
        <v>57</v>
      </c>
      <c r="C30" s="8">
        <v>0</v>
      </c>
      <c r="D30" s="9">
        <v>1200</v>
      </c>
      <c r="E30" s="10">
        <v>1200</v>
      </c>
      <c r="F30" s="11">
        <f t="shared" si="0"/>
        <v>100</v>
      </c>
      <c r="G30" s="12"/>
    </row>
    <row r="31" spans="1:7" ht="12.75">
      <c r="A31" s="6" t="s">
        <v>58</v>
      </c>
      <c r="B31" s="7" t="s">
        <v>59</v>
      </c>
      <c r="C31" s="8">
        <v>0</v>
      </c>
      <c r="D31" s="9">
        <v>1543</v>
      </c>
      <c r="E31" s="10">
        <v>1543</v>
      </c>
      <c r="F31" s="11">
        <f t="shared" si="0"/>
        <v>100</v>
      </c>
      <c r="G31" s="12"/>
    </row>
    <row r="32" spans="1:7" ht="12.75">
      <c r="A32" s="6" t="s">
        <v>60</v>
      </c>
      <c r="B32" s="7" t="s">
        <v>61</v>
      </c>
      <c r="C32" s="8">
        <v>0</v>
      </c>
      <c r="D32" s="9">
        <v>305</v>
      </c>
      <c r="E32" s="10">
        <v>0</v>
      </c>
      <c r="F32" s="11">
        <f t="shared" si="0"/>
        <v>0</v>
      </c>
      <c r="G32" s="12"/>
    </row>
    <row r="33" spans="1:7" ht="12.75">
      <c r="A33" s="6" t="s">
        <v>62</v>
      </c>
      <c r="B33" s="7" t="s">
        <v>63</v>
      </c>
      <c r="C33" s="8">
        <v>0</v>
      </c>
      <c r="D33" s="9">
        <v>1002</v>
      </c>
      <c r="E33" s="10">
        <v>0</v>
      </c>
      <c r="F33" s="11">
        <f t="shared" si="0"/>
        <v>0</v>
      </c>
      <c r="G33" s="12"/>
    </row>
    <row r="34" spans="1:7" ht="12.75">
      <c r="A34" s="6" t="s">
        <v>64</v>
      </c>
      <c r="B34" s="7" t="s">
        <v>65</v>
      </c>
      <c r="C34" s="8">
        <v>0</v>
      </c>
      <c r="D34" s="9">
        <v>2695</v>
      </c>
      <c r="E34" s="10">
        <v>0</v>
      </c>
      <c r="F34" s="11">
        <f t="shared" si="0"/>
        <v>0</v>
      </c>
      <c r="G34" s="12"/>
    </row>
    <row r="35" spans="1:7" ht="12.75">
      <c r="A35" s="6" t="s">
        <v>66</v>
      </c>
      <c r="B35" s="7" t="s">
        <v>67</v>
      </c>
      <c r="C35" s="8">
        <v>0</v>
      </c>
      <c r="D35" s="9">
        <v>40</v>
      </c>
      <c r="E35" s="10">
        <v>40</v>
      </c>
      <c r="F35" s="11">
        <f t="shared" si="0"/>
        <v>100</v>
      </c>
      <c r="G35" s="12"/>
    </row>
    <row r="36" spans="1:7" ht="12.75">
      <c r="A36" s="6" t="s">
        <v>68</v>
      </c>
      <c r="B36" s="7" t="s">
        <v>69</v>
      </c>
      <c r="C36" s="8">
        <v>0</v>
      </c>
      <c r="D36" s="9">
        <v>100</v>
      </c>
      <c r="E36" s="10">
        <v>100</v>
      </c>
      <c r="F36" s="11">
        <f t="shared" si="0"/>
        <v>100</v>
      </c>
      <c r="G36" s="12"/>
    </row>
    <row r="37" spans="1:7" ht="12.75">
      <c r="A37" s="6" t="s">
        <v>70</v>
      </c>
      <c r="B37" s="7" t="s">
        <v>71</v>
      </c>
      <c r="C37" s="8">
        <v>0</v>
      </c>
      <c r="D37" s="9">
        <v>7787</v>
      </c>
      <c r="E37" s="10">
        <v>7787</v>
      </c>
      <c r="F37" s="11">
        <f t="shared" si="0"/>
        <v>100</v>
      </c>
      <c r="G37" s="12"/>
    </row>
    <row r="38" spans="1:7" ht="12.75">
      <c r="A38" s="6" t="s">
        <v>121</v>
      </c>
      <c r="B38" s="7" t="s">
        <v>128</v>
      </c>
      <c r="C38" s="8">
        <v>0</v>
      </c>
      <c r="D38" s="9">
        <v>1399</v>
      </c>
      <c r="E38" s="10">
        <v>0</v>
      </c>
      <c r="F38" s="11">
        <f t="shared" si="0"/>
        <v>0</v>
      </c>
      <c r="G38" s="12"/>
    </row>
    <row r="39" spans="1:7" ht="12.75">
      <c r="A39" s="13" t="s">
        <v>72</v>
      </c>
      <c r="B39" s="13" t="s">
        <v>73</v>
      </c>
      <c r="C39" s="14">
        <f>SUM(C4:C38)</f>
        <v>149014</v>
      </c>
      <c r="D39" s="14">
        <f>SUM(D4:D38)</f>
        <v>126903</v>
      </c>
      <c r="E39" s="15">
        <f>SUM(E4:E38)</f>
        <v>119091</v>
      </c>
      <c r="F39" s="16">
        <f>E39/D39*100</f>
        <v>93.84411716035082</v>
      </c>
      <c r="G39" s="17" t="s">
        <v>74</v>
      </c>
    </row>
    <row r="40" spans="1:7" ht="12.75">
      <c r="A40" s="18"/>
      <c r="B40" s="39" t="s">
        <v>75</v>
      </c>
      <c r="C40" s="39"/>
      <c r="D40" s="39"/>
      <c r="E40" s="39"/>
      <c r="F40" s="39"/>
      <c r="G40" s="39"/>
    </row>
    <row r="41" spans="1:7" ht="12.75">
      <c r="A41" s="19" t="s">
        <v>11</v>
      </c>
      <c r="B41" s="20" t="s">
        <v>76</v>
      </c>
      <c r="C41" s="21">
        <v>15000</v>
      </c>
      <c r="D41" s="22">
        <v>16000</v>
      </c>
      <c r="E41" s="21">
        <v>21053</v>
      </c>
      <c r="F41" s="23">
        <f>E41/D41*100</f>
        <v>131.58125</v>
      </c>
      <c r="G41" s="20"/>
    </row>
    <row r="42" spans="1:7" ht="12.75">
      <c r="A42" s="6" t="s">
        <v>13</v>
      </c>
      <c r="B42" s="12" t="s">
        <v>77</v>
      </c>
      <c r="C42" s="24">
        <v>500</v>
      </c>
      <c r="D42" s="25">
        <v>500</v>
      </c>
      <c r="E42" s="24">
        <v>623</v>
      </c>
      <c r="F42" s="26">
        <f aca="true" t="shared" si="1" ref="F42:F90">E42/D42*100</f>
        <v>124.6</v>
      </c>
      <c r="G42" s="7"/>
    </row>
    <row r="43" spans="1:7" ht="12.75">
      <c r="A43" s="6" t="s">
        <v>15</v>
      </c>
      <c r="B43" s="7" t="s">
        <v>78</v>
      </c>
      <c r="C43" s="10">
        <v>19000</v>
      </c>
      <c r="D43" s="25">
        <v>14000</v>
      </c>
      <c r="E43" s="24">
        <v>13824</v>
      </c>
      <c r="F43" s="26">
        <f t="shared" si="1"/>
        <v>98.74285714285715</v>
      </c>
      <c r="G43" s="27"/>
    </row>
    <row r="44" spans="1:7" ht="12.75">
      <c r="A44" s="6" t="s">
        <v>17</v>
      </c>
      <c r="B44" s="7" t="s">
        <v>79</v>
      </c>
      <c r="C44" s="28">
        <v>2300</v>
      </c>
      <c r="D44" s="25">
        <v>1500</v>
      </c>
      <c r="E44" s="24">
        <v>750</v>
      </c>
      <c r="F44" s="26">
        <f t="shared" si="1"/>
        <v>50</v>
      </c>
      <c r="G44" s="7"/>
    </row>
    <row r="45" spans="1:7" ht="12.75">
      <c r="A45" s="6" t="s">
        <v>19</v>
      </c>
      <c r="B45" s="7" t="s">
        <v>80</v>
      </c>
      <c r="C45" s="28">
        <v>4000</v>
      </c>
      <c r="D45" s="25">
        <v>4000</v>
      </c>
      <c r="E45" s="24">
        <v>3873</v>
      </c>
      <c r="F45" s="26">
        <f t="shared" si="1"/>
        <v>96.825</v>
      </c>
      <c r="G45" s="7"/>
    </row>
    <row r="46" spans="1:7" ht="12.75">
      <c r="A46" s="6" t="s">
        <v>23</v>
      </c>
      <c r="B46" s="7" t="s">
        <v>81</v>
      </c>
      <c r="C46" s="24">
        <v>8340</v>
      </c>
      <c r="D46" s="25">
        <v>8340</v>
      </c>
      <c r="E46" s="24">
        <v>7550</v>
      </c>
      <c r="F46" s="26">
        <f t="shared" si="1"/>
        <v>90.52757793764988</v>
      </c>
      <c r="G46" s="7"/>
    </row>
    <row r="47" spans="1:7" ht="12.75">
      <c r="A47" s="6" t="s">
        <v>25</v>
      </c>
      <c r="B47" s="7" t="s">
        <v>82</v>
      </c>
      <c r="C47" s="24"/>
      <c r="D47" s="25"/>
      <c r="E47" s="24"/>
      <c r="F47" s="26"/>
      <c r="G47" s="7"/>
    </row>
    <row r="48" spans="1:7" ht="12.75">
      <c r="A48" s="6"/>
      <c r="B48" s="7" t="s">
        <v>83</v>
      </c>
      <c r="C48" s="24">
        <v>74653</v>
      </c>
      <c r="D48" s="25">
        <v>74653</v>
      </c>
      <c r="E48" s="24">
        <v>71983</v>
      </c>
      <c r="F48" s="26">
        <f t="shared" si="1"/>
        <v>96.42345250693208</v>
      </c>
      <c r="G48" s="7"/>
    </row>
    <row r="49" spans="1:7" ht="12.75">
      <c r="A49" s="6"/>
      <c r="B49" s="7" t="s">
        <v>84</v>
      </c>
      <c r="C49" s="24">
        <v>75332</v>
      </c>
      <c r="D49" s="25">
        <v>75332</v>
      </c>
      <c r="E49" s="24">
        <v>75168</v>
      </c>
      <c r="F49" s="26">
        <f t="shared" si="1"/>
        <v>99.78229703180588</v>
      </c>
      <c r="G49" s="7"/>
    </row>
    <row r="50" spans="1:7" ht="12.75">
      <c r="A50" s="6" t="s">
        <v>27</v>
      </c>
      <c r="B50" s="7" t="s">
        <v>85</v>
      </c>
      <c r="C50" s="24">
        <v>1287</v>
      </c>
      <c r="D50" s="25">
        <v>1287</v>
      </c>
      <c r="E50" s="24">
        <v>1287</v>
      </c>
      <c r="F50" s="26">
        <f t="shared" si="1"/>
        <v>100</v>
      </c>
      <c r="G50" s="7"/>
    </row>
    <row r="51" spans="1:7" ht="12.75">
      <c r="A51" s="6" t="s">
        <v>30</v>
      </c>
      <c r="B51" s="7" t="s">
        <v>86</v>
      </c>
      <c r="C51" s="24">
        <v>6300</v>
      </c>
      <c r="D51" s="25">
        <v>1050</v>
      </c>
      <c r="E51" s="24">
        <v>0</v>
      </c>
      <c r="F51" s="26">
        <f t="shared" si="1"/>
        <v>0</v>
      </c>
      <c r="G51" s="7"/>
    </row>
    <row r="52" spans="1:7" ht="12.75">
      <c r="A52" s="6" t="s">
        <v>32</v>
      </c>
      <c r="B52" s="7" t="s">
        <v>87</v>
      </c>
      <c r="C52" s="24"/>
      <c r="D52" s="25"/>
      <c r="E52" s="24"/>
      <c r="F52" s="26"/>
      <c r="G52" s="7"/>
    </row>
    <row r="53" spans="1:7" ht="12.75">
      <c r="A53" s="6"/>
      <c r="B53" s="7" t="s">
        <v>88</v>
      </c>
      <c r="C53" s="24">
        <v>2747</v>
      </c>
      <c r="D53" s="25">
        <v>2747</v>
      </c>
      <c r="E53" s="24">
        <v>0</v>
      </c>
      <c r="F53" s="26">
        <f t="shared" si="1"/>
        <v>0</v>
      </c>
      <c r="G53" s="7"/>
    </row>
    <row r="54" spans="1:7" ht="12.75">
      <c r="A54" s="6"/>
      <c r="B54" s="7" t="s">
        <v>89</v>
      </c>
      <c r="C54" s="24">
        <v>8687</v>
      </c>
      <c r="D54" s="25">
        <v>8687</v>
      </c>
      <c r="E54" s="24">
        <v>0</v>
      </c>
      <c r="F54" s="26">
        <f t="shared" si="1"/>
        <v>0</v>
      </c>
      <c r="G54" s="7"/>
    </row>
    <row r="55" spans="1:7" ht="12.75">
      <c r="A55" s="6"/>
      <c r="B55" s="7" t="s">
        <v>90</v>
      </c>
      <c r="C55" s="24">
        <v>4252</v>
      </c>
      <c r="D55" s="25">
        <v>4252</v>
      </c>
      <c r="E55" s="24">
        <v>4251</v>
      </c>
      <c r="F55" s="26">
        <f t="shared" si="1"/>
        <v>99.97648165569144</v>
      </c>
      <c r="G55" s="7"/>
    </row>
    <row r="56" spans="1:7" ht="12.75">
      <c r="A56" s="6" t="s">
        <v>34</v>
      </c>
      <c r="B56" s="7" t="s">
        <v>91</v>
      </c>
      <c r="C56" s="24"/>
      <c r="D56" s="25"/>
      <c r="E56" s="24"/>
      <c r="F56" s="26"/>
      <c r="G56" s="7"/>
    </row>
    <row r="57" spans="1:7" ht="12.75">
      <c r="A57" s="6"/>
      <c r="B57" s="7" t="s">
        <v>92</v>
      </c>
      <c r="C57" s="24">
        <v>17813</v>
      </c>
      <c r="D57" s="25">
        <v>17813</v>
      </c>
      <c r="E57" s="24">
        <v>16667</v>
      </c>
      <c r="F57" s="26">
        <f t="shared" si="1"/>
        <v>93.56649637904901</v>
      </c>
      <c r="G57" s="7"/>
    </row>
    <row r="58" spans="1:7" ht="12.75">
      <c r="A58" s="6"/>
      <c r="B58" s="7" t="s">
        <v>93</v>
      </c>
      <c r="C58" s="24">
        <v>78660</v>
      </c>
      <c r="D58" s="25">
        <v>78660</v>
      </c>
      <c r="E58" s="24">
        <v>77951</v>
      </c>
      <c r="F58" s="26">
        <f t="shared" si="1"/>
        <v>99.09865242817187</v>
      </c>
      <c r="G58" s="7"/>
    </row>
    <row r="59" spans="1:7" ht="12.75">
      <c r="A59" s="6" t="s">
        <v>36</v>
      </c>
      <c r="B59" s="7" t="s">
        <v>94</v>
      </c>
      <c r="C59" s="24">
        <v>112</v>
      </c>
      <c r="D59" s="25">
        <v>112</v>
      </c>
      <c r="E59" s="24">
        <v>112</v>
      </c>
      <c r="F59" s="26">
        <f t="shared" si="1"/>
        <v>100</v>
      </c>
      <c r="G59" s="7"/>
    </row>
    <row r="60" spans="1:7" ht="12.75">
      <c r="A60" s="6" t="s">
        <v>40</v>
      </c>
      <c r="B60" s="7" t="s">
        <v>95</v>
      </c>
      <c r="C60" s="24">
        <v>26515</v>
      </c>
      <c r="D60" s="25">
        <v>26515</v>
      </c>
      <c r="E60" s="24">
        <v>26039</v>
      </c>
      <c r="F60" s="26">
        <f t="shared" si="1"/>
        <v>98.20478974165566</v>
      </c>
      <c r="G60" s="7"/>
    </row>
    <row r="61" spans="1:7" ht="12.75">
      <c r="A61" s="6" t="s">
        <v>42</v>
      </c>
      <c r="B61" s="7" t="s">
        <v>96</v>
      </c>
      <c r="C61" s="24"/>
      <c r="D61" s="25"/>
      <c r="E61" s="24"/>
      <c r="F61" s="26"/>
      <c r="G61" s="7"/>
    </row>
    <row r="62" spans="1:7" ht="12.75">
      <c r="A62" s="6"/>
      <c r="B62" s="7" t="s">
        <v>97</v>
      </c>
      <c r="C62" s="24"/>
      <c r="D62" s="25"/>
      <c r="E62" s="24"/>
      <c r="F62" s="26"/>
      <c r="G62" s="7"/>
    </row>
    <row r="63" spans="1:7" ht="12.75">
      <c r="A63" s="6"/>
      <c r="B63" s="7" t="s">
        <v>98</v>
      </c>
      <c r="C63" s="24">
        <v>1806</v>
      </c>
      <c r="D63" s="25">
        <v>1806</v>
      </c>
      <c r="E63" s="24">
        <v>1806</v>
      </c>
      <c r="F63" s="26">
        <f t="shared" si="1"/>
        <v>100</v>
      </c>
      <c r="G63" s="7"/>
    </row>
    <row r="64" spans="1:7" ht="12.75">
      <c r="A64" s="6"/>
      <c r="B64" s="7" t="s">
        <v>99</v>
      </c>
      <c r="C64" s="24">
        <v>0</v>
      </c>
      <c r="D64" s="25">
        <v>0</v>
      </c>
      <c r="E64" s="24">
        <v>0</v>
      </c>
      <c r="F64" s="29">
        <v>0</v>
      </c>
      <c r="G64" s="7"/>
    </row>
    <row r="65" spans="1:7" ht="12.75">
      <c r="A65" s="6"/>
      <c r="B65" s="7" t="s">
        <v>100</v>
      </c>
      <c r="C65" s="24">
        <v>10790</v>
      </c>
      <c r="D65" s="25">
        <v>10790</v>
      </c>
      <c r="E65" s="24">
        <v>10789</v>
      </c>
      <c r="F65" s="26">
        <f t="shared" si="1"/>
        <v>99.99073215940686</v>
      </c>
      <c r="G65" s="7"/>
    </row>
    <row r="66" spans="1:7" ht="12.75">
      <c r="A66" s="6"/>
      <c r="B66" s="7" t="s">
        <v>101</v>
      </c>
      <c r="C66" s="24"/>
      <c r="D66" s="25"/>
      <c r="E66" s="24"/>
      <c r="F66" s="26"/>
      <c r="G66" s="7"/>
    </row>
    <row r="67" spans="1:7" ht="12.75">
      <c r="A67" s="6"/>
      <c r="B67" s="7" t="s">
        <v>98</v>
      </c>
      <c r="C67" s="24">
        <v>26144</v>
      </c>
      <c r="D67" s="25">
        <v>26144</v>
      </c>
      <c r="E67" s="24">
        <v>25985</v>
      </c>
      <c r="F67" s="26">
        <f t="shared" si="1"/>
        <v>99.39182986536107</v>
      </c>
      <c r="G67" s="7"/>
    </row>
    <row r="68" spans="1:7" ht="12.75">
      <c r="A68" s="6"/>
      <c r="B68" s="7" t="s">
        <v>99</v>
      </c>
      <c r="C68" s="24">
        <v>4073</v>
      </c>
      <c r="D68" s="25">
        <v>4073</v>
      </c>
      <c r="E68" s="24">
        <v>2564</v>
      </c>
      <c r="F68" s="26">
        <f t="shared" si="1"/>
        <v>62.95114166462067</v>
      </c>
      <c r="G68" s="7"/>
    </row>
    <row r="69" spans="1:7" ht="12.75">
      <c r="A69" s="6"/>
      <c r="B69" s="7" t="s">
        <v>100</v>
      </c>
      <c r="C69" s="24">
        <v>85980</v>
      </c>
      <c r="D69" s="25">
        <v>85980</v>
      </c>
      <c r="E69" s="24">
        <v>82855</v>
      </c>
      <c r="F69" s="26">
        <f t="shared" si="1"/>
        <v>96.36543382181902</v>
      </c>
      <c r="G69" s="7"/>
    </row>
    <row r="70" spans="1:7" ht="12.75">
      <c r="A70" s="6" t="s">
        <v>44</v>
      </c>
      <c r="B70" s="7" t="s">
        <v>102</v>
      </c>
      <c r="C70" s="24">
        <v>440</v>
      </c>
      <c r="D70" s="25">
        <v>440</v>
      </c>
      <c r="E70" s="24">
        <v>440</v>
      </c>
      <c r="F70" s="26">
        <f t="shared" si="1"/>
        <v>100</v>
      </c>
      <c r="G70" s="7"/>
    </row>
    <row r="71" spans="1:7" ht="12.75">
      <c r="A71" s="6" t="s">
        <v>46</v>
      </c>
      <c r="B71" s="7" t="s">
        <v>103</v>
      </c>
      <c r="C71" s="24">
        <v>12000</v>
      </c>
      <c r="D71" s="25">
        <v>12000</v>
      </c>
      <c r="E71" s="24">
        <v>0</v>
      </c>
      <c r="F71" s="26">
        <f t="shared" si="1"/>
        <v>0</v>
      </c>
      <c r="G71" s="7"/>
    </row>
    <row r="72" spans="1:7" ht="12.75">
      <c r="A72" s="6" t="s">
        <v>48</v>
      </c>
      <c r="B72" s="7" t="s">
        <v>104</v>
      </c>
      <c r="C72" s="24">
        <v>11335</v>
      </c>
      <c r="D72" s="25">
        <v>11335</v>
      </c>
      <c r="E72" s="24">
        <v>0</v>
      </c>
      <c r="F72" s="26">
        <f t="shared" si="1"/>
        <v>0</v>
      </c>
      <c r="G72" s="7"/>
    </row>
    <row r="73" spans="1:7" ht="12.75">
      <c r="A73" s="6" t="s">
        <v>50</v>
      </c>
      <c r="B73" s="7" t="s">
        <v>105</v>
      </c>
      <c r="C73" s="24">
        <v>13616</v>
      </c>
      <c r="D73" s="25">
        <v>8170</v>
      </c>
      <c r="E73" s="24">
        <v>0</v>
      </c>
      <c r="F73" s="26">
        <f t="shared" si="1"/>
        <v>0</v>
      </c>
      <c r="G73" s="7"/>
    </row>
    <row r="74" spans="1:7" ht="12.75">
      <c r="A74" s="6" t="s">
        <v>106</v>
      </c>
      <c r="B74" s="7" t="s">
        <v>107</v>
      </c>
      <c r="C74" s="24">
        <v>60000</v>
      </c>
      <c r="D74" s="25">
        <v>60000</v>
      </c>
      <c r="E74" s="24">
        <v>0</v>
      </c>
      <c r="F74" s="26">
        <f t="shared" si="1"/>
        <v>0</v>
      </c>
      <c r="G74" s="7"/>
    </row>
    <row r="75" spans="1:7" ht="12.75">
      <c r="A75" s="6" t="s">
        <v>56</v>
      </c>
      <c r="B75" s="7" t="s">
        <v>108</v>
      </c>
      <c r="C75" s="24"/>
      <c r="D75" s="25"/>
      <c r="E75" s="24"/>
      <c r="F75" s="26"/>
      <c r="G75" s="7"/>
    </row>
    <row r="76" spans="1:7" ht="12.75">
      <c r="A76" s="30"/>
      <c r="B76" s="31" t="s">
        <v>109</v>
      </c>
      <c r="C76" s="32">
        <v>26336</v>
      </c>
      <c r="D76" s="33">
        <v>26336</v>
      </c>
      <c r="E76" s="32">
        <v>0</v>
      </c>
      <c r="F76" s="34">
        <f t="shared" si="1"/>
        <v>0</v>
      </c>
      <c r="G76" s="31"/>
    </row>
    <row r="77" spans="1:7" ht="12.75">
      <c r="A77" s="19" t="s">
        <v>58</v>
      </c>
      <c r="B77" s="20" t="s">
        <v>110</v>
      </c>
      <c r="C77" s="21"/>
      <c r="D77" s="22"/>
      <c r="E77" s="21"/>
      <c r="F77" s="23"/>
      <c r="G77" s="20"/>
    </row>
    <row r="78" spans="1:7" ht="12.75">
      <c r="A78" s="6"/>
      <c r="B78" s="7" t="s">
        <v>111</v>
      </c>
      <c r="C78" s="24">
        <v>5000</v>
      </c>
      <c r="D78" s="25">
        <v>5000</v>
      </c>
      <c r="E78" s="24">
        <v>5000</v>
      </c>
      <c r="F78" s="26">
        <f>E78/D78*100</f>
        <v>100</v>
      </c>
      <c r="G78" s="7"/>
    </row>
    <row r="79" spans="1:7" ht="12.75">
      <c r="A79" s="6" t="s">
        <v>60</v>
      </c>
      <c r="B79" s="7" t="s">
        <v>112</v>
      </c>
      <c r="C79" s="24">
        <v>0</v>
      </c>
      <c r="D79" s="25">
        <v>924</v>
      </c>
      <c r="E79" s="24">
        <v>924</v>
      </c>
      <c r="F79" s="26">
        <f aca="true" t="shared" si="2" ref="F79:F88">E79/D79*100</f>
        <v>100</v>
      </c>
      <c r="G79" s="7"/>
    </row>
    <row r="80" spans="1:7" ht="12.75">
      <c r="A80" s="6" t="s">
        <v>62</v>
      </c>
      <c r="B80" s="7" t="s">
        <v>113</v>
      </c>
      <c r="C80" s="24">
        <v>0</v>
      </c>
      <c r="D80" s="25">
        <v>900</v>
      </c>
      <c r="E80" s="24">
        <v>900</v>
      </c>
      <c r="F80" s="26">
        <f t="shared" si="2"/>
        <v>100</v>
      </c>
      <c r="G80" s="7"/>
    </row>
    <row r="81" spans="1:7" ht="12.75">
      <c r="A81" s="6" t="s">
        <v>64</v>
      </c>
      <c r="B81" s="7" t="s">
        <v>114</v>
      </c>
      <c r="C81" s="24">
        <v>0</v>
      </c>
      <c r="D81" s="25">
        <v>695</v>
      </c>
      <c r="E81" s="24">
        <v>0</v>
      </c>
      <c r="F81" s="26">
        <f t="shared" si="2"/>
        <v>0</v>
      </c>
      <c r="G81" s="7"/>
    </row>
    <row r="82" spans="1:7" ht="12.75">
      <c r="A82" s="6" t="s">
        <v>115</v>
      </c>
      <c r="B82" s="7" t="s">
        <v>116</v>
      </c>
      <c r="C82" s="24">
        <v>0</v>
      </c>
      <c r="D82" s="25">
        <v>7500</v>
      </c>
      <c r="E82" s="24">
        <v>0</v>
      </c>
      <c r="F82" s="26">
        <f t="shared" si="2"/>
        <v>0</v>
      </c>
      <c r="G82" s="7"/>
    </row>
    <row r="83" spans="1:7" ht="12.75">
      <c r="A83" s="6" t="s">
        <v>68</v>
      </c>
      <c r="B83" s="7" t="s">
        <v>117</v>
      </c>
      <c r="C83" s="24">
        <v>0</v>
      </c>
      <c r="D83" s="25">
        <v>0</v>
      </c>
      <c r="E83" s="24">
        <v>0</v>
      </c>
      <c r="F83" s="26">
        <v>0</v>
      </c>
      <c r="G83" s="7"/>
    </row>
    <row r="84" spans="1:7" ht="12.75">
      <c r="A84" s="6" t="s">
        <v>70</v>
      </c>
      <c r="B84" s="7" t="s">
        <v>118</v>
      </c>
      <c r="C84" s="24"/>
      <c r="D84" s="25"/>
      <c r="E84" s="24"/>
      <c r="F84" s="26"/>
      <c r="G84" s="7"/>
    </row>
    <row r="85" spans="1:7" ht="12.75">
      <c r="A85" s="6"/>
      <c r="B85" s="7" t="s">
        <v>119</v>
      </c>
      <c r="C85" s="24">
        <v>0</v>
      </c>
      <c r="D85" s="25">
        <v>1125</v>
      </c>
      <c r="E85" s="24">
        <v>1388</v>
      </c>
      <c r="F85" s="26">
        <f t="shared" si="2"/>
        <v>123.37777777777778</v>
      </c>
      <c r="G85" s="7"/>
    </row>
    <row r="86" spans="1:7" ht="12.75">
      <c r="A86" s="6"/>
      <c r="B86" s="7" t="s">
        <v>120</v>
      </c>
      <c r="C86" s="24">
        <v>0</v>
      </c>
      <c r="D86" s="25">
        <v>250</v>
      </c>
      <c r="E86" s="24">
        <v>246</v>
      </c>
      <c r="F86" s="26">
        <f t="shared" si="2"/>
        <v>98.4</v>
      </c>
      <c r="G86" s="7"/>
    </row>
    <row r="87" spans="1:7" ht="12.75">
      <c r="A87" s="6" t="s">
        <v>121</v>
      </c>
      <c r="B87" s="7" t="s">
        <v>122</v>
      </c>
      <c r="C87" s="24">
        <v>0</v>
      </c>
      <c r="D87" s="25">
        <v>660</v>
      </c>
      <c r="E87" s="24">
        <v>660</v>
      </c>
      <c r="F87" s="26">
        <f t="shared" si="2"/>
        <v>100</v>
      </c>
      <c r="G87" s="7"/>
    </row>
    <row r="88" spans="1:7" ht="12.75">
      <c r="A88" s="6" t="s">
        <v>123</v>
      </c>
      <c r="B88" s="7" t="s">
        <v>124</v>
      </c>
      <c r="C88" s="24">
        <v>0</v>
      </c>
      <c r="D88" s="25">
        <v>1000</v>
      </c>
      <c r="E88" s="24">
        <v>1000</v>
      </c>
      <c r="F88" s="26">
        <f t="shared" si="2"/>
        <v>100</v>
      </c>
      <c r="G88" s="7"/>
    </row>
    <row r="89" spans="1:7" ht="12.75">
      <c r="A89" s="13" t="s">
        <v>125</v>
      </c>
      <c r="B89" s="35" t="s">
        <v>126</v>
      </c>
      <c r="C89" s="15">
        <f>SUM(C41:C88)</f>
        <v>603018</v>
      </c>
      <c r="D89" s="15">
        <f>SUM(D41:D88)</f>
        <v>600576</v>
      </c>
      <c r="E89" s="15">
        <f>SUM(E41:E88)</f>
        <v>455688</v>
      </c>
      <c r="F89" s="16">
        <f t="shared" si="1"/>
        <v>75.87515984654732</v>
      </c>
      <c r="G89" s="36"/>
    </row>
    <row r="90" spans="1:7" ht="12.75">
      <c r="A90" s="36" t="s">
        <v>74</v>
      </c>
      <c r="B90" s="35" t="s">
        <v>127</v>
      </c>
      <c r="C90" s="15">
        <f>(C39+C89)</f>
        <v>752032</v>
      </c>
      <c r="D90" s="15">
        <f>(D39+D89)</f>
        <v>727479</v>
      </c>
      <c r="E90" s="15">
        <f>(E39+E89)</f>
        <v>574779</v>
      </c>
      <c r="F90" s="16">
        <f t="shared" si="1"/>
        <v>79.00970337288086</v>
      </c>
      <c r="G90" s="36"/>
    </row>
    <row r="91" spans="1:7" ht="15">
      <c r="A91" s="37"/>
      <c r="B91" s="37"/>
      <c r="C91" s="37"/>
      <c r="D91" s="37"/>
      <c r="E91" s="37"/>
      <c r="F91" s="37"/>
      <c r="G91" s="37"/>
    </row>
    <row r="92" spans="1:7" ht="15">
      <c r="A92" s="37"/>
      <c r="B92" s="37"/>
      <c r="C92" s="37"/>
      <c r="D92" s="37"/>
      <c r="E92" s="37"/>
      <c r="F92" s="37"/>
      <c r="G92" s="37"/>
    </row>
    <row r="93" spans="1:7" ht="15">
      <c r="A93" s="37"/>
      <c r="B93" s="37"/>
      <c r="C93" s="37"/>
      <c r="D93" s="37"/>
      <c r="E93" s="37"/>
      <c r="F93" s="37"/>
      <c r="G93" s="37"/>
    </row>
    <row r="94" spans="1:7" ht="15">
      <c r="A94" s="37"/>
      <c r="B94" s="37"/>
      <c r="C94" s="37"/>
      <c r="D94" s="37"/>
      <c r="E94" s="37"/>
      <c r="F94" s="37"/>
      <c r="G94" s="37"/>
    </row>
    <row r="95" spans="1:7" ht="15">
      <c r="A95" s="37"/>
      <c r="B95" s="37"/>
      <c r="C95" s="37"/>
      <c r="D95" s="37"/>
      <c r="E95" s="37"/>
      <c r="F95" s="37"/>
      <c r="G95" s="37"/>
    </row>
    <row r="96" spans="1:7" ht="12.75">
      <c r="A96" s="18"/>
      <c r="B96" s="18"/>
      <c r="C96" s="18"/>
      <c r="D96" s="18"/>
      <c r="E96" s="18"/>
      <c r="F96" s="18"/>
      <c r="G96" s="18"/>
    </row>
    <row r="97" spans="1:7" ht="12.75">
      <c r="A97" s="18"/>
      <c r="B97" s="18"/>
      <c r="C97" s="18"/>
      <c r="D97" s="18"/>
      <c r="E97" s="18"/>
      <c r="F97" s="18"/>
      <c r="G97" s="18"/>
    </row>
    <row r="98" spans="1:7" ht="12.75">
      <c r="A98" s="18"/>
      <c r="B98" s="18"/>
      <c r="C98" s="18"/>
      <c r="D98" s="18"/>
      <c r="E98" s="18"/>
      <c r="F98" s="18"/>
      <c r="G98" s="18"/>
    </row>
    <row r="99" spans="1:7" ht="12.75">
      <c r="A99" s="18"/>
      <c r="B99" s="18"/>
      <c r="C99" s="18"/>
      <c r="D99" s="18"/>
      <c r="E99" s="18"/>
      <c r="F99" s="18"/>
      <c r="G99" s="18"/>
    </row>
    <row r="100" spans="1:7" ht="12.75">
      <c r="A100" s="18"/>
      <c r="B100" s="18"/>
      <c r="C100" s="18"/>
      <c r="D100" s="18"/>
      <c r="E100" s="18"/>
      <c r="F100" s="18"/>
      <c r="G100" s="18"/>
    </row>
    <row r="101" spans="1:7" ht="12.75">
      <c r="A101" s="18"/>
      <c r="B101" s="18"/>
      <c r="C101" s="18"/>
      <c r="D101" s="18"/>
      <c r="E101" s="18"/>
      <c r="F101" s="18"/>
      <c r="G101" s="18"/>
    </row>
    <row r="102" spans="1:7" ht="12.75">
      <c r="A102" s="18"/>
      <c r="B102" s="18"/>
      <c r="C102" s="18"/>
      <c r="D102" s="18"/>
      <c r="E102" s="18"/>
      <c r="F102" s="18"/>
      <c r="G102" s="18"/>
    </row>
  </sheetData>
  <mergeCells count="2">
    <mergeCell ref="B3:G3"/>
    <mergeCell ref="B40:G40"/>
  </mergeCells>
  <printOptions horizontalCentered="1"/>
  <pageMargins left="0.51" right="0.56" top="0.79" bottom="0.73" header="0.24" footer="0.47"/>
  <pageSetup blackAndWhite="1" horizontalDpi="300" verticalDpi="300" orientation="portrait" paperSize="9" scale="74" r:id="rId1"/>
  <headerFooter alignWithMargins="0">
    <oddHeader>&amp;C&amp;"Times New Roman CE,Normál"&amp;P/&amp;N
Átvett pénzeszközök&amp;R&amp;"Times New Roman CE,Normál"
1/c.sz. melléklet
(ezer ft-ban)
</oddHeader>
    <oddFooter>&amp;L&amp;"Times New Roman CE,Normál"&amp;8&amp;D / &amp;T / Bagyari Lajosné&amp;C&amp;"Times New Roman CE,Normál"&amp;8&amp;F/Szekeresné&amp;R&amp;"Times New Roman CE,Normál"&amp;8&amp;P/&amp;N</oddFooter>
  </headerFooter>
  <rowBreaks count="1" manualBreakCount="1">
    <brk id="7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bzs</cp:lastModifiedBy>
  <cp:lastPrinted>2005-03-31T06:26:40Z</cp:lastPrinted>
  <dcterms:created xsi:type="dcterms:W3CDTF">2005-01-19T13:07:42Z</dcterms:created>
  <dcterms:modified xsi:type="dcterms:W3CDTF">2005-04-07T16:55:08Z</dcterms:modified>
  <cp:category/>
  <cp:version/>
  <cp:contentType/>
  <cp:contentStatus/>
</cp:coreProperties>
</file>