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'közp.t.'!$4:$6</definedName>
  </definedNames>
  <calcPr fullCalcOnLoad="1"/>
</workbook>
</file>

<file path=xl/sharedStrings.xml><?xml version="1.0" encoding="utf-8"?>
<sst xmlns="http://schemas.openxmlformats.org/spreadsheetml/2006/main" count="54" uniqueCount="46">
  <si>
    <t>Sor-</t>
  </si>
  <si>
    <t>Megnevezés</t>
  </si>
  <si>
    <t>Eredeti</t>
  </si>
  <si>
    <t>Módosított</t>
  </si>
  <si>
    <t>Teljesítés</t>
  </si>
  <si>
    <t>Megjegyzés</t>
  </si>
  <si>
    <t>szám</t>
  </si>
  <si>
    <t>előirányzat</t>
  </si>
  <si>
    <t>12.31.</t>
  </si>
  <si>
    <t>%</t>
  </si>
  <si>
    <t>I.Működési c.támogatások</t>
  </si>
  <si>
    <t>1.</t>
  </si>
  <si>
    <t>Helyi Kisebbségi Önkormányzatok támogatása</t>
  </si>
  <si>
    <t>2.</t>
  </si>
  <si>
    <t>Létszámcsökkentéssel kapcsolatos kiadások támogatása</t>
  </si>
  <si>
    <t>3.</t>
  </si>
  <si>
    <t>Helyi közforgalmú közlekedés működtetéséhez hozzájárulás</t>
  </si>
  <si>
    <t>4.</t>
  </si>
  <si>
    <t>Közművelődési érdekeltségnövelő támogatás</t>
  </si>
  <si>
    <t>5.</t>
  </si>
  <si>
    <t>Könyvvizsgálati feladatok támogatása</t>
  </si>
  <si>
    <t>6.</t>
  </si>
  <si>
    <t>ECDL számítógép kezelői és nyelvvizsga támogatás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</si>
  <si>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</si>
  <si>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</si>
  <si>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</si>
  <si>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</si>
  <si>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CEDE</t>
  </si>
  <si>
    <t xml:space="preserve">  - Madár u. óvoda teljes tetőfelújítás</t>
  </si>
  <si>
    <t xml:space="preserve">  - Városi Fürdő uszodai medencetér portál cseréje</t>
  </si>
  <si>
    <t xml:space="preserve">  - Egészségügyi SZKI Tallián Gy. u. épület homlokzat és tető felújítás</t>
  </si>
  <si>
    <t xml:space="preserve">  - Berzsenyi u-i bérlakás építés</t>
  </si>
  <si>
    <t xml:space="preserve">  - Együd Árpád VMK. fűtés rekonstrukciója</t>
  </si>
  <si>
    <t xml:space="preserve">  - Kinizsi ltp. Bejáró út felújítása</t>
  </si>
  <si>
    <t xml:space="preserve">  - Fő u. útfelújítás</t>
  </si>
  <si>
    <t xml:space="preserve">  - Településrendezési terv készítése</t>
  </si>
  <si>
    <t xml:space="preserve">  - Vikár Béla utca felújítás</t>
  </si>
  <si>
    <t xml:space="preserve">  - Kaposfüredi Általános Iskola multifunkcionális terem</t>
  </si>
  <si>
    <t>Vis maior támogatás</t>
  </si>
  <si>
    <t xml:space="preserve">  - Toldi Általános Isk. konyha-étterem feletti tetőrész helyreállítására</t>
  </si>
  <si>
    <t xml:space="preserve"> Kaposvári Többcélú Társulás támogatása</t>
  </si>
  <si>
    <t>I.+II. Egyéb központi támogatások összesen</t>
  </si>
  <si>
    <t>(ezer Ft)</t>
  </si>
  <si>
    <t>Központi támogatások</t>
  </si>
  <si>
    <t xml:space="preserve">  - Műszaki SZKI és II. Rákóczi F. Ált. Isk.  felújításához</t>
  </si>
  <si>
    <t>1/b. sz.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</si>
</sst>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strike/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16" fontId="5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3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164" fontId="9" fillId="3" borderId="3" xfId="0" applyNumberFormat="1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164" fontId="9" fillId="3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3" xfId="0" applyFont="1" applyFill="1" applyBorder="1" applyAlignment="1">
      <alignment/>
    </xf>
    <xf numFmtId="164" fontId="9" fillId="3" borderId="0" xfId="0" applyNumberFormat="1" applyFont="1" applyFill="1" applyAlignment="1">
      <alignment/>
    </xf>
    <xf numFmtId="0" fontId="4" fillId="0" borderId="3" xfId="0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59.7109375" style="0" customWidth="1"/>
    <col min="3" max="3" width="10.140625" style="0" customWidth="1"/>
    <col min="4" max="4" width="10.7109375" style="0" customWidth="1"/>
    <col min="5" max="6" width="9.8515625" style="0" customWidth="1"/>
    <col min="7" max="7" width="32.57421875" style="0" customWidth="1"/>
  </cols>
  <sheetData>
    <row r="1" spans="2:7" ht="12.75">
      <c r="B1" s="42" t="s">
        <v>43</v>
      </c>
      <c r="C1" s="42"/>
      <c r="D1" s="42"/>
      <c r="E1" s="42"/>
      <c r="F1" s="42"/>
      <c r="G1" s="42"/>
    </row>
    <row r="2" ht="12.75">
      <c r="G2" s="41" t="s">
        <v>45</v>
      </c>
    </row>
    <row r="4" spans="1:7" ht="12.75">
      <c r="A4" s="1"/>
      <c r="B4" s="1"/>
      <c r="C4" s="1"/>
      <c r="D4" s="1"/>
      <c r="E4" s="1"/>
      <c r="F4" s="1"/>
      <c r="G4" s="40" t="s">
        <v>42</v>
      </c>
    </row>
    <row r="5" spans="1:7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4</v>
      </c>
      <c r="G5" s="2" t="s">
        <v>5</v>
      </c>
    </row>
    <row r="6" spans="1:7" ht="12.75">
      <c r="A6" s="3" t="s">
        <v>6</v>
      </c>
      <c r="B6" s="4"/>
      <c r="C6" s="3" t="s">
        <v>7</v>
      </c>
      <c r="D6" s="3" t="s">
        <v>7</v>
      </c>
      <c r="E6" s="5" t="s">
        <v>8</v>
      </c>
      <c r="F6" s="6" t="s">
        <v>9</v>
      </c>
      <c r="G6" s="7"/>
    </row>
    <row r="7" spans="1:7" ht="12.75">
      <c r="A7" s="8"/>
      <c r="B7" s="43" t="s">
        <v>10</v>
      </c>
      <c r="C7" s="43"/>
      <c r="D7" s="43"/>
      <c r="E7" s="43"/>
      <c r="F7" s="43"/>
      <c r="G7" s="43"/>
    </row>
    <row r="8" spans="1:7" ht="12.75">
      <c r="A8" s="1"/>
      <c r="B8" s="44"/>
      <c r="C8" s="44"/>
      <c r="D8" s="44"/>
      <c r="E8" s="44"/>
      <c r="F8" s="44"/>
      <c r="G8" s="44"/>
    </row>
    <row r="9" spans="1:7" ht="12.75">
      <c r="A9" s="9"/>
      <c r="B9" s="10"/>
      <c r="C9" s="11"/>
      <c r="D9" s="11"/>
      <c r="E9" s="11"/>
      <c r="F9" s="11"/>
      <c r="G9" s="9"/>
    </row>
    <row r="10" spans="1:7" ht="12.75">
      <c r="A10" s="12" t="s">
        <v>11</v>
      </c>
      <c r="B10" s="13" t="s">
        <v>12</v>
      </c>
      <c r="C10" s="14">
        <v>2856</v>
      </c>
      <c r="D10" s="15">
        <v>2856</v>
      </c>
      <c r="E10" s="14">
        <v>2856</v>
      </c>
      <c r="F10" s="16">
        <f aca="true" t="shared" si="0" ref="F10:F16">E10/D10*100</f>
        <v>100</v>
      </c>
      <c r="G10" s="13"/>
    </row>
    <row r="11" spans="1:7" ht="12.75">
      <c r="A11" s="12" t="s">
        <v>13</v>
      </c>
      <c r="B11" s="13" t="s">
        <v>14</v>
      </c>
      <c r="C11" s="14">
        <v>0</v>
      </c>
      <c r="D11" s="15">
        <v>28554</v>
      </c>
      <c r="E11" s="14">
        <v>28554</v>
      </c>
      <c r="F11" s="16">
        <f t="shared" si="0"/>
        <v>100</v>
      </c>
      <c r="G11" s="13"/>
    </row>
    <row r="12" spans="1:7" ht="12.75">
      <c r="A12" s="12" t="s">
        <v>15</v>
      </c>
      <c r="B12" s="13" t="s">
        <v>16</v>
      </c>
      <c r="C12" s="14">
        <v>0</v>
      </c>
      <c r="D12" s="15">
        <v>44181</v>
      </c>
      <c r="E12" s="14">
        <v>44181</v>
      </c>
      <c r="F12" s="16">
        <f t="shared" si="0"/>
        <v>100</v>
      </c>
      <c r="G12" s="13"/>
    </row>
    <row r="13" spans="1:7" ht="12.75">
      <c r="A13" s="12" t="s">
        <v>17</v>
      </c>
      <c r="B13" s="13" t="s">
        <v>18</v>
      </c>
      <c r="C13" s="14">
        <v>0</v>
      </c>
      <c r="D13" s="15">
        <v>210</v>
      </c>
      <c r="E13" s="14">
        <v>210</v>
      </c>
      <c r="F13" s="16">
        <f t="shared" si="0"/>
        <v>100</v>
      </c>
      <c r="G13" s="13"/>
    </row>
    <row r="14" spans="1:7" ht="12.75">
      <c r="A14" s="12" t="s">
        <v>19</v>
      </c>
      <c r="B14" s="13" t="s">
        <v>20</v>
      </c>
      <c r="C14" s="14">
        <v>0</v>
      </c>
      <c r="D14" s="15">
        <v>178</v>
      </c>
      <c r="E14" s="14">
        <v>178</v>
      </c>
      <c r="F14" s="16">
        <f t="shared" si="0"/>
        <v>100</v>
      </c>
      <c r="G14" s="13"/>
    </row>
    <row r="15" spans="1:7" ht="12.75">
      <c r="A15" s="12" t="s">
        <v>21</v>
      </c>
      <c r="B15" s="13" t="s">
        <v>22</v>
      </c>
      <c r="C15" s="14">
        <v>0</v>
      </c>
      <c r="D15" s="15">
        <v>1953</v>
      </c>
      <c r="E15" s="14">
        <v>1953</v>
      </c>
      <c r="F15" s="16">
        <f t="shared" si="0"/>
        <v>100</v>
      </c>
      <c r="G15" s="13"/>
    </row>
    <row r="16" spans="1:7" ht="12.75">
      <c r="A16" s="17"/>
      <c r="B16" s="18" t="s">
        <v>23</v>
      </c>
      <c r="C16" s="19">
        <f>SUM(C9:C15)</f>
        <v>2856</v>
      </c>
      <c r="D16" s="20">
        <f>SUM(D9:D15)</f>
        <v>77932</v>
      </c>
      <c r="E16" s="19">
        <f>SUM(E10:E15)</f>
        <v>77932</v>
      </c>
      <c r="F16" s="21">
        <f t="shared" si="0"/>
        <v>100</v>
      </c>
      <c r="G16" s="22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1"/>
      <c r="B18" s="44" t="s">
        <v>24</v>
      </c>
      <c r="C18" s="44"/>
      <c r="D18" s="44"/>
      <c r="E18" s="44"/>
      <c r="F18" s="44"/>
      <c r="G18" s="44"/>
    </row>
    <row r="19" spans="1:7" ht="12.75">
      <c r="A19" s="23"/>
      <c r="B19" s="24" t="s">
        <v>25</v>
      </c>
      <c r="C19" s="25"/>
      <c r="D19" s="25" t="s">
        <v>25</v>
      </c>
      <c r="E19" s="25"/>
      <c r="F19" s="26"/>
      <c r="G19" s="24"/>
    </row>
    <row r="20" spans="1:7" ht="12.75">
      <c r="A20" s="12" t="s">
        <v>11</v>
      </c>
      <c r="B20" s="24" t="s">
        <v>26</v>
      </c>
      <c r="C20" s="27">
        <v>12450</v>
      </c>
      <c r="D20" s="15">
        <v>17588</v>
      </c>
      <c r="E20" s="27">
        <v>17588</v>
      </c>
      <c r="F20" s="28">
        <f>E20/D20*100</f>
        <v>100</v>
      </c>
      <c r="G20" s="24"/>
    </row>
    <row r="21" spans="1:7" ht="12.75">
      <c r="A21" s="12" t="s">
        <v>13</v>
      </c>
      <c r="B21" s="24" t="s">
        <v>27</v>
      </c>
      <c r="C21" s="27"/>
      <c r="D21" s="15"/>
      <c r="E21" s="27"/>
      <c r="F21" s="28"/>
      <c r="G21" s="24"/>
    </row>
    <row r="22" spans="1:7" ht="12.75">
      <c r="A22" s="12"/>
      <c r="B22" s="24" t="s">
        <v>28</v>
      </c>
      <c r="C22" s="27">
        <v>7672</v>
      </c>
      <c r="D22" s="15">
        <v>7672</v>
      </c>
      <c r="E22" s="27">
        <v>7672</v>
      </c>
      <c r="F22" s="28">
        <f aca="true" t="shared" si="1" ref="F22:F35">E22/D22*100</f>
        <v>100</v>
      </c>
      <c r="G22" s="29"/>
    </row>
    <row r="23" spans="1:7" ht="12.75">
      <c r="A23" s="12"/>
      <c r="B23" s="24" t="s">
        <v>29</v>
      </c>
      <c r="C23" s="27">
        <v>3598</v>
      </c>
      <c r="D23" s="15">
        <v>3598</v>
      </c>
      <c r="E23" s="27">
        <v>3598</v>
      </c>
      <c r="F23" s="28">
        <f t="shared" si="1"/>
        <v>100</v>
      </c>
      <c r="G23" s="30"/>
    </row>
    <row r="24" spans="1:7" ht="12.75">
      <c r="A24" s="12"/>
      <c r="B24" s="24" t="s">
        <v>30</v>
      </c>
      <c r="C24" s="27">
        <v>304</v>
      </c>
      <c r="D24" s="15">
        <v>304</v>
      </c>
      <c r="E24" s="27">
        <v>304</v>
      </c>
      <c r="F24" s="28">
        <f t="shared" si="1"/>
        <v>100</v>
      </c>
      <c r="G24" s="29"/>
    </row>
    <row r="25" spans="1:7" ht="12.75">
      <c r="A25" s="12"/>
      <c r="B25" s="24" t="s">
        <v>31</v>
      </c>
      <c r="C25" s="27">
        <v>8760</v>
      </c>
      <c r="D25" s="15">
        <v>8760</v>
      </c>
      <c r="E25" s="27">
        <v>8760</v>
      </c>
      <c r="F25" s="28">
        <f t="shared" si="1"/>
        <v>100</v>
      </c>
      <c r="G25" s="29"/>
    </row>
    <row r="26" spans="1:7" ht="12.75">
      <c r="A26" s="12"/>
      <c r="B26" s="24" t="s">
        <v>32</v>
      </c>
      <c r="C26" s="27">
        <v>160</v>
      </c>
      <c r="D26" s="15">
        <v>160</v>
      </c>
      <c r="E26" s="27">
        <v>160</v>
      </c>
      <c r="F26" s="28">
        <f t="shared" si="1"/>
        <v>100</v>
      </c>
      <c r="G26" s="29"/>
    </row>
    <row r="27" spans="1:7" ht="12.75">
      <c r="A27" s="12"/>
      <c r="B27" s="24" t="s">
        <v>33</v>
      </c>
      <c r="C27" s="27">
        <v>3806</v>
      </c>
      <c r="D27" s="15">
        <v>3806</v>
      </c>
      <c r="E27" s="27">
        <v>3806</v>
      </c>
      <c r="F27" s="28">
        <f t="shared" si="1"/>
        <v>100</v>
      </c>
      <c r="G27" s="29"/>
    </row>
    <row r="28" spans="1:7" ht="12.75">
      <c r="A28" s="12"/>
      <c r="B28" s="24" t="s">
        <v>34</v>
      </c>
      <c r="C28" s="27">
        <v>2740</v>
      </c>
      <c r="D28" s="15">
        <v>2740</v>
      </c>
      <c r="E28" s="27">
        <v>2740</v>
      </c>
      <c r="F28" s="28">
        <f t="shared" si="1"/>
        <v>100</v>
      </c>
      <c r="G28" s="29"/>
    </row>
    <row r="29" spans="1:7" ht="12.75">
      <c r="A29" s="12"/>
      <c r="B29" s="24" t="s">
        <v>35</v>
      </c>
      <c r="C29" s="31">
        <v>9666</v>
      </c>
      <c r="D29" s="15">
        <v>9666</v>
      </c>
      <c r="E29" s="27">
        <v>0</v>
      </c>
      <c r="F29" s="28">
        <f t="shared" si="1"/>
        <v>0</v>
      </c>
      <c r="G29" s="29"/>
    </row>
    <row r="30" spans="1:7" ht="12.75">
      <c r="A30" s="12"/>
      <c r="B30" s="24" t="s">
        <v>36</v>
      </c>
      <c r="C30" s="31">
        <v>0</v>
      </c>
      <c r="D30" s="15">
        <v>15000</v>
      </c>
      <c r="E30" s="27">
        <v>15000</v>
      </c>
      <c r="F30" s="28">
        <f t="shared" si="1"/>
        <v>100</v>
      </c>
      <c r="G30" s="29"/>
    </row>
    <row r="31" spans="1:7" ht="12.75">
      <c r="A31" s="12"/>
      <c r="B31" s="24" t="s">
        <v>37</v>
      </c>
      <c r="C31" s="31">
        <v>0</v>
      </c>
      <c r="D31" s="15">
        <v>13152</v>
      </c>
      <c r="E31" s="27">
        <v>0</v>
      </c>
      <c r="F31" s="28">
        <f t="shared" si="1"/>
        <v>0</v>
      </c>
      <c r="G31" s="29"/>
    </row>
    <row r="32" spans="1:7" ht="12.75">
      <c r="A32" s="12" t="s">
        <v>15</v>
      </c>
      <c r="B32" s="24" t="s">
        <v>38</v>
      </c>
      <c r="C32" s="31"/>
      <c r="D32" s="15"/>
      <c r="E32" s="27"/>
      <c r="F32" s="28"/>
      <c r="G32" s="29"/>
    </row>
    <row r="33" spans="1:7" ht="12.75">
      <c r="A33" s="12"/>
      <c r="B33" s="24" t="s">
        <v>44</v>
      </c>
      <c r="C33" s="31">
        <v>0</v>
      </c>
      <c r="D33" s="15">
        <v>1826</v>
      </c>
      <c r="E33" s="27">
        <v>1826</v>
      </c>
      <c r="F33" s="28">
        <f t="shared" si="1"/>
        <v>100</v>
      </c>
      <c r="G33" s="29"/>
    </row>
    <row r="34" spans="1:7" ht="12.75">
      <c r="A34" s="12"/>
      <c r="B34" s="24" t="s">
        <v>39</v>
      </c>
      <c r="C34" s="31">
        <v>0</v>
      </c>
      <c r="D34" s="15">
        <v>2600</v>
      </c>
      <c r="E34" s="27">
        <v>2600</v>
      </c>
      <c r="F34" s="28">
        <f t="shared" si="1"/>
        <v>100</v>
      </c>
      <c r="G34" s="29"/>
    </row>
    <row r="35" spans="1:7" ht="12.75">
      <c r="A35" s="32" t="s">
        <v>17</v>
      </c>
      <c r="B35" s="33" t="s">
        <v>40</v>
      </c>
      <c r="C35" s="31">
        <v>0</v>
      </c>
      <c r="D35" s="15">
        <v>43366</v>
      </c>
      <c r="E35" s="34">
        <v>43366</v>
      </c>
      <c r="F35" s="28">
        <f t="shared" si="1"/>
        <v>100</v>
      </c>
      <c r="G35" s="35"/>
    </row>
    <row r="36" spans="1:7" ht="12.75">
      <c r="A36" s="36"/>
      <c r="B36" s="37" t="s">
        <v>24</v>
      </c>
      <c r="C36" s="19">
        <f>SUM(C19:C29)</f>
        <v>49156</v>
      </c>
      <c r="D36" s="19">
        <f>SUM(D19:D35)</f>
        <v>130238</v>
      </c>
      <c r="E36" s="19">
        <f>SUM(E19:E35)</f>
        <v>107420</v>
      </c>
      <c r="F36" s="21">
        <f>E36/D36*100</f>
        <v>82.47976780970224</v>
      </c>
      <c r="G36" s="38"/>
    </row>
    <row r="37" ht="12.75">
      <c r="F37" s="39"/>
    </row>
    <row r="38" spans="1:7" ht="12.75">
      <c r="A38" s="36"/>
      <c r="B38" s="37" t="s">
        <v>41</v>
      </c>
      <c r="C38" s="19">
        <f>(C16+C36)</f>
        <v>52012</v>
      </c>
      <c r="D38" s="19">
        <f>(D16+D36)</f>
        <v>208170</v>
      </c>
      <c r="E38" s="19">
        <f>(E16+E36)</f>
        <v>185352</v>
      </c>
      <c r="F38" s="21">
        <f>E38/D38*100</f>
        <v>89.038766392852</v>
      </c>
      <c r="G38" s="38"/>
    </row>
  </sheetData>
  <mergeCells count="2">
    <mergeCell ref="B7:G8"/>
    <mergeCell ref="B18:G18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&amp;R&amp;"Times New Roman CE,Normál" 
</oddHeader>
    <oddFooter>&amp;L&amp;"Times New Roman CE,Normál"&amp;8&amp;D / &amp;T / Bagyari Lajosné&amp;C&amp;"Times New Roman CE,Normál"&amp;8&amp;F              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bzs</cp:lastModifiedBy>
  <cp:lastPrinted>2005-04-01T12:06:03Z</cp:lastPrinted>
  <dcterms:created xsi:type="dcterms:W3CDTF">2005-01-18T13:24:48Z</dcterms:created>
  <dcterms:modified xsi:type="dcterms:W3CDTF">2005-04-07T16:54:52Z</dcterms:modified>
  <cp:category/>
  <cp:version/>
  <cp:contentType/>
  <cp:contentStatus/>
</cp:coreProperties>
</file>