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beszamolo" sheetId="1" r:id="rId1"/>
  </sheets>
  <definedNames>
    <definedName name="_xlnm.Print_Titles" localSheetId="0">'beszamolo'!$1:$5</definedName>
  </definedNames>
  <calcPr fullCalcOnLoad="1"/>
</workbook>
</file>

<file path=xl/sharedStrings.xml><?xml version="1.0" encoding="utf-8"?>
<sst xmlns="http://schemas.openxmlformats.org/spreadsheetml/2006/main" count="103" uniqueCount="79">
  <si>
    <t>Megnevezés</t>
  </si>
  <si>
    <t>Összesen</t>
  </si>
  <si>
    <t>2004. év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</si>
  <si>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</si>
  <si>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</si>
  <si>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</si>
  <si>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</si>
  <si>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</si>
  <si>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</si>
  <si>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</si>
  <si>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</si>
  <si>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</si>
  <si>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 xml:space="preserve"> 487/1999.(XI.18.) önk.hat</t>
  </si>
  <si>
    <t>400/2002(XII.22.) önk.hat.</t>
  </si>
  <si>
    <t>4/2001.(II.22.) önk.hat.</t>
  </si>
  <si>
    <t xml:space="preserve">   Vagyonkezelő Rt.-től</t>
  </si>
  <si>
    <t xml:space="preserve"> - Kaposkábel üzletrész megvásárlása</t>
  </si>
  <si>
    <t xml:space="preserve">   és kamatai</t>
  </si>
  <si>
    <t>4/2003(II.27.) önk. hat.</t>
  </si>
  <si>
    <t>557/2000.(XII.14.) önk.hat.</t>
  </si>
  <si>
    <t>384/2002.(XII.12.) önk.hat.</t>
  </si>
  <si>
    <t xml:space="preserve"> - Füred Holding  társaságnak füredi sertés- </t>
  </si>
  <si>
    <t xml:space="preserve">   telep felszámolása miatti kártalanítás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</si>
  <si>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</si>
  <si>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</si>
  <si>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</si>
  <si>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</si>
  <si>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</si>
  <si>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</si>
  <si>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</si>
  <si>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 után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</si>
  <si>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</si>
  <si>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</si>
  <si>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</si>
  <si>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</si>
  <si>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</si>
  <si>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</si>
  <si>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</si>
  <si>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</si>
  <si>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</si>
  <si>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</si>
  <si>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</si>
  <si>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</si>
  <si>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</si>
  <si>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</si>
  <si>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</si>
  <si>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>Módosított</t>
  </si>
  <si>
    <t xml:space="preserve"> - Kaposvár szabályozási tervének elkészítése</t>
  </si>
  <si>
    <t xml:space="preserve"> -  III. ipari park szabályozási terve</t>
  </si>
  <si>
    <t xml:space="preserve"> - III. ipari park művelési ágból kivonása</t>
  </si>
  <si>
    <t xml:space="preserve"> - TISZK létrehozásáhuz benyujtott pályázat</t>
  </si>
  <si>
    <t xml:space="preserve">   önereje.</t>
  </si>
  <si>
    <t>244/2004.(IX.16.) önk.h.</t>
  </si>
  <si>
    <t xml:space="preserve"> - Deseda tóhoz vezető összekötő út ép. ROP.</t>
  </si>
  <si>
    <t>248/2004.(IX.16.) önk. h.</t>
  </si>
  <si>
    <t xml:space="preserve"> - Kaposfüred Benedek E. Ált. isk. multifunkc.</t>
  </si>
  <si>
    <t xml:space="preserve">   terem építés önerő.</t>
  </si>
  <si>
    <t xml:space="preserve">  pályázathoz önerő</t>
  </si>
  <si>
    <t>291/2004.(X.21.) önk. 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</si>
  <si>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</si>
  <si>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</si>
  <si>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</si>
  <si>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</si>
  <si>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</si>
  <si>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</si>
  <si>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</si>
  <si>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</si>
  <si>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</si>
  <si>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</si>
  <si>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</si>
  <si>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</si>
  <si>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</si>
  <si>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>192/2004. (VI.3.) önk. h.</t>
  </si>
  <si>
    <t xml:space="preserve"> - Volt SÁÉV telep és körny. lakóterül. rehab.</t>
  </si>
  <si>
    <t xml:space="preserve">  ROP. pályázat elkészítése</t>
  </si>
  <si>
    <t xml:space="preserve">  ROP pályázat önrész.</t>
  </si>
  <si>
    <t>392/2004.(XII.9.) önk. h.</t>
  </si>
  <si>
    <t>Teljesítés</t>
  </si>
  <si>
    <t>Sikertelen pályázat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</si>
</sst>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right"/>
    </xf>
    <xf numFmtId="0" fontId="3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31.25390625" style="1" customWidth="1"/>
    <col min="2" max="3" width="10.75390625" style="1" customWidth="1"/>
    <col min="4" max="10" width="8.75390625" style="1" customWidth="1"/>
    <col min="11" max="11" width="9.75390625" style="1" customWidth="1"/>
    <col min="12" max="12" width="17.625" style="26" customWidth="1"/>
    <col min="13" max="16384" width="9.125" style="1" customWidth="1"/>
  </cols>
  <sheetData>
    <row r="2" ht="12.75">
      <c r="L2" s="27" t="s">
        <v>7</v>
      </c>
    </row>
    <row r="3" spans="1:12" ht="12.75">
      <c r="A3" s="3" t="s">
        <v>0</v>
      </c>
      <c r="B3" s="4" t="s">
        <v>1</v>
      </c>
      <c r="C3" s="4"/>
      <c r="D3" s="4" t="s">
        <v>2</v>
      </c>
      <c r="E3" s="17"/>
      <c r="F3" s="41" t="s">
        <v>9</v>
      </c>
      <c r="G3" s="42"/>
      <c r="H3" s="4" t="s">
        <v>31</v>
      </c>
      <c r="I3" s="4"/>
      <c r="J3" s="4" t="s">
        <v>30</v>
      </c>
      <c r="K3" s="4"/>
      <c r="L3" s="28" t="s">
        <v>10</v>
      </c>
    </row>
    <row r="4" spans="1:12" ht="12.75">
      <c r="A4" s="13"/>
      <c r="B4" s="14" t="s">
        <v>46</v>
      </c>
      <c r="C4" s="14" t="s">
        <v>77</v>
      </c>
      <c r="D4" s="14" t="s">
        <v>46</v>
      </c>
      <c r="E4" s="14" t="s">
        <v>77</v>
      </c>
      <c r="F4" s="14" t="s">
        <v>46</v>
      </c>
      <c r="G4" s="14" t="s">
        <v>77</v>
      </c>
      <c r="H4" s="14" t="s">
        <v>46</v>
      </c>
      <c r="I4" s="14" t="s">
        <v>77</v>
      </c>
      <c r="J4" s="14" t="s">
        <v>46</v>
      </c>
      <c r="K4" s="14" t="s">
        <v>77</v>
      </c>
      <c r="L4" s="29"/>
    </row>
    <row r="5" spans="1:12" ht="12.75">
      <c r="A5" s="5"/>
      <c r="B5" s="15" t="s">
        <v>25</v>
      </c>
      <c r="C5" s="15"/>
      <c r="D5" s="15" t="s">
        <v>25</v>
      </c>
      <c r="E5" s="15"/>
      <c r="F5" s="15" t="s">
        <v>25</v>
      </c>
      <c r="G5" s="15"/>
      <c r="H5" s="15" t="s">
        <v>25</v>
      </c>
      <c r="I5" s="15"/>
      <c r="J5" s="15" t="s">
        <v>25</v>
      </c>
      <c r="K5" s="15"/>
      <c r="L5" s="30"/>
    </row>
    <row r="6" spans="1:12" ht="12.75">
      <c r="A6" s="18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31"/>
    </row>
    <row r="7" spans="1:12" ht="12.75">
      <c r="A7" s="18" t="s">
        <v>22</v>
      </c>
      <c r="B7" s="6">
        <f>D7+F7+H7+J7</f>
        <v>4000</v>
      </c>
      <c r="C7" s="6">
        <f>E7+G7+I7+K7</f>
        <v>4000</v>
      </c>
      <c r="D7" s="6">
        <v>2000</v>
      </c>
      <c r="E7" s="6">
        <v>2000</v>
      </c>
      <c r="F7" s="6">
        <v>2000</v>
      </c>
      <c r="G7" s="6">
        <v>2000</v>
      </c>
      <c r="H7" s="6">
        <v>0</v>
      </c>
      <c r="I7" s="6">
        <v>0</v>
      </c>
      <c r="J7" s="6">
        <v>0</v>
      </c>
      <c r="K7" s="6">
        <v>0</v>
      </c>
      <c r="L7" s="31" t="s">
        <v>12</v>
      </c>
    </row>
    <row r="8" spans="1:12" ht="12.75">
      <c r="A8" s="18" t="s">
        <v>8</v>
      </c>
      <c r="B8" s="6">
        <f>D8+F8+H8+J8</f>
        <v>3362267</v>
      </c>
      <c r="C8" s="6">
        <f>E8+G8+I8+K8</f>
        <v>4117264</v>
      </c>
      <c r="D8" s="6">
        <v>511670</v>
      </c>
      <c r="E8" s="6">
        <v>506429</v>
      </c>
      <c r="F8" s="6">
        <v>500090</v>
      </c>
      <c r="G8" s="6">
        <v>538194</v>
      </c>
      <c r="H8" s="6">
        <v>466133</v>
      </c>
      <c r="I8" s="6">
        <v>553163</v>
      </c>
      <c r="J8" s="6">
        <v>1884374</v>
      </c>
      <c r="K8" s="6">
        <v>2519478</v>
      </c>
      <c r="L8" s="31"/>
    </row>
    <row r="9" spans="1:12" ht="12.75">
      <c r="A9" s="18" t="s">
        <v>16</v>
      </c>
      <c r="B9" s="6"/>
      <c r="C9" s="6"/>
      <c r="D9" s="7"/>
      <c r="E9" s="7"/>
      <c r="F9" s="7"/>
      <c r="G9" s="7"/>
      <c r="H9" s="7"/>
      <c r="I9" s="7"/>
      <c r="J9" s="7"/>
      <c r="K9" s="7"/>
      <c r="L9" s="31"/>
    </row>
    <row r="10" spans="1:12" ht="12.75">
      <c r="A10" s="18" t="s">
        <v>15</v>
      </c>
      <c r="B10" s="6">
        <f>D10+F10+H10+J10</f>
        <v>13500</v>
      </c>
      <c r="C10" s="6">
        <f>E10+G10+I10+K10</f>
        <v>13500</v>
      </c>
      <c r="D10" s="7">
        <v>6750</v>
      </c>
      <c r="E10" s="7">
        <v>6750</v>
      </c>
      <c r="F10" s="7">
        <v>6750</v>
      </c>
      <c r="G10" s="7">
        <v>6750</v>
      </c>
      <c r="H10" s="7">
        <v>0</v>
      </c>
      <c r="I10" s="7">
        <v>0</v>
      </c>
      <c r="J10" s="7">
        <v>0</v>
      </c>
      <c r="K10" s="7">
        <v>0</v>
      </c>
      <c r="L10" s="31" t="s">
        <v>19</v>
      </c>
    </row>
    <row r="11" spans="1:12" ht="12.75">
      <c r="A11" s="18" t="s">
        <v>28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31"/>
    </row>
    <row r="12" spans="1:12" ht="12.75">
      <c r="A12" s="18" t="s">
        <v>29</v>
      </c>
      <c r="B12" s="6">
        <f>D12+F12+H12+J12</f>
        <v>150000</v>
      </c>
      <c r="C12" s="6">
        <f>E12+G12+I12+K12</f>
        <v>150000</v>
      </c>
      <c r="D12" s="7">
        <v>11768</v>
      </c>
      <c r="E12" s="7">
        <v>1624</v>
      </c>
      <c r="F12" s="7">
        <v>66688</v>
      </c>
      <c r="G12" s="7">
        <v>76832</v>
      </c>
      <c r="H12" s="7">
        <v>71544</v>
      </c>
      <c r="I12" s="7">
        <v>71544</v>
      </c>
      <c r="J12" s="7">
        <v>0</v>
      </c>
      <c r="K12" s="7">
        <v>0</v>
      </c>
      <c r="L12" s="31" t="s">
        <v>40</v>
      </c>
    </row>
    <row r="13" spans="1:12" ht="12.75">
      <c r="A13" s="18" t="s">
        <v>11</v>
      </c>
      <c r="B13" s="6">
        <f>D13+F13+H13+J13</f>
        <v>80000</v>
      </c>
      <c r="C13" s="6">
        <f>E13+G13+I13+K13</f>
        <v>80000</v>
      </c>
      <c r="D13" s="7">
        <v>20000</v>
      </c>
      <c r="E13" s="7">
        <v>20000</v>
      </c>
      <c r="F13" s="7">
        <v>20000</v>
      </c>
      <c r="G13" s="7">
        <v>20000</v>
      </c>
      <c r="H13" s="7">
        <v>20000</v>
      </c>
      <c r="I13" s="7">
        <v>20000</v>
      </c>
      <c r="J13" s="7">
        <v>20000</v>
      </c>
      <c r="K13" s="7">
        <v>20000</v>
      </c>
      <c r="L13" s="31" t="s">
        <v>13</v>
      </c>
    </row>
    <row r="14" spans="1:12" ht="12.75">
      <c r="A14" s="18" t="s">
        <v>24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31"/>
    </row>
    <row r="15" spans="1:12" ht="12.75">
      <c r="A15" s="18" t="s">
        <v>23</v>
      </c>
      <c r="B15" s="6">
        <f>D15+F15+H15+J15</f>
        <v>29450</v>
      </c>
      <c r="C15" s="6">
        <f>E15+G15+I15+K15</f>
        <v>29450</v>
      </c>
      <c r="D15" s="7">
        <v>10850</v>
      </c>
      <c r="E15" s="7">
        <v>10850</v>
      </c>
      <c r="F15" s="7">
        <v>8370</v>
      </c>
      <c r="G15" s="7">
        <v>8370</v>
      </c>
      <c r="H15" s="7">
        <v>5890</v>
      </c>
      <c r="I15" s="7">
        <v>5890</v>
      </c>
      <c r="J15" s="7">
        <v>4340</v>
      </c>
      <c r="K15" s="7">
        <v>4340</v>
      </c>
      <c r="L15" s="31" t="s">
        <v>18</v>
      </c>
    </row>
    <row r="16" spans="1:12" ht="12.75">
      <c r="A16" s="18" t="s">
        <v>34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31"/>
    </row>
    <row r="17" spans="1:12" ht="12.75">
      <c r="A17" s="18" t="s">
        <v>35</v>
      </c>
      <c r="B17" s="6">
        <f>D17+F17+H17+J17</f>
        <v>300953</v>
      </c>
      <c r="C17" s="6">
        <f>E17+G17+I17+K17</f>
        <v>300953</v>
      </c>
      <c r="D17" s="7">
        <v>90287</v>
      </c>
      <c r="E17" s="7">
        <v>0</v>
      </c>
      <c r="F17" s="7">
        <v>105333</v>
      </c>
      <c r="G17" s="7">
        <v>195620</v>
      </c>
      <c r="H17" s="7">
        <v>105333</v>
      </c>
      <c r="I17" s="7">
        <v>105333</v>
      </c>
      <c r="J17" s="7">
        <v>0</v>
      </c>
      <c r="K17" s="7">
        <v>0</v>
      </c>
      <c r="L17" s="31" t="s">
        <v>63</v>
      </c>
    </row>
    <row r="18" spans="1:12" ht="12.75">
      <c r="A18" s="18" t="s">
        <v>41</v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31"/>
    </row>
    <row r="19" spans="1:12" ht="12.75">
      <c r="A19" s="18" t="s">
        <v>36</v>
      </c>
      <c r="B19" s="6">
        <f>D19+F19+H19+J19</f>
        <v>72102</v>
      </c>
      <c r="C19" s="6">
        <f>E19+G19+I19+K19</f>
        <v>0</v>
      </c>
      <c r="D19" s="7">
        <v>21631</v>
      </c>
      <c r="E19" s="7">
        <v>0</v>
      </c>
      <c r="F19" s="7">
        <v>21630</v>
      </c>
      <c r="G19" s="7">
        <v>0</v>
      </c>
      <c r="H19" s="7">
        <v>28841</v>
      </c>
      <c r="I19" s="7">
        <v>0</v>
      </c>
      <c r="J19" s="7">
        <v>0</v>
      </c>
      <c r="K19" s="7">
        <v>0</v>
      </c>
      <c r="L19" s="31" t="s">
        <v>78</v>
      </c>
    </row>
    <row r="20" spans="1:12" ht="12.75">
      <c r="A20" s="18" t="s">
        <v>26</v>
      </c>
      <c r="B20" s="6">
        <f>D20+F20+H20+J20</f>
        <v>100000</v>
      </c>
      <c r="C20" s="6">
        <f>E20+G20+I20+K20</f>
        <v>100000</v>
      </c>
      <c r="D20" s="7">
        <v>0</v>
      </c>
      <c r="E20" s="7">
        <v>0</v>
      </c>
      <c r="F20" s="7">
        <v>7500</v>
      </c>
      <c r="G20" s="7">
        <v>7500</v>
      </c>
      <c r="H20" s="7">
        <v>10000</v>
      </c>
      <c r="I20" s="7">
        <v>10000</v>
      </c>
      <c r="J20" s="7">
        <v>82500</v>
      </c>
      <c r="K20" s="7">
        <v>82500</v>
      </c>
      <c r="L20" s="31" t="s">
        <v>27</v>
      </c>
    </row>
    <row r="21" spans="1:12" ht="12.75">
      <c r="A21" s="18" t="s">
        <v>32</v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31"/>
    </row>
    <row r="22" spans="1:12" ht="12.75">
      <c r="A22" s="18" t="s">
        <v>38</v>
      </c>
      <c r="B22" s="6">
        <f>D22+F22+H22+J22</f>
        <v>0</v>
      </c>
      <c r="C22" s="6">
        <f>E22+G22+I22+K22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31" t="s">
        <v>78</v>
      </c>
    </row>
    <row r="23" spans="1:12" ht="12.75">
      <c r="A23" s="18" t="s">
        <v>33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31"/>
    </row>
    <row r="24" spans="1:12" ht="12.75">
      <c r="A24" s="18" t="s">
        <v>37</v>
      </c>
      <c r="B24" s="6">
        <f>D24+F24+H24+J24</f>
        <v>0</v>
      </c>
      <c r="C24" s="6">
        <f>E24+G24+I24+K24</f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31" t="s">
        <v>78</v>
      </c>
    </row>
    <row r="25" spans="1:12" ht="12.75">
      <c r="A25" s="18" t="s">
        <v>43</v>
      </c>
      <c r="B25" s="6"/>
      <c r="C25" s="6"/>
      <c r="D25" s="7"/>
      <c r="E25" s="7"/>
      <c r="F25" s="7"/>
      <c r="G25" s="7"/>
      <c r="H25" s="7"/>
      <c r="I25" s="7"/>
      <c r="J25" s="7"/>
      <c r="K25" s="7"/>
      <c r="L25" s="31"/>
    </row>
    <row r="26" spans="1:12" ht="12.75">
      <c r="A26" s="18" t="s">
        <v>44</v>
      </c>
      <c r="B26" s="6">
        <f>D26+F26+H26+J26</f>
        <v>0</v>
      </c>
      <c r="C26" s="6">
        <f>E26+G26+I26+K26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31" t="s">
        <v>78</v>
      </c>
    </row>
    <row r="27" spans="1:12" ht="12.75">
      <c r="A27" s="18" t="s">
        <v>45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31"/>
    </row>
    <row r="28" spans="1:12" ht="12.75">
      <c r="A28" s="18" t="s">
        <v>38</v>
      </c>
      <c r="B28" s="6">
        <f aca="true" t="shared" si="0" ref="B28:C31">D28+F28+H28+J28</f>
        <v>0</v>
      </c>
      <c r="C28" s="6">
        <f t="shared" si="0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31" t="s">
        <v>78</v>
      </c>
    </row>
    <row r="29" spans="1:12" ht="12.75">
      <c r="A29" s="18" t="s">
        <v>47</v>
      </c>
      <c r="B29" s="6">
        <f t="shared" si="0"/>
        <v>30375</v>
      </c>
      <c r="C29" s="6">
        <f t="shared" si="0"/>
        <v>30375</v>
      </c>
      <c r="D29" s="7">
        <v>0</v>
      </c>
      <c r="E29" s="7">
        <v>0</v>
      </c>
      <c r="F29" s="7">
        <v>30375</v>
      </c>
      <c r="G29" s="7">
        <v>30375</v>
      </c>
      <c r="H29" s="7">
        <v>0</v>
      </c>
      <c r="I29" s="7">
        <v>0</v>
      </c>
      <c r="J29" s="7">
        <v>0</v>
      </c>
      <c r="K29" s="7">
        <v>0</v>
      </c>
      <c r="L29" s="31"/>
    </row>
    <row r="30" spans="1:12" ht="12.75">
      <c r="A30" s="18" t="s">
        <v>48</v>
      </c>
      <c r="B30" s="6">
        <f t="shared" si="0"/>
        <v>3000</v>
      </c>
      <c r="C30" s="6">
        <f t="shared" si="0"/>
        <v>3000</v>
      </c>
      <c r="D30" s="7">
        <v>0</v>
      </c>
      <c r="E30" s="7">
        <v>0</v>
      </c>
      <c r="F30" s="7">
        <v>3000</v>
      </c>
      <c r="G30" s="7">
        <v>3000</v>
      </c>
      <c r="H30" s="7">
        <v>0</v>
      </c>
      <c r="I30" s="7">
        <v>0</v>
      </c>
      <c r="J30" s="7">
        <v>0</v>
      </c>
      <c r="K30" s="7">
        <v>0</v>
      </c>
      <c r="L30" s="31"/>
    </row>
    <row r="31" spans="1:12" ht="12.75">
      <c r="A31" s="18" t="s">
        <v>49</v>
      </c>
      <c r="B31" s="6">
        <f t="shared" si="0"/>
        <v>21242</v>
      </c>
      <c r="C31" s="6">
        <f t="shared" si="0"/>
        <v>21242</v>
      </c>
      <c r="D31" s="7">
        <v>0</v>
      </c>
      <c r="E31" s="7">
        <v>0</v>
      </c>
      <c r="F31" s="7">
        <v>21242</v>
      </c>
      <c r="G31" s="7">
        <v>21242</v>
      </c>
      <c r="H31" s="7">
        <v>0</v>
      </c>
      <c r="I31" s="7">
        <v>0</v>
      </c>
      <c r="J31" s="7">
        <v>0</v>
      </c>
      <c r="K31" s="7">
        <v>0</v>
      </c>
      <c r="L31" s="31"/>
    </row>
    <row r="32" spans="1:12" ht="12.75" customHeight="1" hidden="1">
      <c r="A32" s="18"/>
      <c r="B32" s="6"/>
      <c r="C32" s="6"/>
      <c r="D32" s="7"/>
      <c r="E32" s="7"/>
      <c r="F32" s="7"/>
      <c r="G32" s="7"/>
      <c r="H32" s="7"/>
      <c r="I32" s="7"/>
      <c r="J32" s="7"/>
      <c r="K32" s="7"/>
      <c r="L32" s="31"/>
    </row>
    <row r="33" spans="1:12" ht="12.75">
      <c r="A33" s="18" t="s">
        <v>50</v>
      </c>
      <c r="B33" s="6"/>
      <c r="C33" s="6"/>
      <c r="D33" s="7"/>
      <c r="E33" s="7"/>
      <c r="F33" s="7"/>
      <c r="G33" s="7"/>
      <c r="H33" s="7"/>
      <c r="I33" s="7"/>
      <c r="J33" s="7"/>
      <c r="K33" s="7"/>
      <c r="L33" s="31"/>
    </row>
    <row r="34" spans="1:12" ht="12.75">
      <c r="A34" s="18" t="s">
        <v>51</v>
      </c>
      <c r="B34" s="6">
        <f aca="true" t="shared" si="1" ref="B34:C38">D34+F34+H34+J34</f>
        <v>50001</v>
      </c>
      <c r="C34" s="6">
        <f t="shared" si="1"/>
        <v>50001</v>
      </c>
      <c r="D34" s="7">
        <v>0</v>
      </c>
      <c r="E34" s="7">
        <v>0</v>
      </c>
      <c r="F34" s="7">
        <v>3991</v>
      </c>
      <c r="G34" s="7">
        <v>3991</v>
      </c>
      <c r="H34" s="7">
        <v>45610</v>
      </c>
      <c r="I34" s="7">
        <v>45610</v>
      </c>
      <c r="J34" s="7">
        <v>400</v>
      </c>
      <c r="K34" s="7">
        <v>400</v>
      </c>
      <c r="L34" s="31" t="s">
        <v>52</v>
      </c>
    </row>
    <row r="35" spans="1:12" ht="12.75">
      <c r="A35" s="18" t="s">
        <v>53</v>
      </c>
      <c r="B35" s="6"/>
      <c r="C35" s="6"/>
      <c r="D35" s="7"/>
      <c r="E35" s="7"/>
      <c r="F35" s="7"/>
      <c r="G35" s="7"/>
      <c r="H35" s="7"/>
      <c r="I35" s="7"/>
      <c r="J35" s="7"/>
      <c r="K35" s="7"/>
      <c r="L35" s="31"/>
    </row>
    <row r="36" spans="1:12" ht="12.75">
      <c r="A36" s="18" t="s">
        <v>57</v>
      </c>
      <c r="B36" s="6">
        <f t="shared" si="1"/>
        <v>14000</v>
      </c>
      <c r="C36" s="6">
        <f t="shared" si="1"/>
        <v>14000</v>
      </c>
      <c r="D36" s="7">
        <v>0</v>
      </c>
      <c r="E36" s="7">
        <v>0</v>
      </c>
      <c r="F36" s="7">
        <v>14000</v>
      </c>
      <c r="G36" s="7">
        <v>14000</v>
      </c>
      <c r="H36" s="7">
        <v>0</v>
      </c>
      <c r="I36" s="7">
        <v>0</v>
      </c>
      <c r="J36" s="7">
        <v>0</v>
      </c>
      <c r="K36" s="7">
        <v>0</v>
      </c>
      <c r="L36" s="31" t="s">
        <v>54</v>
      </c>
    </row>
    <row r="37" spans="1:12" ht="12.75">
      <c r="A37" s="18" t="s">
        <v>55</v>
      </c>
      <c r="B37" s="6"/>
      <c r="C37" s="6"/>
      <c r="D37" s="7"/>
      <c r="E37" s="7"/>
      <c r="F37" s="7"/>
      <c r="G37" s="7"/>
      <c r="H37" s="7"/>
      <c r="I37" s="7"/>
      <c r="J37" s="7"/>
      <c r="K37" s="7"/>
      <c r="L37" s="31"/>
    </row>
    <row r="38" spans="1:12" ht="12.75">
      <c r="A38" s="18" t="s">
        <v>56</v>
      </c>
      <c r="B38" s="6">
        <f t="shared" si="1"/>
        <v>72403</v>
      </c>
      <c r="C38" s="6">
        <f t="shared" si="1"/>
        <v>72403</v>
      </c>
      <c r="D38" s="7">
        <v>0</v>
      </c>
      <c r="E38" s="7">
        <v>0</v>
      </c>
      <c r="F38" s="7">
        <v>72403</v>
      </c>
      <c r="G38" s="7">
        <v>72403</v>
      </c>
      <c r="H38" s="7">
        <v>0</v>
      </c>
      <c r="I38" s="7">
        <v>0</v>
      </c>
      <c r="J38" s="7">
        <v>0</v>
      </c>
      <c r="K38" s="7">
        <v>0</v>
      </c>
      <c r="L38" s="31" t="s">
        <v>58</v>
      </c>
    </row>
    <row r="39" spans="1:12" ht="12.75">
      <c r="A39" s="18" t="s">
        <v>64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31"/>
    </row>
    <row r="40" spans="1:12" ht="12.75">
      <c r="A40" s="18" t="s">
        <v>65</v>
      </c>
      <c r="B40" s="6">
        <f>D40+F40+H40+J40</f>
        <v>12074</v>
      </c>
      <c r="C40" s="6">
        <f>E40+G40+I40+K40</f>
        <v>12074</v>
      </c>
      <c r="D40" s="7">
        <v>0</v>
      </c>
      <c r="E40" s="7">
        <v>0</v>
      </c>
      <c r="F40" s="7">
        <v>11577</v>
      </c>
      <c r="G40" s="7">
        <v>11577</v>
      </c>
      <c r="H40" s="7">
        <v>497</v>
      </c>
      <c r="I40" s="7">
        <v>497</v>
      </c>
      <c r="J40" s="7">
        <v>0</v>
      </c>
      <c r="K40" s="7">
        <v>0</v>
      </c>
      <c r="L40" s="31" t="s">
        <v>72</v>
      </c>
    </row>
    <row r="41" spans="1:12" ht="12.75">
      <c r="A41" s="18" t="s">
        <v>66</v>
      </c>
      <c r="B41" s="6"/>
      <c r="C41" s="6"/>
      <c r="D41" s="7"/>
      <c r="E41" s="7"/>
      <c r="F41" s="7"/>
      <c r="G41" s="7"/>
      <c r="H41" s="7"/>
      <c r="I41" s="7"/>
      <c r="J41" s="7"/>
      <c r="K41" s="7"/>
      <c r="L41" s="31"/>
    </row>
    <row r="42" spans="1:12" ht="12.75">
      <c r="A42" s="37" t="s">
        <v>67</v>
      </c>
      <c r="B42" s="38">
        <f>D42+F42+H42+J42</f>
        <v>2543</v>
      </c>
      <c r="C42" s="38">
        <f>E42+G42+I42+K42</f>
        <v>2543</v>
      </c>
      <c r="D42" s="39">
        <v>0</v>
      </c>
      <c r="E42" s="39">
        <v>0</v>
      </c>
      <c r="F42" s="39">
        <v>2449</v>
      </c>
      <c r="G42" s="39">
        <v>2449</v>
      </c>
      <c r="H42" s="39">
        <v>94</v>
      </c>
      <c r="I42" s="39">
        <v>94</v>
      </c>
      <c r="J42" s="39">
        <v>0</v>
      </c>
      <c r="K42" s="39">
        <v>0</v>
      </c>
      <c r="L42" s="40" t="s">
        <v>72</v>
      </c>
    </row>
    <row r="43" spans="1:12" ht="12.75">
      <c r="A43" s="18" t="s">
        <v>68</v>
      </c>
      <c r="B43" s="6"/>
      <c r="C43" s="6"/>
      <c r="D43" s="7"/>
      <c r="E43" s="7"/>
      <c r="F43" s="7"/>
      <c r="G43" s="7"/>
      <c r="H43" s="7"/>
      <c r="I43" s="7"/>
      <c r="J43" s="7"/>
      <c r="K43" s="7"/>
      <c r="L43" s="31"/>
    </row>
    <row r="44" spans="1:12" ht="12.75">
      <c r="A44" s="18" t="s">
        <v>69</v>
      </c>
      <c r="B44" s="6">
        <f>D44+F44+H44+J44</f>
        <v>6681</v>
      </c>
      <c r="C44" s="6">
        <f>E44+G44+I44+K44</f>
        <v>6681</v>
      </c>
      <c r="D44" s="7">
        <v>0</v>
      </c>
      <c r="E44" s="7">
        <v>0</v>
      </c>
      <c r="F44" s="7">
        <v>6384</v>
      </c>
      <c r="G44" s="7">
        <v>6384</v>
      </c>
      <c r="H44" s="7">
        <v>297</v>
      </c>
      <c r="I44" s="7">
        <v>297</v>
      </c>
      <c r="J44" s="7">
        <v>0</v>
      </c>
      <c r="K44" s="7">
        <v>0</v>
      </c>
      <c r="L44" s="31" t="s">
        <v>72</v>
      </c>
    </row>
    <row r="45" spans="1:12" ht="12.75">
      <c r="A45" s="18" t="s">
        <v>70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31"/>
    </row>
    <row r="46" spans="1:12" ht="12.75">
      <c r="A46" s="18" t="s">
        <v>71</v>
      </c>
      <c r="B46" s="6">
        <f>D46+F46+H46+J46</f>
        <v>9088</v>
      </c>
      <c r="C46" s="6">
        <f>E46+G46+I46+K46</f>
        <v>9088</v>
      </c>
      <c r="D46" s="7">
        <v>0</v>
      </c>
      <c r="E46" s="7">
        <v>0</v>
      </c>
      <c r="F46" s="7">
        <v>8685</v>
      </c>
      <c r="G46" s="7">
        <v>8685</v>
      </c>
      <c r="H46" s="7">
        <v>403</v>
      </c>
      <c r="I46" s="7">
        <v>403</v>
      </c>
      <c r="J46" s="7">
        <v>0</v>
      </c>
      <c r="K46" s="7">
        <v>0</v>
      </c>
      <c r="L46" s="31" t="s">
        <v>72</v>
      </c>
    </row>
    <row r="47" spans="1:12" ht="12.75">
      <c r="A47" s="18" t="s">
        <v>73</v>
      </c>
      <c r="B47" s="6"/>
      <c r="C47" s="6"/>
      <c r="D47" s="7"/>
      <c r="E47" s="7"/>
      <c r="F47" s="7"/>
      <c r="G47" s="7"/>
      <c r="H47" s="7"/>
      <c r="I47" s="7"/>
      <c r="J47" s="7"/>
      <c r="K47" s="7"/>
      <c r="L47" s="31"/>
    </row>
    <row r="48" spans="1:12" ht="12.75">
      <c r="A48" s="18" t="s">
        <v>74</v>
      </c>
      <c r="B48" s="6">
        <f>D48+F48+H48+J48</f>
        <v>4739</v>
      </c>
      <c r="C48" s="6">
        <f>E48+G48+I48+K48</f>
        <v>4739</v>
      </c>
      <c r="D48" s="7">
        <v>0</v>
      </c>
      <c r="E48" s="7">
        <v>0</v>
      </c>
      <c r="F48" s="7">
        <v>4739</v>
      </c>
      <c r="G48" s="7">
        <v>4739</v>
      </c>
      <c r="H48" s="7">
        <v>0</v>
      </c>
      <c r="I48" s="7">
        <v>0</v>
      </c>
      <c r="J48" s="7">
        <v>0</v>
      </c>
      <c r="K48" s="7">
        <v>0</v>
      </c>
      <c r="L48" s="31" t="s">
        <v>76</v>
      </c>
    </row>
    <row r="49" spans="1:12" ht="12.75">
      <c r="A49" s="18" t="s">
        <v>73</v>
      </c>
      <c r="B49" s="6"/>
      <c r="C49" s="6"/>
      <c r="D49" s="7"/>
      <c r="E49" s="7"/>
      <c r="F49" s="7"/>
      <c r="G49" s="7"/>
      <c r="H49" s="7"/>
      <c r="I49" s="7"/>
      <c r="J49" s="7"/>
      <c r="K49" s="7"/>
      <c r="L49" s="31"/>
    </row>
    <row r="50" spans="1:12" ht="12.75">
      <c r="A50" s="18" t="s">
        <v>75</v>
      </c>
      <c r="B50" s="6">
        <f>D50+F50+H50+J50</f>
        <v>23025</v>
      </c>
      <c r="C50" s="6">
        <f>E50+G50+I50+K50</f>
        <v>23025</v>
      </c>
      <c r="D50" s="7">
        <v>0</v>
      </c>
      <c r="E50" s="7">
        <v>0</v>
      </c>
      <c r="F50" s="7">
        <v>23025</v>
      </c>
      <c r="G50" s="7">
        <v>23025</v>
      </c>
      <c r="H50" s="7">
        <v>0</v>
      </c>
      <c r="I50" s="7">
        <v>0</v>
      </c>
      <c r="J50" s="7">
        <v>0</v>
      </c>
      <c r="K50" s="7">
        <v>0</v>
      </c>
      <c r="L50" s="31" t="s">
        <v>76</v>
      </c>
    </row>
    <row r="51" spans="1:12" ht="12.75">
      <c r="A51" s="19" t="s">
        <v>3</v>
      </c>
      <c r="B51" s="8">
        <f>SUM(B6:B50)</f>
        <v>4361443</v>
      </c>
      <c r="C51" s="8">
        <f aca="true" t="shared" si="2" ref="C51:K51">SUM(C6:C50)</f>
        <v>5044338</v>
      </c>
      <c r="D51" s="8">
        <f t="shared" si="2"/>
        <v>674956</v>
      </c>
      <c r="E51" s="8">
        <f t="shared" si="2"/>
        <v>547653</v>
      </c>
      <c r="F51" s="8">
        <f t="shared" si="2"/>
        <v>940231</v>
      </c>
      <c r="G51" s="8">
        <f t="shared" si="2"/>
        <v>1057136</v>
      </c>
      <c r="H51" s="8">
        <f t="shared" si="2"/>
        <v>754642</v>
      </c>
      <c r="I51" s="8">
        <f t="shared" si="2"/>
        <v>812831</v>
      </c>
      <c r="J51" s="8">
        <f t="shared" si="2"/>
        <v>1991614</v>
      </c>
      <c r="K51" s="8">
        <f t="shared" si="2"/>
        <v>2626718</v>
      </c>
      <c r="L51" s="32"/>
    </row>
    <row r="52" spans="1:12" ht="12.75">
      <c r="A52" s="20" t="s">
        <v>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33"/>
    </row>
    <row r="53" spans="1:12" ht="12.75">
      <c r="A53" s="21" t="s">
        <v>39</v>
      </c>
      <c r="B53" s="6">
        <f aca="true" t="shared" si="3" ref="B53:C55">D53+F53+H53+J53</f>
        <v>49000</v>
      </c>
      <c r="C53" s="6">
        <f t="shared" si="3"/>
        <v>49000</v>
      </c>
      <c r="D53" s="7">
        <v>24000</v>
      </c>
      <c r="E53" s="7">
        <v>24000</v>
      </c>
      <c r="F53" s="7">
        <v>25000</v>
      </c>
      <c r="G53" s="7">
        <v>25000</v>
      </c>
      <c r="H53" s="7">
        <v>0</v>
      </c>
      <c r="I53" s="7">
        <v>0</v>
      </c>
      <c r="J53" s="7">
        <v>0</v>
      </c>
      <c r="K53" s="7">
        <v>0</v>
      </c>
      <c r="L53" s="31" t="s">
        <v>14</v>
      </c>
    </row>
    <row r="54" spans="1:12" ht="12.75">
      <c r="A54" s="18" t="s">
        <v>17</v>
      </c>
      <c r="B54" s="6">
        <f t="shared" si="3"/>
        <v>4000</v>
      </c>
      <c r="C54" s="6">
        <f t="shared" si="3"/>
        <v>4000</v>
      </c>
      <c r="D54" s="7">
        <v>3000</v>
      </c>
      <c r="E54" s="7">
        <v>3000</v>
      </c>
      <c r="F54" s="7">
        <v>1000</v>
      </c>
      <c r="G54" s="7">
        <v>1000</v>
      </c>
      <c r="H54" s="7">
        <v>0</v>
      </c>
      <c r="I54" s="7">
        <v>0</v>
      </c>
      <c r="J54" s="7">
        <v>0</v>
      </c>
      <c r="K54" s="7">
        <v>0</v>
      </c>
      <c r="L54" s="31"/>
    </row>
    <row r="55" spans="1:12" ht="12.75">
      <c r="A55" s="22" t="s">
        <v>42</v>
      </c>
      <c r="B55" s="6">
        <f t="shared" si="3"/>
        <v>60000</v>
      </c>
      <c r="C55" s="6">
        <f t="shared" si="3"/>
        <v>60000</v>
      </c>
      <c r="D55" s="7">
        <v>40000</v>
      </c>
      <c r="E55" s="7">
        <v>0</v>
      </c>
      <c r="F55" s="7">
        <v>20000</v>
      </c>
      <c r="G55" s="7">
        <v>60000</v>
      </c>
      <c r="H55" s="7">
        <v>0</v>
      </c>
      <c r="I55" s="7">
        <v>0</v>
      </c>
      <c r="J55" s="7">
        <v>0</v>
      </c>
      <c r="K55" s="7">
        <v>0</v>
      </c>
      <c r="L55" s="31" t="s">
        <v>20</v>
      </c>
    </row>
    <row r="56" spans="1:12" ht="12.75">
      <c r="A56" s="22" t="s">
        <v>17</v>
      </c>
      <c r="B56" s="6">
        <f>D56+F56+H56+J56</f>
        <v>7600</v>
      </c>
      <c r="C56" s="6">
        <f>E56+G56+I56+K56</f>
        <v>7500</v>
      </c>
      <c r="D56" s="7">
        <v>5600</v>
      </c>
      <c r="E56" s="7">
        <v>0</v>
      </c>
      <c r="F56" s="7">
        <v>2000</v>
      </c>
      <c r="G56" s="7">
        <v>7500</v>
      </c>
      <c r="H56" s="7">
        <v>0</v>
      </c>
      <c r="I56" s="7">
        <v>0</v>
      </c>
      <c r="J56" s="7">
        <v>0</v>
      </c>
      <c r="K56" s="7">
        <v>0</v>
      </c>
      <c r="L56" s="31"/>
    </row>
    <row r="57" spans="1:12" ht="12.75" customHeight="1">
      <c r="A57" s="22" t="s">
        <v>59</v>
      </c>
      <c r="B57" s="6"/>
      <c r="C57" s="6"/>
      <c r="D57" s="7"/>
      <c r="E57" s="7"/>
      <c r="F57" s="7"/>
      <c r="G57" s="7"/>
      <c r="H57" s="7"/>
      <c r="I57" s="7"/>
      <c r="J57" s="7"/>
      <c r="K57" s="7"/>
      <c r="L57" s="31"/>
    </row>
    <row r="58" spans="1:12" ht="12.75" customHeight="1">
      <c r="A58" s="22" t="s">
        <v>60</v>
      </c>
      <c r="B58" s="6">
        <f>D58+F58+H58+J58</f>
        <v>40128</v>
      </c>
      <c r="C58" s="6">
        <f>G58</f>
        <v>40128</v>
      </c>
      <c r="D58" s="7">
        <v>40128</v>
      </c>
      <c r="E58" s="7">
        <v>0</v>
      </c>
      <c r="F58" s="7">
        <v>0</v>
      </c>
      <c r="G58" s="36">
        <v>40128</v>
      </c>
      <c r="H58" s="7">
        <v>0</v>
      </c>
      <c r="I58" s="36" t="s">
        <v>62</v>
      </c>
      <c r="J58" s="7">
        <v>0</v>
      </c>
      <c r="K58" s="36" t="s">
        <v>62</v>
      </c>
      <c r="L58" s="31" t="s">
        <v>61</v>
      </c>
    </row>
    <row r="59" spans="1:12" ht="12.75" hidden="1">
      <c r="A59" s="22"/>
      <c r="B59" s="6"/>
      <c r="C59" s="6"/>
      <c r="D59" s="7"/>
      <c r="E59" s="7"/>
      <c r="F59" s="7"/>
      <c r="G59" s="7"/>
      <c r="H59" s="7"/>
      <c r="I59" s="7"/>
      <c r="J59" s="7"/>
      <c r="K59" s="7"/>
      <c r="L59" s="31"/>
    </row>
    <row r="60" spans="1:12" ht="12.75" hidden="1">
      <c r="A60" s="22"/>
      <c r="B60" s="6"/>
      <c r="C60" s="6"/>
      <c r="D60" s="7"/>
      <c r="E60" s="7"/>
      <c r="F60" s="7"/>
      <c r="G60" s="7"/>
      <c r="H60" s="7"/>
      <c r="I60" s="7"/>
      <c r="J60" s="7"/>
      <c r="K60" s="7"/>
      <c r="L60" s="31"/>
    </row>
    <row r="61" spans="1:12" ht="12.75">
      <c r="A61" s="19" t="s">
        <v>5</v>
      </c>
      <c r="B61" s="8">
        <f>SUM(B52:B58)</f>
        <v>160728</v>
      </c>
      <c r="C61" s="8">
        <f aca="true" t="shared" si="4" ref="C61:K61">SUM(C52:C58)</f>
        <v>160628</v>
      </c>
      <c r="D61" s="8">
        <f t="shared" si="4"/>
        <v>112728</v>
      </c>
      <c r="E61" s="8">
        <f t="shared" si="4"/>
        <v>27000</v>
      </c>
      <c r="F61" s="8">
        <f t="shared" si="4"/>
        <v>48000</v>
      </c>
      <c r="G61" s="8">
        <f t="shared" si="4"/>
        <v>133628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34"/>
    </row>
    <row r="62" spans="1:12" ht="12.75">
      <c r="A62" s="23" t="s">
        <v>6</v>
      </c>
      <c r="B62" s="9">
        <f aca="true" t="shared" si="5" ref="B62:K62">B51+B61</f>
        <v>4522171</v>
      </c>
      <c r="C62" s="9">
        <f t="shared" si="5"/>
        <v>5204966</v>
      </c>
      <c r="D62" s="9">
        <f t="shared" si="5"/>
        <v>787684</v>
      </c>
      <c r="E62" s="9">
        <f t="shared" si="5"/>
        <v>574653</v>
      </c>
      <c r="F62" s="9">
        <f t="shared" si="5"/>
        <v>988231</v>
      </c>
      <c r="G62" s="9">
        <f t="shared" si="5"/>
        <v>1190764</v>
      </c>
      <c r="H62" s="9">
        <f t="shared" si="5"/>
        <v>754642</v>
      </c>
      <c r="I62" s="9">
        <f t="shared" si="5"/>
        <v>812831</v>
      </c>
      <c r="J62" s="9">
        <f t="shared" si="5"/>
        <v>1991614</v>
      </c>
      <c r="K62" s="9">
        <f t="shared" si="5"/>
        <v>2626718</v>
      </c>
      <c r="L62" s="35"/>
    </row>
    <row r="63" spans="1:9" ht="12.75">
      <c r="A63" s="24"/>
      <c r="B63" s="11"/>
      <c r="C63" s="11"/>
      <c r="D63" s="11"/>
      <c r="E63" s="11"/>
      <c r="F63" s="11"/>
      <c r="G63" s="11"/>
      <c r="H63" s="10"/>
      <c r="I63" s="10"/>
    </row>
    <row r="64" spans="1:9" ht="12.75">
      <c r="A64" s="25"/>
      <c r="B64" s="11"/>
      <c r="C64" s="11"/>
      <c r="D64" s="11"/>
      <c r="E64" s="11"/>
      <c r="F64" s="11"/>
      <c r="G64" s="11"/>
      <c r="H64" s="10"/>
      <c r="I64" s="10"/>
    </row>
    <row r="65" spans="1:9" ht="12.75">
      <c r="A65" s="25"/>
      <c r="B65" s="11"/>
      <c r="C65" s="11"/>
      <c r="D65" s="11"/>
      <c r="E65" s="11"/>
      <c r="F65" s="11"/>
      <c r="G65" s="11"/>
      <c r="H65" s="10"/>
      <c r="I65" s="10"/>
    </row>
    <row r="66" spans="1:9" ht="12.75">
      <c r="A66" s="25"/>
      <c r="B66" s="11"/>
      <c r="C66" s="11"/>
      <c r="D66" s="11"/>
      <c r="E66" s="11"/>
      <c r="F66" s="11"/>
      <c r="G66" s="11"/>
      <c r="H66" s="10"/>
      <c r="I66" s="10"/>
    </row>
    <row r="67" spans="1:9" ht="12.75">
      <c r="A67" s="26"/>
      <c r="B67" s="12"/>
      <c r="C67" s="12"/>
      <c r="D67" s="12"/>
      <c r="E67" s="12"/>
      <c r="F67" s="12"/>
      <c r="G67" s="12"/>
      <c r="H67" s="2"/>
      <c r="I67" s="2"/>
    </row>
    <row r="68" spans="1:7" ht="12.75">
      <c r="A68" s="26"/>
      <c r="B68" s="12"/>
      <c r="C68" s="12"/>
      <c r="D68" s="12"/>
      <c r="E68" s="12"/>
      <c r="F68" s="12"/>
      <c r="G68" s="12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</sheetData>
  <mergeCells count="1">
    <mergeCell ref="F3:G3"/>
  </mergeCells>
  <printOptions horizontalCentered="1"/>
  <pageMargins left="0" right="0.1968503937007874" top="0.5905511811023623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kötelezettségvállalások&amp;R&amp;8 .../2005.(.......) önkormányzati rendelet 
13. számú melléklet</oddHeader>
    <oddFooter>&amp;L&amp;8&amp;D  &amp;T &amp;F&amp;C&amp;8 Erős 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2005-04-04T07:33:19Z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