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ámogatott pályázatok" sheetId="1" r:id="rId1"/>
  </sheets>
  <definedNames>
    <definedName name="_xlnm.Print_Titles" localSheetId="0">'Támogatott pályázatok'!$1:$4</definedName>
    <definedName name="_xlnm.Print_Area" localSheetId="0">'Támogatott pályázatok'!$A$1:$K$29</definedName>
  </definedNames>
  <calcPr fullCalcOnLoad="1"/>
</workbook>
</file>

<file path=xl/sharedStrings.xml><?xml version="1.0" encoding="utf-8"?>
<sst xmlns="http://schemas.openxmlformats.org/spreadsheetml/2006/main" count="63" uniqueCount="54">
  <si>
    <t>Megnevezés</t>
  </si>
  <si>
    <t>2004. évi</t>
  </si>
  <si>
    <t>Megjegyzés</t>
  </si>
  <si>
    <t>A támogatás</t>
  </si>
  <si>
    <t>mértéke</t>
  </si>
  <si>
    <t>jóváhagyott</t>
  </si>
  <si>
    <t>rendelkezés-</t>
  </si>
  <si>
    <t>várható</t>
  </si>
  <si>
    <t>rendelke-</t>
  </si>
  <si>
    <t>tervezett</t>
  </si>
  <si>
    <t>felhasználá-</t>
  </si>
  <si>
    <t>%-ban</t>
  </si>
  <si>
    <t>illetve</t>
  </si>
  <si>
    <t>re álló</t>
  </si>
  <si>
    <t>felhasználás</t>
  </si>
  <si>
    <t>maradvány</t>
  </si>
  <si>
    <t>zésre</t>
  </si>
  <si>
    <t>sának</t>
  </si>
  <si>
    <t>pályázott</t>
  </si>
  <si>
    <t>álló</t>
  </si>
  <si>
    <t>határideje</t>
  </si>
  <si>
    <t>I. Folyamatban lévő támogatások</t>
  </si>
  <si>
    <t>I. Folyamatban lévő támogatások összesen</t>
  </si>
  <si>
    <t>Címzett támogatás</t>
  </si>
  <si>
    <t>2005. évi</t>
  </si>
  <si>
    <t>Fő u. felújítása Dózsa Gy. és Hársfa u. között</t>
  </si>
  <si>
    <t>2005.03.31.</t>
  </si>
  <si>
    <t>Kaposfüredi Ált.Iskola multifunkcionális terem építése</t>
  </si>
  <si>
    <t xml:space="preserve"> 2007.12.31.</t>
  </si>
  <si>
    <t>KAC támogatás</t>
  </si>
  <si>
    <t>2006.</t>
  </si>
  <si>
    <t>2006. évi</t>
  </si>
  <si>
    <t>2006-2007.</t>
  </si>
  <si>
    <t xml:space="preserve">Csiky G. Színház </t>
  </si>
  <si>
    <t>Rippl-Rónai Közlekedési SzKI és Koll. rekonstrukció</t>
  </si>
  <si>
    <t>ROP pályázat</t>
  </si>
  <si>
    <t xml:space="preserve">Címzett támogatás </t>
  </si>
  <si>
    <t>Eötvös L.Műszaki SzKI rekonsrtukció</t>
  </si>
  <si>
    <t>Béke u. kp.és Jutai u. tagóvoda felújítás, átalakítás, akadálymentesítés</t>
  </si>
  <si>
    <t>Szentjakabi óvoda felújítás, átalakítás, akadálymentesítés</t>
  </si>
  <si>
    <t>Rákóczi Ált.Iskola felújítás, átalakítás, akadálymentesítés</t>
  </si>
  <si>
    <t>Pécsi u-i Ált.Iskola felújítás, átalakítás, akadálymentesítés</t>
  </si>
  <si>
    <t>Céltámogatások</t>
  </si>
  <si>
    <t>Céljellegű decentralizált támogatás  CÉDE (SMTT)</t>
  </si>
  <si>
    <t>2007.12.31.</t>
  </si>
  <si>
    <t>Ell.</t>
  </si>
  <si>
    <r>
      <t xml:space="preserve">Céltámogatás </t>
    </r>
    <r>
      <rPr>
        <sz val="10"/>
        <color indexed="12"/>
        <rFont val="Times New Roman"/>
        <family val="1"/>
      </rPr>
      <t xml:space="preserve">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 Kvár-Töröcske városrész   szvcsatornázása</t>
    </r>
  </si>
  <si>
    <t>II. Pályázott, még nem elbírált támogatások</t>
  </si>
  <si>
    <t>Füredi II. környezetszennyezés felszámolása</t>
  </si>
  <si>
    <t>II. Pályázott, még nem elbírált tám. összesen</t>
  </si>
  <si>
    <t>Vízminőségvédelem - ammóniamentesítés</t>
  </si>
  <si>
    <t xml:space="preserve">Kinizsi Élelmiszeripari SZKI áthely.volt Baross Koll. épületébe  </t>
  </si>
  <si>
    <r>
      <t>Szennyvízcsat.hálózat ép.  2004-2006.</t>
    </r>
    <r>
      <rPr>
        <b/>
        <sz val="10"/>
        <color indexed="8"/>
        <rFont val="Times New Roman"/>
        <family val="1"/>
      </rPr>
      <t xml:space="preserve"> Kaposvár-Szentjakab</t>
    </r>
  </si>
  <si>
    <r>
      <t>BM támogatás:</t>
    </r>
    <r>
      <rPr>
        <i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</t>
    </r>
    <r>
      <rPr>
        <i/>
        <sz val="11"/>
        <color indexed="8"/>
        <rFont val="Times New Roman"/>
        <family val="1"/>
      </rPr>
      <t xml:space="preserve"> Panelfelújítások 2005.            8 db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</si>
</sst>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0.000"/>
  </numFmts>
  <fonts count="28">
    <font>
      <sz val="10"/>
      <name val="Arial CE"/>
      <family val="0"/>
    </font>
    <font>
      <sz val="10"/>
      <name val="Times New Roman CE"/>
      <family val="0"/>
    </font>
    <font>
      <b/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20"/>
      <name val="Times New Roman"/>
      <family val="1"/>
    </font>
    <font>
      <b/>
      <sz val="9"/>
      <color indexed="14"/>
      <name val="Times New Roman"/>
      <family val="1"/>
    </font>
    <font>
      <b/>
      <sz val="10"/>
      <color indexed="14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9"/>
      <color indexed="12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2"/>
      <name val="Times New Roman"/>
      <family val="1"/>
    </font>
    <font>
      <sz val="11"/>
      <color indexed="14"/>
      <name val="Times New Roman"/>
      <family val="1"/>
    </font>
    <font>
      <i/>
      <sz val="11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4" fontId="2" fillId="2" borderId="1" xfId="17" applyNumberFormat="1" applyFont="1" applyFill="1" applyBorder="1" applyAlignment="1">
      <alignment horizontal="center" vertical="center"/>
      <protection/>
    </xf>
    <xf numFmtId="3" fontId="2" fillId="2" borderId="1" xfId="17" applyNumberFormat="1" applyFont="1" applyFill="1" applyBorder="1" applyAlignment="1">
      <alignment horizontal="center" vertical="center"/>
      <protection/>
    </xf>
    <xf numFmtId="49" fontId="2" fillId="2" borderId="2" xfId="17" applyNumberFormat="1" applyFont="1" applyFill="1" applyBorder="1" applyAlignment="1">
      <alignment horizontal="center" vertical="center"/>
      <protection/>
    </xf>
    <xf numFmtId="3" fontId="4" fillId="0" borderId="3" xfId="17" applyNumberFormat="1" applyFont="1" applyBorder="1" applyAlignment="1">
      <alignment horizontal="right"/>
      <protection/>
    </xf>
    <xf numFmtId="3" fontId="4" fillId="0" borderId="0" xfId="17" applyNumberFormat="1" applyFont="1" applyBorder="1">
      <alignment/>
      <protection/>
    </xf>
    <xf numFmtId="0" fontId="4" fillId="0" borderId="0" xfId="17" applyFont="1" applyBorder="1">
      <alignment/>
      <protection/>
    </xf>
    <xf numFmtId="4" fontId="2" fillId="2" borderId="4" xfId="17" applyNumberFormat="1" applyFont="1" applyFill="1" applyBorder="1" applyAlignment="1">
      <alignment horizontal="center" vertical="center"/>
      <protection/>
    </xf>
    <xf numFmtId="3" fontId="2" fillId="2" borderId="4" xfId="17" applyNumberFormat="1" applyFont="1" applyFill="1" applyBorder="1" applyAlignment="1">
      <alignment horizontal="center" vertical="center"/>
      <protection/>
    </xf>
    <xf numFmtId="3" fontId="3" fillId="2" borderId="4" xfId="17" applyNumberFormat="1" applyFont="1" applyFill="1" applyBorder="1" applyAlignment="1">
      <alignment horizontal="center" vertical="center"/>
      <protection/>
    </xf>
    <xf numFmtId="49" fontId="2" fillId="2" borderId="5" xfId="17" applyNumberFormat="1" applyFont="1" applyFill="1" applyBorder="1" applyAlignment="1">
      <alignment horizontal="center" vertical="center"/>
      <protection/>
    </xf>
    <xf numFmtId="3" fontId="4" fillId="0" borderId="0" xfId="17" applyNumberFormat="1" applyFont="1" applyBorder="1" applyAlignment="1">
      <alignment horizontal="right" vertical="center"/>
      <protection/>
    </xf>
    <xf numFmtId="3" fontId="4" fillId="0" borderId="0" xfId="17" applyNumberFormat="1" applyFont="1" applyBorder="1" applyAlignment="1">
      <alignment vertical="center"/>
      <protection/>
    </xf>
    <xf numFmtId="0" fontId="4" fillId="0" borderId="0" xfId="17" applyFont="1" applyBorder="1" applyAlignment="1">
      <alignment vertical="center"/>
      <protection/>
    </xf>
    <xf numFmtId="4" fontId="2" fillId="2" borderId="4" xfId="17" applyNumberFormat="1" applyFont="1" applyFill="1" applyBorder="1" applyAlignment="1">
      <alignment horizontal="center" vertical="top"/>
      <protection/>
    </xf>
    <xf numFmtId="3" fontId="2" fillId="2" borderId="4" xfId="17" applyNumberFormat="1" applyFont="1" applyFill="1" applyBorder="1" applyAlignment="1">
      <alignment horizontal="center" vertical="top"/>
      <protection/>
    </xf>
    <xf numFmtId="3" fontId="3" fillId="2" borderId="4" xfId="17" applyNumberFormat="1" applyFont="1" applyFill="1" applyBorder="1" applyAlignment="1">
      <alignment horizontal="center" vertical="top"/>
      <protection/>
    </xf>
    <xf numFmtId="49" fontId="2" fillId="2" borderId="5" xfId="17" applyNumberFormat="1" applyFont="1" applyFill="1" applyBorder="1" applyAlignment="1">
      <alignment horizontal="center" vertical="top"/>
      <protection/>
    </xf>
    <xf numFmtId="49" fontId="2" fillId="2" borderId="6" xfId="17" applyNumberFormat="1" applyFont="1" applyFill="1" applyBorder="1" applyAlignment="1">
      <alignment horizontal="center" vertical="top"/>
      <protection/>
    </xf>
    <xf numFmtId="3" fontId="4" fillId="0" borderId="7" xfId="17" applyNumberFormat="1" applyFont="1" applyBorder="1" applyAlignment="1">
      <alignment horizontal="right"/>
      <protection/>
    </xf>
    <xf numFmtId="49" fontId="4" fillId="0" borderId="5" xfId="17" applyNumberFormat="1" applyFont="1" applyBorder="1" applyAlignment="1">
      <alignment horizontal="center"/>
      <protection/>
    </xf>
    <xf numFmtId="3" fontId="8" fillId="0" borderId="0" xfId="17" applyNumberFormat="1" applyFont="1" applyBorder="1" applyAlignment="1">
      <alignment horizontal="right"/>
      <protection/>
    </xf>
    <xf numFmtId="3" fontId="8" fillId="0" borderId="0" xfId="17" applyNumberFormat="1" applyFont="1" applyBorder="1">
      <alignment/>
      <protection/>
    </xf>
    <xf numFmtId="0" fontId="8" fillId="0" borderId="0" xfId="17" applyFont="1" applyBorder="1">
      <alignment/>
      <protection/>
    </xf>
    <xf numFmtId="49" fontId="8" fillId="0" borderId="5" xfId="17" applyNumberFormat="1" applyFont="1" applyBorder="1">
      <alignment/>
      <protection/>
    </xf>
    <xf numFmtId="3" fontId="8" fillId="0" borderId="0" xfId="17" applyNumberFormat="1" applyFont="1" applyFill="1" applyBorder="1" applyAlignment="1">
      <alignment horizontal="right"/>
      <protection/>
    </xf>
    <xf numFmtId="3" fontId="8" fillId="0" borderId="0" xfId="17" applyNumberFormat="1" applyFont="1" applyFill="1" applyBorder="1">
      <alignment/>
      <protection/>
    </xf>
    <xf numFmtId="0" fontId="8" fillId="0" borderId="0" xfId="17" applyFont="1" applyFill="1" applyBorder="1">
      <alignment/>
      <protection/>
    </xf>
    <xf numFmtId="0" fontId="8" fillId="0" borderId="0" xfId="17" applyFont="1" applyBorder="1" applyAlignment="1">
      <alignment vertical="center"/>
      <protection/>
    </xf>
    <xf numFmtId="0" fontId="8" fillId="0" borderId="8" xfId="17" applyFont="1" applyBorder="1" applyAlignment="1">
      <alignment vertical="center"/>
      <protection/>
    </xf>
    <xf numFmtId="49" fontId="4" fillId="0" borderId="2" xfId="17" applyNumberFormat="1" applyFont="1" applyBorder="1" applyAlignment="1">
      <alignment horizontal="center"/>
      <protection/>
    </xf>
    <xf numFmtId="3" fontId="6" fillId="0" borderId="9" xfId="17" applyNumberFormat="1" applyFont="1" applyBorder="1" applyAlignment="1">
      <alignment horizontal="right"/>
      <protection/>
    </xf>
    <xf numFmtId="3" fontId="8" fillId="0" borderId="8" xfId="17" applyNumberFormat="1" applyFont="1" applyBorder="1" applyAlignment="1">
      <alignment horizontal="right"/>
      <protection/>
    </xf>
    <xf numFmtId="3" fontId="8" fillId="0" borderId="8" xfId="17" applyNumberFormat="1" applyFont="1" applyBorder="1">
      <alignment/>
      <protection/>
    </xf>
    <xf numFmtId="0" fontId="8" fillId="0" borderId="8" xfId="17" applyFont="1" applyBorder="1">
      <alignment/>
      <protection/>
    </xf>
    <xf numFmtId="0" fontId="8" fillId="2" borderId="0" xfId="17" applyFont="1" applyFill="1" applyBorder="1">
      <alignment/>
      <protection/>
    </xf>
    <xf numFmtId="0" fontId="8" fillId="2" borderId="4" xfId="17" applyFont="1" applyFill="1" applyBorder="1">
      <alignment/>
      <protection/>
    </xf>
    <xf numFmtId="0" fontId="9" fillId="2" borderId="4" xfId="17" applyFont="1" applyFill="1" applyBorder="1">
      <alignment/>
      <protection/>
    </xf>
    <xf numFmtId="0" fontId="4" fillId="2" borderId="5" xfId="17" applyFont="1" applyFill="1" applyBorder="1">
      <alignment/>
      <protection/>
    </xf>
    <xf numFmtId="3" fontId="8" fillId="2" borderId="0" xfId="17" applyNumberFormat="1" applyFont="1" applyFill="1" applyBorder="1" applyAlignment="1">
      <alignment horizontal="right"/>
      <protection/>
    </xf>
    <xf numFmtId="3" fontId="8" fillId="2" borderId="0" xfId="17" applyNumberFormat="1" applyFont="1" applyFill="1" applyBorder="1">
      <alignment/>
      <protection/>
    </xf>
    <xf numFmtId="49" fontId="4" fillId="0" borderId="0" xfId="17" applyNumberFormat="1" applyFont="1" applyBorder="1">
      <alignment/>
      <protection/>
    </xf>
    <xf numFmtId="4" fontId="4" fillId="0" borderId="4" xfId="17" applyNumberFormat="1" applyFont="1" applyBorder="1" applyAlignment="1">
      <alignment horizontal="center"/>
      <protection/>
    </xf>
    <xf numFmtId="3" fontId="4" fillId="0" borderId="4" xfId="17" applyNumberFormat="1" applyFont="1" applyBorder="1">
      <alignment/>
      <protection/>
    </xf>
    <xf numFmtId="3" fontId="12" fillId="0" borderId="4" xfId="17" applyNumberFormat="1" applyFont="1" applyBorder="1">
      <alignment/>
      <protection/>
    </xf>
    <xf numFmtId="3" fontId="4" fillId="0" borderId="0" xfId="17" applyNumberFormat="1" applyFont="1" applyBorder="1" applyAlignment="1">
      <alignment horizontal="right"/>
      <protection/>
    </xf>
    <xf numFmtId="49" fontId="8" fillId="0" borderId="5" xfId="17" applyNumberFormat="1" applyFont="1" applyBorder="1" applyAlignment="1">
      <alignment wrapText="1"/>
      <protection/>
    </xf>
    <xf numFmtId="0" fontId="8" fillId="0" borderId="5" xfId="0" applyFont="1" applyFill="1" applyBorder="1" applyAlignment="1">
      <alignment wrapText="1"/>
    </xf>
    <xf numFmtId="0" fontId="8" fillId="0" borderId="5" xfId="17" applyFont="1" applyBorder="1" applyAlignment="1">
      <alignment wrapText="1"/>
      <protection/>
    </xf>
    <xf numFmtId="3" fontId="13" fillId="2" borderId="4" xfId="17" applyNumberFormat="1" applyFont="1" applyFill="1" applyBorder="1" applyAlignment="1">
      <alignment horizontal="center" vertical="center"/>
      <protection/>
    </xf>
    <xf numFmtId="3" fontId="14" fillId="2" borderId="4" xfId="17" applyNumberFormat="1" applyFont="1" applyFill="1" applyBorder="1" applyAlignment="1">
      <alignment horizontal="center" vertical="top"/>
      <protection/>
    </xf>
    <xf numFmtId="49" fontId="7" fillId="0" borderId="5" xfId="17" applyNumberFormat="1" applyFont="1" applyBorder="1" applyAlignment="1">
      <alignment wrapText="1"/>
      <protection/>
    </xf>
    <xf numFmtId="3" fontId="11" fillId="0" borderId="5" xfId="17" applyNumberFormat="1" applyFont="1" applyBorder="1" applyAlignment="1">
      <alignment horizontal="right"/>
      <protection/>
    </xf>
    <xf numFmtId="3" fontId="9" fillId="0" borderId="0" xfId="17" applyNumberFormat="1" applyFont="1" applyBorder="1" applyAlignment="1">
      <alignment horizontal="right"/>
      <protection/>
    </xf>
    <xf numFmtId="3" fontId="9" fillId="0" borderId="0" xfId="17" applyNumberFormat="1" applyFont="1" applyBorder="1">
      <alignment/>
      <protection/>
    </xf>
    <xf numFmtId="0" fontId="9" fillId="0" borderId="0" xfId="17" applyFont="1" applyBorder="1">
      <alignment/>
      <protection/>
    </xf>
    <xf numFmtId="4" fontId="20" fillId="0" borderId="4" xfId="17" applyNumberFormat="1" applyFont="1" applyBorder="1" applyAlignment="1">
      <alignment horizontal="center"/>
      <protection/>
    </xf>
    <xf numFmtId="3" fontId="17" fillId="0" borderId="4" xfId="17" applyNumberFormat="1" applyFont="1" applyBorder="1" applyAlignment="1">
      <alignment horizontal="right"/>
      <protection/>
    </xf>
    <xf numFmtId="3" fontId="24" fillId="0" borderId="4" xfId="17" applyNumberFormat="1" applyFont="1" applyBorder="1" applyAlignment="1">
      <alignment horizontal="right"/>
      <protection/>
    </xf>
    <xf numFmtId="3" fontId="16" fillId="0" borderId="4" xfId="17" applyNumberFormat="1" applyFont="1" applyBorder="1" applyAlignment="1">
      <alignment horizontal="right"/>
      <protection/>
    </xf>
    <xf numFmtId="4" fontId="17" fillId="0" borderId="4" xfId="17" applyNumberFormat="1" applyFont="1" applyBorder="1" applyAlignment="1">
      <alignment horizontal="center"/>
      <protection/>
    </xf>
    <xf numFmtId="3" fontId="17" fillId="0" borderId="5" xfId="17" applyNumberFormat="1" applyFont="1" applyBorder="1" applyAlignment="1">
      <alignment horizontal="right"/>
      <protection/>
    </xf>
    <xf numFmtId="4" fontId="20" fillId="0" borderId="10" xfId="17" applyNumberFormat="1" applyFont="1" applyBorder="1" applyAlignment="1">
      <alignment horizontal="center"/>
      <protection/>
    </xf>
    <xf numFmtId="3" fontId="20" fillId="0" borderId="10" xfId="17" applyNumberFormat="1" applyFont="1" applyBorder="1" applyAlignment="1">
      <alignment horizontal="right"/>
      <protection/>
    </xf>
    <xf numFmtId="3" fontId="22" fillId="0" borderId="10" xfId="17" applyNumberFormat="1" applyFont="1" applyBorder="1" applyAlignment="1">
      <alignment horizontal="right"/>
      <protection/>
    </xf>
    <xf numFmtId="3" fontId="23" fillId="0" borderId="10" xfId="17" applyNumberFormat="1" applyFont="1" applyBorder="1" applyAlignment="1">
      <alignment horizontal="right"/>
      <protection/>
    </xf>
    <xf numFmtId="169" fontId="17" fillId="0" borderId="4" xfId="17" applyNumberFormat="1" applyFont="1" applyBorder="1" applyAlignment="1">
      <alignment horizontal="center"/>
      <protection/>
    </xf>
    <xf numFmtId="4" fontId="20" fillId="0" borderId="1" xfId="17" applyNumberFormat="1" applyFont="1" applyBorder="1" applyAlignment="1">
      <alignment horizontal="center"/>
      <protection/>
    </xf>
    <xf numFmtId="4" fontId="20" fillId="0" borderId="9" xfId="17" applyNumberFormat="1" applyFont="1" applyBorder="1" applyAlignment="1">
      <alignment horizontal="center" vertical="center"/>
      <protection/>
    </xf>
    <xf numFmtId="3" fontId="20" fillId="0" borderId="9" xfId="17" applyNumberFormat="1" applyFont="1" applyBorder="1" applyAlignment="1">
      <alignment horizontal="right" vertical="center"/>
      <protection/>
    </xf>
    <xf numFmtId="4" fontId="16" fillId="0" borderId="4" xfId="17" applyNumberFormat="1" applyFont="1" applyBorder="1" applyAlignment="1">
      <alignment horizontal="center"/>
      <protection/>
    </xf>
    <xf numFmtId="3" fontId="25" fillId="0" borderId="4" xfId="17" applyNumberFormat="1" applyFont="1" applyBorder="1" applyAlignment="1">
      <alignment horizontal="right"/>
      <protection/>
    </xf>
    <xf numFmtId="49" fontId="20" fillId="0" borderId="9" xfId="17" applyNumberFormat="1" applyFont="1" applyBorder="1">
      <alignment/>
      <protection/>
    </xf>
    <xf numFmtId="49" fontId="20" fillId="0" borderId="9" xfId="17" applyNumberFormat="1" applyFont="1" applyBorder="1" applyAlignment="1">
      <alignment vertical="center"/>
      <protection/>
    </xf>
    <xf numFmtId="0" fontId="26" fillId="0" borderId="0" xfId="17" applyFont="1" applyBorder="1" applyAlignment="1">
      <alignment vertical="center"/>
      <protection/>
    </xf>
    <xf numFmtId="4" fontId="17" fillId="0" borderId="0" xfId="17" applyNumberFormat="1" applyFont="1" applyBorder="1" applyAlignment="1">
      <alignment horizontal="center"/>
      <protection/>
    </xf>
    <xf numFmtId="3" fontId="17" fillId="0" borderId="0" xfId="17" applyNumberFormat="1" applyFont="1" applyBorder="1">
      <alignment/>
      <protection/>
    </xf>
    <xf numFmtId="3" fontId="24" fillId="0" borderId="0" xfId="17" applyNumberFormat="1" applyFont="1" applyBorder="1">
      <alignment/>
      <protection/>
    </xf>
    <xf numFmtId="3" fontId="17" fillId="0" borderId="0" xfId="17" applyNumberFormat="1" applyFont="1" applyBorder="1" applyAlignment="1">
      <alignment horizontal="center"/>
      <protection/>
    </xf>
    <xf numFmtId="3" fontId="16" fillId="0" borderId="0" xfId="17" applyNumberFormat="1" applyFont="1" applyBorder="1" applyAlignment="1">
      <alignment horizontal="center"/>
      <protection/>
    </xf>
    <xf numFmtId="49" fontId="27" fillId="0" borderId="4" xfId="17" applyNumberFormat="1" applyFont="1" applyBorder="1">
      <alignment/>
      <protection/>
    </xf>
    <xf numFmtId="49" fontId="7" fillId="0" borderId="2" xfId="17" applyNumberFormat="1" applyFont="1" applyBorder="1" applyAlignment="1">
      <alignment wrapText="1"/>
      <protection/>
    </xf>
    <xf numFmtId="4" fontId="16" fillId="0" borderId="1" xfId="17" applyNumberFormat="1" applyFont="1" applyBorder="1" applyAlignment="1">
      <alignment horizontal="center"/>
      <protection/>
    </xf>
    <xf numFmtId="3" fontId="25" fillId="0" borderId="1" xfId="17" applyNumberFormat="1" applyFont="1" applyBorder="1" applyAlignment="1">
      <alignment horizontal="right"/>
      <protection/>
    </xf>
    <xf numFmtId="3" fontId="11" fillId="0" borderId="2" xfId="17" applyNumberFormat="1" applyFont="1" applyBorder="1" applyAlignment="1">
      <alignment horizontal="right"/>
      <protection/>
    </xf>
    <xf numFmtId="49" fontId="7" fillId="0" borderId="6" xfId="17" applyNumberFormat="1" applyFont="1" applyFill="1" applyBorder="1" applyAlignment="1">
      <alignment wrapText="1"/>
      <protection/>
    </xf>
    <xf numFmtId="4" fontId="17" fillId="0" borderId="11" xfId="17" applyNumberFormat="1" applyFont="1" applyFill="1" applyBorder="1" applyAlignment="1">
      <alignment horizontal="center"/>
      <protection/>
    </xf>
    <xf numFmtId="3" fontId="17" fillId="0" borderId="11" xfId="17" applyNumberFormat="1" applyFont="1" applyFill="1" applyBorder="1" applyAlignment="1">
      <alignment horizontal="right"/>
      <protection/>
    </xf>
    <xf numFmtId="3" fontId="24" fillId="0" borderId="11" xfId="17" applyNumberFormat="1" applyFont="1" applyFill="1" applyBorder="1" applyAlignment="1">
      <alignment horizontal="right"/>
      <protection/>
    </xf>
    <xf numFmtId="3" fontId="25" fillId="0" borderId="11" xfId="17" applyNumberFormat="1" applyFont="1" applyFill="1" applyBorder="1" applyAlignment="1">
      <alignment horizontal="right"/>
      <protection/>
    </xf>
    <xf numFmtId="3" fontId="16" fillId="0" borderId="11" xfId="17" applyNumberFormat="1" applyFont="1" applyFill="1" applyBorder="1" applyAlignment="1">
      <alignment horizontal="right"/>
      <protection/>
    </xf>
    <xf numFmtId="49" fontId="4" fillId="0" borderId="6" xfId="17" applyNumberFormat="1" applyFont="1" applyFill="1" applyBorder="1" applyAlignment="1">
      <alignment horizontal="center"/>
      <protection/>
    </xf>
    <xf numFmtId="49" fontId="4" fillId="0" borderId="12" xfId="17" applyNumberFormat="1" applyFont="1" applyBorder="1" applyAlignment="1">
      <alignment horizontal="center"/>
      <protection/>
    </xf>
    <xf numFmtId="3" fontId="17" fillId="0" borderId="1" xfId="17" applyNumberFormat="1" applyFont="1" applyBorder="1" applyAlignment="1">
      <alignment horizontal="right"/>
      <protection/>
    </xf>
    <xf numFmtId="3" fontId="24" fillId="0" borderId="1" xfId="17" applyNumberFormat="1" applyFont="1" applyBorder="1" applyAlignment="1">
      <alignment horizontal="right"/>
      <protection/>
    </xf>
    <xf numFmtId="3" fontId="16" fillId="0" borderId="1" xfId="17" applyNumberFormat="1" applyFont="1" applyBorder="1" applyAlignment="1">
      <alignment horizontal="right"/>
      <protection/>
    </xf>
    <xf numFmtId="4" fontId="17" fillId="0" borderId="11" xfId="17" applyNumberFormat="1" applyFont="1" applyBorder="1" applyAlignment="1">
      <alignment horizontal="center"/>
      <protection/>
    </xf>
    <xf numFmtId="3" fontId="17" fillId="0" borderId="11" xfId="17" applyNumberFormat="1" applyFont="1" applyBorder="1" applyAlignment="1">
      <alignment horizontal="right"/>
      <protection/>
    </xf>
    <xf numFmtId="3" fontId="24" fillId="0" borderId="11" xfId="17" applyNumberFormat="1" applyFont="1" applyBorder="1" applyAlignment="1">
      <alignment horizontal="right"/>
      <protection/>
    </xf>
    <xf numFmtId="3" fontId="16" fillId="0" borderId="11" xfId="17" applyNumberFormat="1" applyFont="1" applyBorder="1" applyAlignment="1">
      <alignment horizontal="right"/>
      <protection/>
    </xf>
    <xf numFmtId="49" fontId="4" fillId="0" borderId="6" xfId="17" applyNumberFormat="1" applyFont="1" applyBorder="1" applyAlignment="1">
      <alignment horizontal="center"/>
      <protection/>
    </xf>
    <xf numFmtId="3" fontId="5" fillId="2" borderId="4" xfId="17" applyNumberFormat="1" applyFont="1" applyFill="1" applyBorder="1" applyAlignment="1">
      <alignment horizontal="center" vertical="top"/>
      <protection/>
    </xf>
    <xf numFmtId="3" fontId="21" fillId="2" borderId="4" xfId="17" applyNumberFormat="1" applyFont="1" applyFill="1" applyBorder="1" applyAlignment="1">
      <alignment horizontal="center" vertical="top"/>
      <protection/>
    </xf>
    <xf numFmtId="49" fontId="27" fillId="0" borderId="10" xfId="17" applyNumberFormat="1" applyFont="1" applyBorder="1">
      <alignment/>
      <protection/>
    </xf>
    <xf numFmtId="4" fontId="19" fillId="0" borderId="13" xfId="17" applyNumberFormat="1" applyFont="1" applyBorder="1" applyAlignment="1">
      <alignment horizontal="center"/>
      <protection/>
    </xf>
    <xf numFmtId="3" fontId="20" fillId="0" borderId="13" xfId="17" applyNumberFormat="1" applyFont="1" applyBorder="1" applyAlignment="1">
      <alignment horizontal="right"/>
      <protection/>
    </xf>
    <xf numFmtId="3" fontId="22" fillId="0" borderId="13" xfId="17" applyNumberFormat="1" applyFont="1" applyBorder="1" applyAlignment="1">
      <alignment horizontal="right"/>
      <protection/>
    </xf>
    <xf numFmtId="3" fontId="23" fillId="0" borderId="13" xfId="17" applyNumberFormat="1" applyFont="1" applyBorder="1" applyAlignment="1">
      <alignment horizontal="right"/>
      <protection/>
    </xf>
    <xf numFmtId="2" fontId="9" fillId="0" borderId="0" xfId="17" applyNumberFormat="1" applyFont="1" applyBorder="1">
      <alignment/>
      <protection/>
    </xf>
    <xf numFmtId="3" fontId="17" fillId="0" borderId="2" xfId="17" applyNumberFormat="1" applyFont="1" applyBorder="1" applyAlignment="1">
      <alignment horizontal="right"/>
      <protection/>
    </xf>
    <xf numFmtId="49" fontId="7" fillId="0" borderId="2" xfId="17" applyNumberFormat="1" applyFont="1" applyBorder="1">
      <alignment/>
      <protection/>
    </xf>
    <xf numFmtId="0" fontId="7" fillId="0" borderId="5" xfId="17" applyFont="1" applyBorder="1">
      <alignment/>
      <protection/>
    </xf>
    <xf numFmtId="49" fontId="7" fillId="0" borderId="5" xfId="17" applyNumberFormat="1" applyFont="1" applyBorder="1">
      <alignment/>
      <protection/>
    </xf>
    <xf numFmtId="49" fontId="8" fillId="0" borderId="6" xfId="17" applyNumberFormat="1" applyFont="1" applyBorder="1">
      <alignment/>
      <protection/>
    </xf>
    <xf numFmtId="49" fontId="2" fillId="0" borderId="2" xfId="17" applyNumberFormat="1" applyFont="1" applyBorder="1" applyAlignment="1">
      <alignment horizontal="center" vertical="center" wrapText="1"/>
      <protection/>
    </xf>
    <xf numFmtId="49" fontId="2" fillId="0" borderId="5" xfId="17" applyNumberFormat="1" applyFont="1" applyBorder="1" applyAlignment="1">
      <alignment horizontal="center" vertical="center" wrapText="1"/>
      <protection/>
    </xf>
    <xf numFmtId="3" fontId="2" fillId="0" borderId="0" xfId="17" applyNumberFormat="1" applyFont="1" applyBorder="1" applyAlignment="1">
      <alignment horizontal="center"/>
      <protection/>
    </xf>
    <xf numFmtId="3" fontId="15" fillId="2" borderId="10" xfId="17" applyNumberFormat="1" applyFont="1" applyFill="1" applyBorder="1" applyAlignment="1">
      <alignment horizontal="center" vertical="center"/>
      <protection/>
    </xf>
    <xf numFmtId="3" fontId="15" fillId="2" borderId="13" xfId="17" applyNumberFormat="1" applyFont="1" applyFill="1" applyBorder="1" applyAlignment="1">
      <alignment horizontal="center" vertical="center"/>
      <protection/>
    </xf>
    <xf numFmtId="3" fontId="15" fillId="2" borderId="12" xfId="17" applyNumberFormat="1" applyFont="1" applyFill="1" applyBorder="1" applyAlignment="1">
      <alignment horizontal="center" vertical="center"/>
      <protection/>
    </xf>
    <xf numFmtId="3" fontId="7" fillId="2" borderId="10" xfId="17" applyNumberFormat="1" applyFont="1" applyFill="1" applyBorder="1" applyAlignment="1">
      <alignment horizontal="center" vertical="center"/>
      <protection/>
    </xf>
    <xf numFmtId="3" fontId="7" fillId="2" borderId="13" xfId="17" applyNumberFormat="1" applyFont="1" applyFill="1" applyBorder="1" applyAlignment="1">
      <alignment horizontal="center" vertical="center"/>
      <protection/>
    </xf>
    <xf numFmtId="3" fontId="7" fillId="2" borderId="12" xfId="17" applyNumberFormat="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Normál_koncepció2002_2003 tám_pály" xfId="17"/>
    <cellStyle name="Normál_Pályázatok 200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3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8" sqref="C38:D38"/>
    </sheetView>
  </sheetViews>
  <sheetFormatPr defaultColWidth="9.00390625" defaultRowHeight="12.75" outlineLevelCol="1"/>
  <cols>
    <col min="1" max="1" width="54.625" style="41" customWidth="1"/>
    <col min="2" max="2" width="10.75390625" style="42" customWidth="1"/>
    <col min="3" max="3" width="10.25390625" style="43" customWidth="1"/>
    <col min="4" max="4" width="10.375" style="43" customWidth="1"/>
    <col min="5" max="5" width="10.125" style="43" customWidth="1"/>
    <col min="6" max="6" width="11.375" style="43" customWidth="1"/>
    <col min="7" max="7" width="10.75390625" style="43" customWidth="1"/>
    <col min="8" max="8" width="10.125" style="43" customWidth="1"/>
    <col min="9" max="9" width="11.625" style="44" customWidth="1"/>
    <col min="10" max="10" width="10.625" style="43" customWidth="1"/>
    <col min="11" max="11" width="11.375" style="20" customWidth="1"/>
    <col min="12" max="12" width="10.125" style="45" hidden="1" customWidth="1" outlineLevel="1"/>
    <col min="13" max="13" width="10.75390625" style="5" hidden="1" customWidth="1" outlineLevel="1"/>
    <col min="14" max="14" width="12.625" style="6" hidden="1" customWidth="1" outlineLevel="1"/>
    <col min="15" max="15" width="12.75390625" style="6" hidden="1" customWidth="1" outlineLevel="1" collapsed="1"/>
    <col min="16" max="16" width="8.00390625" style="6" hidden="1" customWidth="1" outlineLevel="1"/>
    <col min="17" max="17" width="8.00390625" style="6" customWidth="1" collapsed="1"/>
    <col min="18" max="16384" width="8.00390625" style="6" customWidth="1"/>
  </cols>
  <sheetData>
    <row r="1" spans="1:12" ht="23.25" customHeight="1">
      <c r="A1" s="114" t="s">
        <v>0</v>
      </c>
      <c r="B1" s="1" t="s">
        <v>3</v>
      </c>
      <c r="C1" s="117" t="s">
        <v>1</v>
      </c>
      <c r="D1" s="118"/>
      <c r="E1" s="118"/>
      <c r="F1" s="119"/>
      <c r="G1" s="120" t="s">
        <v>24</v>
      </c>
      <c r="H1" s="121"/>
      <c r="I1" s="122"/>
      <c r="J1" s="2" t="s">
        <v>31</v>
      </c>
      <c r="K1" s="3" t="s">
        <v>3</v>
      </c>
      <c r="L1" s="4"/>
    </row>
    <row r="2" spans="1:13" s="13" customFormat="1" ht="15.75" customHeight="1">
      <c r="A2" s="115"/>
      <c r="B2" s="7" t="s">
        <v>4</v>
      </c>
      <c r="C2" s="8" t="s">
        <v>5</v>
      </c>
      <c r="D2" s="8" t="s">
        <v>6</v>
      </c>
      <c r="E2" s="49" t="s">
        <v>7</v>
      </c>
      <c r="F2" s="8" t="s">
        <v>7</v>
      </c>
      <c r="G2" s="8" t="s">
        <v>5</v>
      </c>
      <c r="H2" s="8" t="s">
        <v>8</v>
      </c>
      <c r="I2" s="9" t="s">
        <v>9</v>
      </c>
      <c r="J2" s="8" t="s">
        <v>5</v>
      </c>
      <c r="K2" s="10" t="s">
        <v>10</v>
      </c>
      <c r="L2" s="11"/>
      <c r="M2" s="12"/>
    </row>
    <row r="3" spans="1:13" ht="12">
      <c r="A3" s="115"/>
      <c r="B3" s="14" t="s">
        <v>11</v>
      </c>
      <c r="C3" s="15" t="s">
        <v>12</v>
      </c>
      <c r="D3" s="15" t="s">
        <v>13</v>
      </c>
      <c r="E3" s="50" t="s">
        <v>14</v>
      </c>
      <c r="F3" s="15" t="s">
        <v>15</v>
      </c>
      <c r="G3" s="15" t="s">
        <v>12</v>
      </c>
      <c r="H3" s="15" t="s">
        <v>16</v>
      </c>
      <c r="I3" s="16" t="s">
        <v>14</v>
      </c>
      <c r="J3" s="15" t="s">
        <v>12</v>
      </c>
      <c r="K3" s="17" t="s">
        <v>17</v>
      </c>
      <c r="L3" s="116" t="s">
        <v>2</v>
      </c>
      <c r="M3" s="116"/>
    </row>
    <row r="4" spans="1:12" ht="12">
      <c r="A4" s="115"/>
      <c r="B4" s="14"/>
      <c r="C4" s="101" t="s">
        <v>18</v>
      </c>
      <c r="D4" s="15"/>
      <c r="E4" s="50"/>
      <c r="F4" s="15"/>
      <c r="G4" s="102" t="s">
        <v>18</v>
      </c>
      <c r="H4" s="15" t="s">
        <v>19</v>
      </c>
      <c r="I4" s="16"/>
      <c r="J4" s="102" t="s">
        <v>18</v>
      </c>
      <c r="K4" s="18" t="s">
        <v>20</v>
      </c>
      <c r="L4" s="19"/>
    </row>
    <row r="5" spans="1:13" s="23" customFormat="1" ht="21" customHeight="1">
      <c r="A5" s="103" t="s">
        <v>21</v>
      </c>
      <c r="B5" s="104"/>
      <c r="C5" s="105"/>
      <c r="D5" s="105"/>
      <c r="E5" s="106"/>
      <c r="F5" s="105"/>
      <c r="G5" s="105"/>
      <c r="H5" s="105"/>
      <c r="I5" s="107"/>
      <c r="J5" s="105"/>
      <c r="K5" s="92"/>
      <c r="L5" s="21"/>
      <c r="M5" s="22"/>
    </row>
    <row r="6" spans="1:13" s="23" customFormat="1" ht="20.25" customHeight="1">
      <c r="A6" s="110" t="s">
        <v>42</v>
      </c>
      <c r="B6" s="67"/>
      <c r="C6" s="93"/>
      <c r="D6" s="93"/>
      <c r="E6" s="94"/>
      <c r="F6" s="93"/>
      <c r="G6" s="93"/>
      <c r="H6" s="93"/>
      <c r="I6" s="95"/>
      <c r="J6" s="109"/>
      <c r="K6" s="30"/>
      <c r="L6" s="21"/>
      <c r="M6" s="22"/>
    </row>
    <row r="7" spans="1:13" s="23" customFormat="1" ht="20.25" customHeight="1">
      <c r="A7" s="46" t="s">
        <v>52</v>
      </c>
      <c r="B7" s="60">
        <v>40</v>
      </c>
      <c r="C7" s="57">
        <v>60191</v>
      </c>
      <c r="D7" s="57">
        <v>60191</v>
      </c>
      <c r="E7" s="58">
        <v>60191</v>
      </c>
      <c r="F7" s="57">
        <v>0</v>
      </c>
      <c r="G7" s="57">
        <v>70222</v>
      </c>
      <c r="H7" s="57">
        <v>70222</v>
      </c>
      <c r="I7" s="59">
        <v>70222</v>
      </c>
      <c r="J7" s="61">
        <v>70222</v>
      </c>
      <c r="K7" s="20" t="s">
        <v>44</v>
      </c>
      <c r="L7" s="21"/>
      <c r="M7" s="22"/>
    </row>
    <row r="8" spans="1:13" s="23" customFormat="1" ht="20.25" customHeight="1">
      <c r="A8" s="111" t="s">
        <v>23</v>
      </c>
      <c r="B8" s="56"/>
      <c r="C8" s="57"/>
      <c r="D8" s="57"/>
      <c r="E8" s="58"/>
      <c r="F8" s="57"/>
      <c r="G8" s="57"/>
      <c r="H8" s="57"/>
      <c r="I8" s="59"/>
      <c r="J8" s="57"/>
      <c r="K8" s="20"/>
      <c r="L8" s="21"/>
      <c r="M8" s="22"/>
    </row>
    <row r="9" spans="1:13" s="23" customFormat="1" ht="20.25" customHeight="1">
      <c r="A9" s="48" t="s">
        <v>51</v>
      </c>
      <c r="B9" s="66">
        <v>92.725</v>
      </c>
      <c r="C9" s="57">
        <v>82500</v>
      </c>
      <c r="D9" s="57">
        <v>82500</v>
      </c>
      <c r="E9" s="58">
        <v>82500</v>
      </c>
      <c r="F9" s="57">
        <v>0</v>
      </c>
      <c r="G9" s="57">
        <v>898750</v>
      </c>
      <c r="H9" s="57">
        <v>898750</v>
      </c>
      <c r="I9" s="59">
        <v>898750</v>
      </c>
      <c r="J9" s="57">
        <v>930650</v>
      </c>
      <c r="K9" s="20" t="s">
        <v>28</v>
      </c>
      <c r="L9" s="21">
        <v>61600</v>
      </c>
      <c r="M9" s="22"/>
    </row>
    <row r="10" spans="1:13" s="23" customFormat="1" ht="20.25" customHeight="1">
      <c r="A10" s="112" t="s">
        <v>29</v>
      </c>
      <c r="B10" s="60"/>
      <c r="C10" s="57"/>
      <c r="D10" s="57"/>
      <c r="E10" s="58"/>
      <c r="F10" s="57"/>
      <c r="G10" s="57"/>
      <c r="H10" s="57"/>
      <c r="I10" s="59"/>
      <c r="J10" s="57"/>
      <c r="K10" s="20"/>
      <c r="L10" s="21"/>
      <c r="M10" s="22"/>
    </row>
    <row r="11" spans="1:13" s="23" customFormat="1" ht="20.25" customHeight="1">
      <c r="A11" s="24" t="s">
        <v>48</v>
      </c>
      <c r="B11" s="60">
        <v>62.99</v>
      </c>
      <c r="C11" s="57">
        <v>8170</v>
      </c>
      <c r="D11" s="57">
        <v>8170</v>
      </c>
      <c r="E11" s="58">
        <v>8170</v>
      </c>
      <c r="F11" s="57">
        <v>0</v>
      </c>
      <c r="G11" s="57">
        <v>5446</v>
      </c>
      <c r="H11" s="57">
        <v>5446</v>
      </c>
      <c r="I11" s="59">
        <v>5446</v>
      </c>
      <c r="J11" s="57">
        <v>0</v>
      </c>
      <c r="K11" s="20" t="s">
        <v>30</v>
      </c>
      <c r="L11" s="21">
        <f>19461+21348</f>
        <v>40809</v>
      </c>
      <c r="M11" s="22"/>
    </row>
    <row r="12" spans="1:13" s="23" customFormat="1" ht="20.25" customHeight="1">
      <c r="A12" s="112" t="s">
        <v>43</v>
      </c>
      <c r="B12" s="60"/>
      <c r="C12" s="57"/>
      <c r="D12" s="57"/>
      <c r="E12" s="58"/>
      <c r="F12" s="57"/>
      <c r="G12" s="57"/>
      <c r="H12" s="57"/>
      <c r="I12" s="59"/>
      <c r="J12" s="57"/>
      <c r="K12" s="20"/>
      <c r="L12" s="21"/>
      <c r="M12" s="22"/>
    </row>
    <row r="13" spans="1:13" s="23" customFormat="1" ht="20.25" customHeight="1">
      <c r="A13" s="47" t="s">
        <v>27</v>
      </c>
      <c r="B13" s="60">
        <v>70</v>
      </c>
      <c r="C13" s="57">
        <v>13152</v>
      </c>
      <c r="D13" s="57">
        <v>13152</v>
      </c>
      <c r="E13" s="58">
        <v>13152</v>
      </c>
      <c r="F13" s="57">
        <v>0</v>
      </c>
      <c r="G13" s="57">
        <v>11247</v>
      </c>
      <c r="H13" s="57">
        <v>11247</v>
      </c>
      <c r="I13" s="59">
        <v>11247</v>
      </c>
      <c r="J13" s="57">
        <v>5601</v>
      </c>
      <c r="K13" s="20" t="s">
        <v>32</v>
      </c>
      <c r="L13" s="21"/>
      <c r="M13" s="22"/>
    </row>
    <row r="14" spans="1:13" s="23" customFormat="1" ht="20.25" customHeight="1">
      <c r="A14" s="113" t="s">
        <v>25</v>
      </c>
      <c r="B14" s="96">
        <v>70</v>
      </c>
      <c r="C14" s="97">
        <v>2740</v>
      </c>
      <c r="D14" s="97">
        <v>2840</v>
      </c>
      <c r="E14" s="98">
        <v>2840</v>
      </c>
      <c r="F14" s="97">
        <v>0</v>
      </c>
      <c r="G14" s="97">
        <v>7464</v>
      </c>
      <c r="H14" s="97">
        <v>7464</v>
      </c>
      <c r="I14" s="99">
        <v>7464</v>
      </c>
      <c r="J14" s="97">
        <v>7464</v>
      </c>
      <c r="K14" s="100" t="s">
        <v>26</v>
      </c>
      <c r="L14" s="21"/>
      <c r="M14" s="22"/>
    </row>
    <row r="15" spans="1:105" s="29" customFormat="1" ht="24" customHeight="1" thickBot="1">
      <c r="A15" s="73" t="s">
        <v>22</v>
      </c>
      <c r="B15" s="68"/>
      <c r="C15" s="69">
        <v>166753</v>
      </c>
      <c r="D15" s="69">
        <v>166853</v>
      </c>
      <c r="E15" s="69">
        <v>166853</v>
      </c>
      <c r="F15" s="69">
        <v>0</v>
      </c>
      <c r="G15" s="69">
        <v>993129</v>
      </c>
      <c r="H15" s="69">
        <v>993129</v>
      </c>
      <c r="I15" s="69">
        <v>993129</v>
      </c>
      <c r="J15" s="69">
        <v>1013937</v>
      </c>
      <c r="K15" s="69"/>
      <c r="L15" s="69" t="e">
        <f>+L7+L9+L11+#REF!</f>
        <v>#REF!</v>
      </c>
      <c r="M15" s="69" t="e">
        <f>+M7+M9+M11+#REF!</f>
        <v>#REF!</v>
      </c>
      <c r="N15" s="69">
        <f>+I15-I14+3000</f>
        <v>988665</v>
      </c>
      <c r="O15" s="74" t="s">
        <v>45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</row>
    <row r="16" spans="1:13" s="23" customFormat="1" ht="28.5" customHeight="1" thickTop="1">
      <c r="A16" s="80" t="s">
        <v>47</v>
      </c>
      <c r="B16" s="75"/>
      <c r="C16" s="76"/>
      <c r="D16" s="76"/>
      <c r="E16" s="77"/>
      <c r="F16" s="76"/>
      <c r="G16" s="78"/>
      <c r="H16" s="78"/>
      <c r="I16" s="79"/>
      <c r="J16" s="76"/>
      <c r="K16" s="92"/>
      <c r="L16" s="21"/>
      <c r="M16" s="22"/>
    </row>
    <row r="17" spans="1:14" s="55" customFormat="1" ht="33" customHeight="1">
      <c r="A17" s="81" t="s">
        <v>46</v>
      </c>
      <c r="B17" s="82">
        <v>50</v>
      </c>
      <c r="C17" s="83">
        <v>21631</v>
      </c>
      <c r="D17" s="83"/>
      <c r="E17" s="83"/>
      <c r="F17" s="83"/>
      <c r="G17" s="83">
        <v>21630</v>
      </c>
      <c r="H17" s="83"/>
      <c r="I17" s="83"/>
      <c r="J17" s="83">
        <v>28841</v>
      </c>
      <c r="K17" s="84"/>
      <c r="L17" s="53"/>
      <c r="M17" s="54"/>
      <c r="N17" s="54">
        <f>+C17+G17+J17</f>
        <v>72102</v>
      </c>
    </row>
    <row r="18" spans="1:14" s="55" customFormat="1" ht="21.75" customHeight="1">
      <c r="A18" s="51" t="s">
        <v>36</v>
      </c>
      <c r="B18" s="70"/>
      <c r="C18" s="59"/>
      <c r="D18" s="71"/>
      <c r="E18" s="71"/>
      <c r="F18" s="71"/>
      <c r="G18" s="71"/>
      <c r="H18" s="71"/>
      <c r="I18" s="71"/>
      <c r="J18" s="71"/>
      <c r="K18" s="52"/>
      <c r="L18" s="53"/>
      <c r="M18" s="54"/>
      <c r="N18" s="54"/>
    </row>
    <row r="19" spans="1:16" s="55" customFormat="1" ht="19.5" customHeight="1">
      <c r="A19" s="46" t="s">
        <v>37</v>
      </c>
      <c r="B19" s="70">
        <v>97</v>
      </c>
      <c r="C19" s="59"/>
      <c r="D19" s="71"/>
      <c r="E19" s="71"/>
      <c r="F19" s="71"/>
      <c r="G19" s="71">
        <v>200000</v>
      </c>
      <c r="H19" s="71"/>
      <c r="I19" s="71"/>
      <c r="J19" s="71">
        <v>931800</v>
      </c>
      <c r="K19" s="52"/>
      <c r="L19" s="53"/>
      <c r="M19" s="54"/>
      <c r="N19" s="54">
        <f>+C19+G19+J19</f>
        <v>1131800</v>
      </c>
      <c r="O19" s="55">
        <v>1166800</v>
      </c>
      <c r="P19" s="108">
        <f>+N19/O19*100</f>
        <v>97.00034281796366</v>
      </c>
    </row>
    <row r="20" spans="1:16" s="55" customFormat="1" ht="19.5" customHeight="1">
      <c r="A20" s="46" t="s">
        <v>33</v>
      </c>
      <c r="B20" s="70">
        <v>98.71</v>
      </c>
      <c r="C20" s="59"/>
      <c r="D20" s="71"/>
      <c r="E20" s="71"/>
      <c r="F20" s="71"/>
      <c r="G20" s="71">
        <v>502000</v>
      </c>
      <c r="H20" s="71"/>
      <c r="I20" s="71"/>
      <c r="J20" s="71">
        <v>2565900</v>
      </c>
      <c r="K20" s="52"/>
      <c r="L20" s="53"/>
      <c r="M20" s="54"/>
      <c r="N20" s="54">
        <f>+C20+G20+J20</f>
        <v>3067900</v>
      </c>
      <c r="O20" s="55">
        <v>3107900</v>
      </c>
      <c r="P20" s="108">
        <f aca="true" t="shared" si="0" ref="P20:P28">+N20/O20*100</f>
        <v>98.7129573023585</v>
      </c>
    </row>
    <row r="21" spans="1:16" s="55" customFormat="1" ht="19.5" customHeight="1">
      <c r="A21" s="46" t="s">
        <v>34</v>
      </c>
      <c r="B21" s="70">
        <v>96.93</v>
      </c>
      <c r="C21" s="59"/>
      <c r="D21" s="71"/>
      <c r="E21" s="71"/>
      <c r="F21" s="71"/>
      <c r="G21" s="71">
        <v>216000</v>
      </c>
      <c r="H21" s="71"/>
      <c r="I21" s="71"/>
      <c r="J21" s="71">
        <v>984600</v>
      </c>
      <c r="K21" s="52"/>
      <c r="L21" s="53"/>
      <c r="M21" s="54"/>
      <c r="N21" s="54">
        <f>+C21+G21+J21</f>
        <v>1200600</v>
      </c>
      <c r="O21" s="55">
        <v>1238600</v>
      </c>
      <c r="P21" s="108">
        <f t="shared" si="0"/>
        <v>96.93202002260617</v>
      </c>
    </row>
    <row r="22" spans="1:16" s="55" customFormat="1" ht="20.25" customHeight="1">
      <c r="A22" s="46" t="s">
        <v>50</v>
      </c>
      <c r="B22" s="70">
        <v>90</v>
      </c>
      <c r="C22" s="71"/>
      <c r="D22" s="71"/>
      <c r="E22" s="71"/>
      <c r="F22" s="71"/>
      <c r="G22" s="71">
        <v>344668</v>
      </c>
      <c r="H22" s="71"/>
      <c r="I22" s="71"/>
      <c r="J22" s="71">
        <v>344668</v>
      </c>
      <c r="K22" s="52"/>
      <c r="L22" s="53"/>
      <c r="M22" s="54"/>
      <c r="N22" s="54">
        <f>+C22+G22+J22</f>
        <v>689336</v>
      </c>
      <c r="O22" s="55">
        <v>765928</v>
      </c>
      <c r="P22" s="108">
        <f t="shared" si="0"/>
        <v>90.00010444845991</v>
      </c>
    </row>
    <row r="23" spans="1:14" s="55" customFormat="1" ht="18.75" customHeight="1">
      <c r="A23" s="51" t="s">
        <v>35</v>
      </c>
      <c r="B23" s="70"/>
      <c r="C23" s="59"/>
      <c r="D23" s="71"/>
      <c r="E23" s="71"/>
      <c r="F23" s="71"/>
      <c r="G23" s="71"/>
      <c r="H23" s="71"/>
      <c r="I23" s="71"/>
      <c r="J23" s="71"/>
      <c r="K23" s="52"/>
      <c r="L23" s="53"/>
      <c r="M23" s="54"/>
      <c r="N23" s="54"/>
    </row>
    <row r="24" spans="1:16" s="55" customFormat="1" ht="20.25" customHeight="1">
      <c r="A24" s="46" t="s">
        <v>38</v>
      </c>
      <c r="B24" s="70">
        <v>95</v>
      </c>
      <c r="C24" s="59"/>
      <c r="D24" s="71"/>
      <c r="E24" s="71"/>
      <c r="F24" s="71"/>
      <c r="G24" s="71">
        <v>219489</v>
      </c>
      <c r="H24" s="71"/>
      <c r="I24" s="71"/>
      <c r="J24" s="71">
        <v>9903</v>
      </c>
      <c r="K24" s="52"/>
      <c r="L24" s="53"/>
      <c r="M24" s="54"/>
      <c r="N24" s="54">
        <f aca="true" t="shared" si="1" ref="N24:N29">+C24+G24+J24</f>
        <v>229392</v>
      </c>
      <c r="O24" s="55">
        <v>241466</v>
      </c>
      <c r="P24" s="108">
        <f t="shared" si="0"/>
        <v>94.99971010411403</v>
      </c>
    </row>
    <row r="25" spans="1:16" s="55" customFormat="1" ht="21" customHeight="1">
      <c r="A25" s="46" t="s">
        <v>39</v>
      </c>
      <c r="B25" s="70">
        <v>95</v>
      </c>
      <c r="C25" s="59"/>
      <c r="D25" s="71"/>
      <c r="E25" s="71"/>
      <c r="F25" s="71"/>
      <c r="G25" s="71">
        <v>46431</v>
      </c>
      <c r="H25" s="71"/>
      <c r="I25" s="71"/>
      <c r="J25" s="71">
        <v>1875</v>
      </c>
      <c r="K25" s="52"/>
      <c r="L25" s="53"/>
      <c r="M25" s="54"/>
      <c r="N25" s="54">
        <f t="shared" si="1"/>
        <v>48306</v>
      </c>
      <c r="O25" s="55">
        <v>50849</v>
      </c>
      <c r="P25" s="108">
        <f t="shared" si="0"/>
        <v>94.99891836614289</v>
      </c>
    </row>
    <row r="26" spans="1:16" s="55" customFormat="1" ht="21" customHeight="1">
      <c r="A26" s="46" t="s">
        <v>40</v>
      </c>
      <c r="B26" s="70">
        <v>95</v>
      </c>
      <c r="C26" s="59"/>
      <c r="D26" s="71"/>
      <c r="E26" s="71"/>
      <c r="F26" s="71"/>
      <c r="G26" s="71">
        <v>121043</v>
      </c>
      <c r="H26" s="71"/>
      <c r="I26" s="71"/>
      <c r="J26" s="71">
        <v>5884</v>
      </c>
      <c r="K26" s="52"/>
      <c r="L26" s="53"/>
      <c r="M26" s="54"/>
      <c r="N26" s="54">
        <f t="shared" si="1"/>
        <v>126927</v>
      </c>
      <c r="O26" s="55">
        <v>133608</v>
      </c>
      <c r="P26" s="108">
        <f t="shared" si="0"/>
        <v>94.9995509250943</v>
      </c>
    </row>
    <row r="27" spans="1:16" s="55" customFormat="1" ht="21" customHeight="1">
      <c r="A27" s="46" t="s">
        <v>41</v>
      </c>
      <c r="B27" s="70">
        <v>95</v>
      </c>
      <c r="C27" s="59"/>
      <c r="D27" s="71"/>
      <c r="E27" s="71"/>
      <c r="F27" s="71"/>
      <c r="G27" s="71">
        <v>164657</v>
      </c>
      <c r="H27" s="71"/>
      <c r="I27" s="71"/>
      <c r="J27" s="71">
        <v>8003</v>
      </c>
      <c r="K27" s="52"/>
      <c r="L27" s="53"/>
      <c r="M27" s="54"/>
      <c r="N27" s="54">
        <f t="shared" si="1"/>
        <v>172660</v>
      </c>
      <c r="O27" s="55">
        <v>181748</v>
      </c>
      <c r="P27" s="108">
        <f t="shared" si="0"/>
        <v>94.99966987257082</v>
      </c>
    </row>
    <row r="28" spans="1:16" s="27" customFormat="1" ht="33" customHeight="1">
      <c r="A28" s="85" t="s">
        <v>53</v>
      </c>
      <c r="B28" s="86">
        <v>33.33</v>
      </c>
      <c r="C28" s="87"/>
      <c r="D28" s="87"/>
      <c r="E28" s="88"/>
      <c r="F28" s="87"/>
      <c r="G28" s="89">
        <v>28715</v>
      </c>
      <c r="H28" s="87"/>
      <c r="I28" s="90"/>
      <c r="J28" s="90">
        <v>0</v>
      </c>
      <c r="K28" s="91"/>
      <c r="L28" s="25"/>
      <c r="M28" s="26"/>
      <c r="N28" s="54">
        <f t="shared" si="1"/>
        <v>28715</v>
      </c>
      <c r="O28" s="27">
        <f>+N28*3</f>
        <v>86145</v>
      </c>
      <c r="P28" s="108">
        <f t="shared" si="0"/>
        <v>33.33333333333333</v>
      </c>
    </row>
    <row r="29" spans="1:105" s="34" customFormat="1" ht="21.75" customHeight="1" thickBot="1">
      <c r="A29" s="72" t="s">
        <v>49</v>
      </c>
      <c r="B29" s="62"/>
      <c r="C29" s="63">
        <v>21631</v>
      </c>
      <c r="D29" s="63">
        <v>0</v>
      </c>
      <c r="E29" s="64">
        <v>0</v>
      </c>
      <c r="F29" s="63">
        <v>0</v>
      </c>
      <c r="G29" s="63">
        <v>1864633</v>
      </c>
      <c r="H29" s="63">
        <v>0</v>
      </c>
      <c r="I29" s="65">
        <v>0</v>
      </c>
      <c r="J29" s="63">
        <v>4881474</v>
      </c>
      <c r="K29" s="31"/>
      <c r="L29" s="32"/>
      <c r="M29" s="33"/>
      <c r="N29" s="54">
        <f t="shared" si="1"/>
        <v>6767738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</row>
    <row r="30" spans="2:13" s="35" customFormat="1" ht="13.5" thickTop="1">
      <c r="B30" s="36"/>
      <c r="C30" s="36"/>
      <c r="D30" s="36"/>
      <c r="E30" s="36"/>
      <c r="F30" s="36"/>
      <c r="G30" s="36"/>
      <c r="H30" s="36"/>
      <c r="I30" s="37"/>
      <c r="J30" s="36"/>
      <c r="K30" s="38"/>
      <c r="L30" s="39"/>
      <c r="M30" s="40"/>
    </row>
    <row r="31" spans="2:13" s="35" customFormat="1" ht="12.75">
      <c r="B31" s="36"/>
      <c r="C31" s="36"/>
      <c r="D31" s="36"/>
      <c r="E31" s="36"/>
      <c r="F31" s="36"/>
      <c r="G31" s="36"/>
      <c r="H31" s="36"/>
      <c r="I31" s="37"/>
      <c r="J31" s="36"/>
      <c r="K31" s="38"/>
      <c r="L31" s="39"/>
      <c r="M31" s="40"/>
    </row>
    <row r="32" spans="2:13" s="35" customFormat="1" ht="12.75">
      <c r="B32" s="36"/>
      <c r="C32" s="36"/>
      <c r="D32" s="36"/>
      <c r="E32" s="36"/>
      <c r="F32" s="36"/>
      <c r="G32" s="36"/>
      <c r="H32" s="36"/>
      <c r="I32" s="37"/>
      <c r="J32" s="36"/>
      <c r="K32" s="38"/>
      <c r="L32" s="39"/>
      <c r="M32" s="40"/>
    </row>
    <row r="33" spans="2:13" s="35" customFormat="1" ht="12.75">
      <c r="B33" s="36"/>
      <c r="C33" s="36"/>
      <c r="D33" s="36"/>
      <c r="E33" s="36"/>
      <c r="F33" s="36"/>
      <c r="G33" s="36"/>
      <c r="H33" s="36"/>
      <c r="I33" s="37"/>
      <c r="J33" s="36"/>
      <c r="K33" s="38"/>
      <c r="L33" s="39"/>
      <c r="M33" s="40"/>
    </row>
  </sheetData>
  <mergeCells count="4">
    <mergeCell ref="A1:A4"/>
    <mergeCell ref="L3:M3"/>
    <mergeCell ref="C1:F1"/>
    <mergeCell ref="G1:I1"/>
  </mergeCells>
  <printOptions horizontalCentered="1"/>
  <pageMargins left="0.61" right="0.39" top="0.85" bottom="0.5" header="0.52" footer="0.32"/>
  <pageSetup blackAndWhite="1" horizontalDpi="300" verticalDpi="300" orientation="landscape" paperSize="9" scale="80" r:id="rId1"/>
  <headerFooter alignWithMargins="0">
    <oddHeader>&amp;C&amp;"Times New Roman,Félkövér"&amp;12Kimutatás a 2005. évtől rendelkezésre álló és pályázott felhalmozási célú központi és egyéb támogatásokról&amp;R&amp;"Times New Roman,Félkövér"7. sz. melléklet&amp;"Times New Roman,Normál"
(ezer Ft-ban)</oddHeader>
    <oddFooter>&amp;L&amp;"Times New Roman,Normál"&amp;8Kaposvár, &amp;D &amp;T&amp;C&amp;"Times New Roman,Normál"&amp;8&amp;F_&amp;A  &amp;"Times New Roman,Dőlt" &amp;"Times New Roman,Félkövér"Szabó Tiborné&amp;R&amp;"Times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KMV Polgármesteri Hivatal</cp:lastModifiedBy>
  <cp:lastPrinted>2004-11-26T10:58:26Z</cp:lastPrinted>
  <dcterms:created xsi:type="dcterms:W3CDTF">2002-11-13T09:58:59Z</dcterms:created>
  <dcterms:modified xsi:type="dcterms:W3CDTF">2002-11-19T10:40:15Z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