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  <definedName name="_xlnm.Print_Area" localSheetId="0">'Munka1'!$A$1:$M$457</definedName>
  </definedNames>
  <calcPr fullCalcOnLoad="1"/>
</workbook>
</file>

<file path=xl/sharedStrings.xml><?xml version="1.0" encoding="utf-8"?>
<sst xmlns="http://schemas.openxmlformats.org/spreadsheetml/2006/main" count="471" uniqueCount="457">
  <si>
    <t>Pótelőirányzat</t>
  </si>
  <si>
    <t>Megjegyzés</t>
  </si>
  <si>
    <t xml:space="preserve">személyi </t>
  </si>
  <si>
    <t>juttatás</t>
  </si>
  <si>
    <t>munk.terh.</t>
  </si>
  <si>
    <t>járulékok</t>
  </si>
  <si>
    <t>dologi</t>
  </si>
  <si>
    <t>jellegű</t>
  </si>
  <si>
    <t>felh.c.</t>
  </si>
  <si>
    <t>átadás</t>
  </si>
  <si>
    <t>műk.c.</t>
  </si>
  <si>
    <t>Ellátottak</t>
  </si>
  <si>
    <t>juttatása</t>
  </si>
  <si>
    <t>felújítás</t>
  </si>
  <si>
    <t>felhalm.</t>
  </si>
  <si>
    <t>kiadás</t>
  </si>
  <si>
    <t>Kiadás</t>
  </si>
  <si>
    <t>összesen</t>
  </si>
  <si>
    <t>Javasolt pótelőirányzatból:</t>
  </si>
  <si>
    <t>igényelt</t>
  </si>
  <si>
    <t>összeg</t>
  </si>
  <si>
    <t>javasolt</t>
  </si>
  <si>
    <t>Feladat megnevezése</t>
  </si>
  <si>
    <t>Önkormányzati intézmények</t>
  </si>
  <si>
    <t>Városgondnokság</t>
  </si>
  <si>
    <t>Közútak, hidak üzemeltetése:</t>
  </si>
  <si>
    <t xml:space="preserve">       - utcanév táblák gyártása</t>
  </si>
  <si>
    <t>Köztisztasági tevékenység</t>
  </si>
  <si>
    <t xml:space="preserve">       - Lakott külterületi konténerek </t>
  </si>
  <si>
    <t xml:space="preserve">          ürítési díja</t>
  </si>
  <si>
    <t>Temető fenntartás</t>
  </si>
  <si>
    <t xml:space="preserve">       - Ny-i és K-i temető fakivágás</t>
  </si>
  <si>
    <t xml:space="preserve">       - Töröcskei temetőkapu</t>
  </si>
  <si>
    <t xml:space="preserve">       - Szentjakab szemétszállítás</t>
  </si>
  <si>
    <t xml:space="preserve">Deseda </t>
  </si>
  <si>
    <t xml:space="preserve">       - gépek javítása, karbantartása</t>
  </si>
  <si>
    <t xml:space="preserve">          kaszálása</t>
  </si>
  <si>
    <t xml:space="preserve">       - kerékpárút melletti terület </t>
  </si>
  <si>
    <t>Bölcsődei Központ</t>
  </si>
  <si>
    <t xml:space="preserve"> - Nemzetőrsori Bölcsőde villámhárító</t>
  </si>
  <si>
    <t xml:space="preserve"> - Szigetvári u. Bölcsőde kéménybélés</t>
  </si>
  <si>
    <t xml:space="preserve"> - Gyöngyfa Napk.Otthon terasz </t>
  </si>
  <si>
    <t xml:space="preserve">    PVC tető</t>
  </si>
  <si>
    <t xml:space="preserve"> - Somssich u. Bölcsőde linoleum</t>
  </si>
  <si>
    <t xml:space="preserve">    burkolat</t>
  </si>
  <si>
    <t xml:space="preserve">Regionális Családsegítő és Megyei </t>
  </si>
  <si>
    <t>Gyermekjóléti Módszertani</t>
  </si>
  <si>
    <t>Családsegítő Központ</t>
  </si>
  <si>
    <t xml:space="preserve"> -1 fő utcai szociális munkás </t>
  </si>
  <si>
    <t xml:space="preserve">   (2004.07.01-től)</t>
  </si>
  <si>
    <t xml:space="preserve">2004.06.30-ig </t>
  </si>
  <si>
    <t>pály.tám.-ból</t>
  </si>
  <si>
    <t xml:space="preserve"> - 1 fő hivatásos gondnok</t>
  </si>
  <si>
    <t>2004.01.01-től</t>
  </si>
  <si>
    <t xml:space="preserve"> - Gyermekjóléti Központ szociális</t>
  </si>
  <si>
    <t xml:space="preserve">    feladataihoz 10 fő munkatárs</t>
  </si>
  <si>
    <t xml:space="preserve"> - Kiküldetés esetén utazással töltött</t>
  </si>
  <si>
    <t xml:space="preserve">    idő díjazására</t>
  </si>
  <si>
    <t xml:space="preserve"> - Szakértők (orvos, pszichológus,</t>
  </si>
  <si>
    <t xml:space="preserve">    jogász) havi díjának különbözete</t>
  </si>
  <si>
    <t xml:space="preserve"> - Átmeneti (hajléktalan) szállón</t>
  </si>
  <si>
    <t xml:space="preserve">    mosó-szárítógép vásárlása</t>
  </si>
  <si>
    <t>Szociális Gondozási Központ</t>
  </si>
  <si>
    <t xml:space="preserve"> - Szakdolgozók jutalma</t>
  </si>
  <si>
    <t xml:space="preserve"> - Számítógép, nyomtató + program</t>
  </si>
  <si>
    <t>mátrix nyomtató vás.</t>
  </si>
  <si>
    <t xml:space="preserve"> - Szigetvári u. Klub ebédlő padozat csere</t>
  </si>
  <si>
    <t xml:space="preserve"> - Ebédszállító gépkocsi</t>
  </si>
  <si>
    <t>Liget Időskorúak Otthona</t>
  </si>
  <si>
    <t xml:space="preserve"> - épület csatornásának felújítása</t>
  </si>
  <si>
    <t xml:space="preserve"> - 2 lapos villanyfőzőlapok beszerzése</t>
  </si>
  <si>
    <t>Bartók Béla Általános Iskola</t>
  </si>
  <si>
    <t xml:space="preserve"> - oszlop burkolás alsó épület</t>
  </si>
  <si>
    <t xml:space="preserve"> - radiátorok, ablakok festése</t>
  </si>
  <si>
    <t xml:space="preserve"> - 2 tanterembe burkolatcsere</t>
  </si>
  <si>
    <t xml:space="preserve"> - főbejárati lépcső felújítása</t>
  </si>
  <si>
    <t>100 eFt-ot tám.ból</t>
  </si>
  <si>
    <t xml:space="preserve"> - udvari játékok felújítása, pótlása</t>
  </si>
  <si>
    <t xml:space="preserve"> - vízelvezető csatornák fedése</t>
  </si>
  <si>
    <t xml:space="preserve"> - hangosítás korszerűsítése</t>
  </si>
  <si>
    <t xml:space="preserve"> - nagykapu felújítása</t>
  </si>
  <si>
    <t xml:space="preserve"> - technika terem előtti lépcső és korlát </t>
  </si>
  <si>
    <t xml:space="preserve">    felújítása</t>
  </si>
  <si>
    <t xml:space="preserve"> - felső épület csatorna javítása</t>
  </si>
  <si>
    <t>Berzsenyi Dániel Általános Iskola</t>
  </si>
  <si>
    <t xml:space="preserve"> - Bérleti díjak emelkedése</t>
  </si>
  <si>
    <t xml:space="preserve"> - Karbantartása (festés, javítás)</t>
  </si>
  <si>
    <t xml:space="preserve"> - Üvegcsempe leszedése, javítása</t>
  </si>
  <si>
    <t>Gárdonyi Géza Általános Iskola</t>
  </si>
  <si>
    <t xml:space="preserve"> - Udvari padok lécezésének felújítása</t>
  </si>
  <si>
    <t xml:space="preserve"> - Salakos pályák felújítása (futó-,röplabda)</t>
  </si>
  <si>
    <t xml:space="preserve"> - Bitumenes pályák felújítása</t>
  </si>
  <si>
    <t xml:space="preserve"> - Tornatermi öltözők vizesblokk felújítása</t>
  </si>
  <si>
    <t xml:space="preserve"> - Tantermi bútorok</t>
  </si>
  <si>
    <t xml:space="preserve"> - Fénymásoló vásárlás</t>
  </si>
  <si>
    <t>Németh István Általános Iskola</t>
  </si>
  <si>
    <t xml:space="preserve"> - Fénymásológép vásárlásához</t>
  </si>
  <si>
    <t xml:space="preserve"> - teremberendezés csere</t>
  </si>
  <si>
    <t xml:space="preserve"> - Természettudományi labor berendezése</t>
  </si>
  <si>
    <t>Kisfaludy utcai Általános Iskola</t>
  </si>
  <si>
    <t xml:space="preserve"> - az épület első szintjének meszelése</t>
  </si>
  <si>
    <t xml:space="preserve"> - szemléltető eszközök oktatáshoz</t>
  </si>
  <si>
    <t xml:space="preserve"> - 2 osztálytermhez bútor csere</t>
  </si>
  <si>
    <t xml:space="preserve"> - 2 db komplett számítógép</t>
  </si>
  <si>
    <t xml:space="preserve"> - melegvíz tároló</t>
  </si>
  <si>
    <t xml:space="preserve"> - udvari játékok cseréje</t>
  </si>
  <si>
    <t xml:space="preserve"> - 1 db számítógép gazdasági vezetőnek </t>
  </si>
  <si>
    <t>Kinizsi Ltp Általános Iskola</t>
  </si>
  <si>
    <t xml:space="preserve"> -30 db pad vásárlása</t>
  </si>
  <si>
    <t xml:space="preserve"> - 100 db szék vásárlása</t>
  </si>
  <si>
    <t xml:space="preserve"> - Projektor beszerzése</t>
  </si>
  <si>
    <t xml:space="preserve"> - Légkondicionáló számítástech.terembe</t>
  </si>
  <si>
    <t xml:space="preserve"> - Nyilvános telefon létesítése</t>
  </si>
  <si>
    <t>Honvéd utai Általános Iskola</t>
  </si>
  <si>
    <t xml:space="preserve"> - Tantermi székek beszerzése</t>
  </si>
  <si>
    <t xml:space="preserve"> - Tanterem festés</t>
  </si>
  <si>
    <t>II. Rákóczi Ferenc Általános Iskola</t>
  </si>
  <si>
    <t xml:space="preserve"> - 1 tanterem bútorzat csere</t>
  </si>
  <si>
    <t xml:space="preserve"> - 5 tanterem radiátor csere</t>
  </si>
  <si>
    <t xml:space="preserve"> - Számítógépes szoftvare vásárlás</t>
  </si>
  <si>
    <t>Toponári Általános Iskola</t>
  </si>
  <si>
    <t xml:space="preserve"> - Park karbantartásra</t>
  </si>
  <si>
    <t xml:space="preserve"> - Főbejárati ajtó cseréje</t>
  </si>
  <si>
    <t xml:space="preserve"> - Folyosói falambéria javítása, festése</t>
  </si>
  <si>
    <t xml:space="preserve"> - Parketta felújítása 2 tanterembe</t>
  </si>
  <si>
    <t xml:space="preserve"> - Pedagógus órakedv. az IMJP elkészítésére</t>
  </si>
  <si>
    <t>Toldi Ltp. Általános Iskola és Gimnázium</t>
  </si>
  <si>
    <t xml:space="preserve"> - 2 tanterem műanyagpadló cseréje</t>
  </si>
  <si>
    <t xml:space="preserve"> - tantermek festése</t>
  </si>
  <si>
    <t xml:space="preserve"> - Fénymásoló vásárlása</t>
  </si>
  <si>
    <t xml:space="preserve"> - Érintésvédelmi felülvizsgálat</t>
  </si>
  <si>
    <t xml:space="preserve"> - Aula fűtési rendszerének korszerűsítése</t>
  </si>
  <si>
    <t>Kodály Zoltán Ének-zenei Általános Iskola</t>
  </si>
  <si>
    <t>szoftver vásárlás</t>
  </si>
  <si>
    <t xml:space="preserve"> - Könyvtár fejlesztés  </t>
  </si>
  <si>
    <t xml:space="preserve"> - 100 éves évforduló megrendezéséhez</t>
  </si>
  <si>
    <t xml:space="preserve"> - Régi épület vizesblokk felújítás</t>
  </si>
  <si>
    <t xml:space="preserve"> - Régi épület világítás felújítás</t>
  </si>
  <si>
    <t>Pécsi utcai Általános Iskola</t>
  </si>
  <si>
    <t xml:space="preserve"> -Tornaterem karbantartása</t>
  </si>
  <si>
    <t>Zrinyi Ilona Általános Iskola</t>
  </si>
  <si>
    <t xml:space="preserve"> - Virág utcai épület tetőfelújítása</t>
  </si>
  <si>
    <t xml:space="preserve"> - Az iskola ablakcseréjének folytatása</t>
  </si>
  <si>
    <t xml:space="preserve"> - Tornaterem világításának vezetékcseréje</t>
  </si>
  <si>
    <t xml:space="preserve"> - Csatorna javítása</t>
  </si>
  <si>
    <t xml:space="preserve"> - Lépcső felújítás</t>
  </si>
  <si>
    <t xml:space="preserve"> - Fakivágás (4 db) </t>
  </si>
  <si>
    <t xml:space="preserve"> - Fénymásoló csere (beszámítással)</t>
  </si>
  <si>
    <t>Bárczi Gusztáv Óvoda, Általános Iskola,</t>
  </si>
  <si>
    <t xml:space="preserve">Speciális Szakiskola, Diákotthon és </t>
  </si>
  <si>
    <t xml:space="preserve"> - Ikarusz gépjármű 7 db gumicsere</t>
  </si>
  <si>
    <t xml:space="preserve"> - RKG-200 főzőüst vásárlása 200 l-es</t>
  </si>
  <si>
    <t>Módszertani Központ</t>
  </si>
  <si>
    <t xml:space="preserve"> - Szakszolgálati pótlékok</t>
  </si>
  <si>
    <t>Rippl-Rónai József Közlekedési Szakképző</t>
  </si>
  <si>
    <t>Iskola és Kollégium</t>
  </si>
  <si>
    <t xml:space="preserve">    korszerűsítése, bővítése</t>
  </si>
  <si>
    <t xml:space="preserve"> - Vizesblokkok karbantartása</t>
  </si>
  <si>
    <t xml:space="preserve"> - Fűtési rendszer karbantartása</t>
  </si>
  <si>
    <t xml:space="preserve"> - Tetőszigetelések javítása</t>
  </si>
  <si>
    <t xml:space="preserve"> - Munkabiztonsági, egészségvédelmi </t>
  </si>
  <si>
    <t xml:space="preserve">    előírások miatti vizsgálatok</t>
  </si>
  <si>
    <t xml:space="preserve"> - Festési munkák</t>
  </si>
  <si>
    <t>Zichy Mihály Iparművészeti, Ruhaipari</t>
  </si>
  <si>
    <t>Szakképző Iskola és Kollégium</t>
  </si>
  <si>
    <t xml:space="preserve"> - Kollégiumi ablakok cseréje</t>
  </si>
  <si>
    <t xml:space="preserve"> - Kollégiumi ablakok javítása</t>
  </si>
  <si>
    <t xml:space="preserve"> - Kollégiumi ügyeleti díj emelése </t>
  </si>
  <si>
    <t xml:space="preserve">Széchenyi István Kereskedelmi és </t>
  </si>
  <si>
    <t>Vendéglátóipari Szakképző Iskola</t>
  </si>
  <si>
    <t xml:space="preserve"> - Petőfi Iskolai épület WC blokkfelújítás</t>
  </si>
  <si>
    <t xml:space="preserve"> - Petőfi Iskolai épület tornaszoba szigetelés</t>
  </si>
  <si>
    <t xml:space="preserve"> - Aulák járólapcsere </t>
  </si>
  <si>
    <t xml:space="preserve"> - Tornaszoba PVC padlócsere</t>
  </si>
  <si>
    <t xml:space="preserve"> - Rippl-Rónai utca sportpálya bitumenezése</t>
  </si>
  <si>
    <t xml:space="preserve"> - Raktárépület felújítás </t>
  </si>
  <si>
    <t xml:space="preserve"> - "B" épület statikai vizsgálata</t>
  </si>
  <si>
    <t xml:space="preserve"> - "B" épület tetőfelújítás</t>
  </si>
  <si>
    <t xml:space="preserve"> - WC felújítás (4 WC, 2 öltöző)</t>
  </si>
  <si>
    <t xml:space="preserve"> - Tornaterem PVC padlócsere</t>
  </si>
  <si>
    <t xml:space="preserve"> - "A" és "B" épület lámpatestek cseréje</t>
  </si>
  <si>
    <t xml:space="preserve"> - "C" épület nyílászárók cseréje (12 db)</t>
  </si>
  <si>
    <t xml:space="preserve"> - "B" épület 12.-es terem PVC padlócsere</t>
  </si>
  <si>
    <t xml:space="preserve"> - "A" és "B" épület tantermeinek csiszolása,</t>
  </si>
  <si>
    <t xml:space="preserve">    lakkozása (15 db)</t>
  </si>
  <si>
    <t xml:space="preserve"> - "A" épület ablakpárkányok bádogozása</t>
  </si>
  <si>
    <t xml:space="preserve"> - Szakmai gyakorlati képzésen felhasznált </t>
  </si>
  <si>
    <t xml:space="preserve">    nyersanyagok áremelkedése miatt</t>
  </si>
  <si>
    <t>Kinizsi Pál Élelmiszeripari Szakképző Iskola és Gimnázium</t>
  </si>
  <si>
    <t xml:space="preserve"> - Villámhárító elkészítése</t>
  </si>
  <si>
    <t xml:space="preserve"> - Túlóra keret terhére 1 fő álláshely </t>
  </si>
  <si>
    <t xml:space="preserve">    biztosítása</t>
  </si>
  <si>
    <t xml:space="preserve">osztályok számának </t>
  </si>
  <si>
    <t>növekedése miatt</t>
  </si>
  <si>
    <t>magas a túlórák száma</t>
  </si>
  <si>
    <t xml:space="preserve">Építőipari, Faipari Szakképző Iskola és </t>
  </si>
  <si>
    <t>Kollégium</t>
  </si>
  <si>
    <t xml:space="preserve"> - Fém, faipari tanműhely padozatának</t>
  </si>
  <si>
    <t xml:space="preserve"> - Tanulószék beszerzés (100 db)</t>
  </si>
  <si>
    <t xml:space="preserve"> - Tanulópad tető </t>
  </si>
  <si>
    <t xml:space="preserve"> - 2 tanterem padozatcsere</t>
  </si>
  <si>
    <t xml:space="preserve"> - Tornacsarnok padlóburkolat csere</t>
  </si>
  <si>
    <t xml:space="preserve"> - Hátsó udvar felújítás</t>
  </si>
  <si>
    <t>Parkfenntartás</t>
  </si>
  <si>
    <t xml:space="preserve">       - Koros fák metszése</t>
  </si>
  <si>
    <t xml:space="preserve">       - Szállítás, ültetés(fa, cserje)</t>
  </si>
  <si>
    <t xml:space="preserve">       - Önkormányzati telkek kaszálása</t>
  </si>
  <si>
    <t xml:space="preserve">       - Fiatal fák gondozása</t>
  </si>
  <si>
    <t xml:space="preserve">       - Baross Gábor utca fásítása</t>
  </si>
  <si>
    <t xml:space="preserve">       - K-i.temető ravatalozó tetőjav.+homlokzat</t>
  </si>
  <si>
    <t>Óvodai és Egészségügyi Gondnokság</t>
  </si>
  <si>
    <t xml:space="preserve">  - Egészségügyi szolgálatok müködéséhez </t>
  </si>
  <si>
    <t xml:space="preserve">  - Szoftver beszerzés</t>
  </si>
  <si>
    <t xml:space="preserve">térítésmentesen átadásra </t>
  </si>
  <si>
    <t>kerül 1 db gép a hivatalból</t>
  </si>
  <si>
    <t xml:space="preserve"> - Portásfülke</t>
  </si>
  <si>
    <t xml:space="preserve"> - Meglévő villamos hálózat szabványosítása,</t>
  </si>
  <si>
    <t>Egészségügyi Szakképző Iskola</t>
  </si>
  <si>
    <t xml:space="preserve"> - Villanykapcsoló táblák cseréje</t>
  </si>
  <si>
    <t>érintésvédelmi</t>
  </si>
  <si>
    <t>jegyzőkönyv alapján</t>
  </si>
  <si>
    <t xml:space="preserve"> - 1 db kazán, zárt tágulási tartállyal </t>
  </si>
  <si>
    <t>Tallián Gy.u. ép.</t>
  </si>
  <si>
    <t xml:space="preserve"> - Tanuló WC felújítása</t>
  </si>
  <si>
    <t>Munkácsy Mihály Gimnázium</t>
  </si>
  <si>
    <t xml:space="preserve"> - Terembérlet</t>
  </si>
  <si>
    <t xml:space="preserve"> - Villamos berendezések felülvizsgálata</t>
  </si>
  <si>
    <t xml:space="preserve"> - Érintésvédelmi szabványossági felülvizsg.</t>
  </si>
  <si>
    <t xml:space="preserve"> - Fűtési szakaszok kialakítása, radiátorok cseréje</t>
  </si>
  <si>
    <t xml:space="preserve"> - Vízvezetékrendszer szakaszolása</t>
  </si>
  <si>
    <t xml:space="preserve"> - Vasszerkezetű ablakok zár javítása</t>
  </si>
  <si>
    <t xml:space="preserve"> - Sötétítő függönyök cseréje</t>
  </si>
  <si>
    <t xml:space="preserve"> - Parketták cseréje, csiszolása</t>
  </si>
  <si>
    <t>teljes ktg: 1200 eFt</t>
  </si>
  <si>
    <t>nevezési díjjal, önk.tám.</t>
  </si>
  <si>
    <t>együtt "0" szaldós</t>
  </si>
  <si>
    <t>Táncsics Mihály Gimnázium</t>
  </si>
  <si>
    <t xml:space="preserve"> - Kötelező környezetvédelmi mérés</t>
  </si>
  <si>
    <t xml:space="preserve"> - Táncsics Gimn. 200 éves évfordulóra</t>
  </si>
  <si>
    <t>Táncsics Generációk</t>
  </si>
  <si>
    <t>kiadványra</t>
  </si>
  <si>
    <t>Eötvös Loránd Műszaki Középiskola és Kollégium</t>
  </si>
  <si>
    <t xml:space="preserve"> - Szám.tech.szaktanterem kialakítása</t>
  </si>
  <si>
    <t xml:space="preserve"> - CNC gép telepítéséhez(alapzat, huzalozás)</t>
  </si>
  <si>
    <t>pály-on 7 mFt nyert</t>
  </si>
  <si>
    <t>pály-on 15 mFt nyert</t>
  </si>
  <si>
    <t>önerőt nem kért az int.</t>
  </si>
  <si>
    <t xml:space="preserve"> - Tanműhelyi fűtési rendszer javítása</t>
  </si>
  <si>
    <t>Noszlopy Gáspár Közgazdasági Szakközépiskola</t>
  </si>
  <si>
    <t xml:space="preserve"> - Tornatermi öltöző és zuhanyzó felújítása</t>
  </si>
  <si>
    <t xml:space="preserve"> - "B" épület konditerem és műhely beázás</t>
  </si>
  <si>
    <t xml:space="preserve"> - "B" épület mennyezetének újravakolása</t>
  </si>
  <si>
    <t xml:space="preserve"> - Villamoshálozat felújítása</t>
  </si>
  <si>
    <t xml:space="preserve"> - Német kétnyelvű képzés (2004.09.01-től)</t>
  </si>
  <si>
    <t xml:space="preserve">    1 álláshely betöltése</t>
  </si>
  <si>
    <t>túlóra keret terhére</t>
  </si>
  <si>
    <t>Csiky Gergely Színház</t>
  </si>
  <si>
    <t xml:space="preserve"> - Soros előrelépések miatti  többlet</t>
  </si>
  <si>
    <t xml:space="preserve"> - Minimálbér emelkedése miatti töblet</t>
  </si>
  <si>
    <t xml:space="preserve"> - Jubileumi jutalom</t>
  </si>
  <si>
    <t xml:space="preserve"> - Étkezési hozzájárulás</t>
  </si>
  <si>
    <t xml:space="preserve"> - Műhelyház őrzése</t>
  </si>
  <si>
    <t xml:space="preserve"> - Közüzemi díjak emelkedése</t>
  </si>
  <si>
    <t xml:space="preserve"> - színház működési többletigénye</t>
  </si>
  <si>
    <t>színházak ÁFA</t>
  </si>
  <si>
    <t>Együd Árpád Művelődési Központ</t>
  </si>
  <si>
    <t xml:space="preserve"> - Ruházati költségtérítés</t>
  </si>
  <si>
    <t xml:space="preserve"> - Parkettacsere</t>
  </si>
  <si>
    <t xml:space="preserve">  - 4 db hőlég sterilizátor</t>
  </si>
  <si>
    <t>ebédlőbe 37 db szék</t>
  </si>
  <si>
    <t xml:space="preserve"> - "A" épület WC teljes felújítás</t>
  </si>
  <si>
    <t>Javasolt 1 fő álláshely</t>
  </si>
  <si>
    <t xml:space="preserve"> - Közlekedési költségtérítés</t>
  </si>
  <si>
    <t xml:space="preserve"> - 2 db számítógép(igazgató, műszaki vez.)</t>
  </si>
  <si>
    <t xml:space="preserve"> - 2 db szoftver</t>
  </si>
  <si>
    <t xml:space="preserve"> - 2 db nyomtató</t>
  </si>
  <si>
    <t xml:space="preserve"> - 1 db fénymásoló</t>
  </si>
  <si>
    <t xml:space="preserve"> - 1 db kis hóeltakarító</t>
  </si>
  <si>
    <t xml:space="preserve"> - 1 db fűgyűjtős kistraktor</t>
  </si>
  <si>
    <t xml:space="preserve"> - Környezetvédelmi labor mérés</t>
  </si>
  <si>
    <t>még nem tisztázott</t>
  </si>
  <si>
    <t xml:space="preserve"> - Nyílászárók festése</t>
  </si>
  <si>
    <t xml:space="preserve"> - Nagyterem világítás</t>
  </si>
  <si>
    <t xml:space="preserve"> - Személygépkocsi csere</t>
  </si>
  <si>
    <t xml:space="preserve"> - Képtárban: parketta csiszolás</t>
  </si>
  <si>
    <t xml:space="preserve"> - Kaposfüred: csapadék elvezető cseréje</t>
  </si>
  <si>
    <t xml:space="preserve"> - Toponár: kerítés építés</t>
  </si>
  <si>
    <t xml:space="preserve"> - Répáspuszta: csapadék elvezető felszerelése</t>
  </si>
  <si>
    <t xml:space="preserve">     hidegburkolás, szoc.helyiségek felúj.,</t>
  </si>
  <si>
    <t xml:space="preserve">     nyílászárók cseréje</t>
  </si>
  <si>
    <t xml:space="preserve"> - Móricz Zs.Műv.: nagyterem parketta csere</t>
  </si>
  <si>
    <t xml:space="preserve">  </t>
  </si>
  <si>
    <t>Művészetek Kincsesháza</t>
  </si>
  <si>
    <t xml:space="preserve"> - Szentjakabi Apátság - állagmegóvás, karb.</t>
  </si>
  <si>
    <t xml:space="preserve"> - Vaszary Emlékház: pótlolagos eszközbesz.</t>
  </si>
  <si>
    <t>(világítási rendszer)</t>
  </si>
  <si>
    <t xml:space="preserve"> - Szentjakabi Apátság - szakmai tevékenységek</t>
  </si>
  <si>
    <t>Városi Sportcsarnok</t>
  </si>
  <si>
    <t xml:space="preserve"> - Iskolakezdési támogatás</t>
  </si>
  <si>
    <t xml:space="preserve"> - Lakossági folyószámla vez. ktg többlet</t>
  </si>
  <si>
    <t xml:space="preserve"> - Infláció miatti ellentételezés dologi kiadásnál</t>
  </si>
  <si>
    <t xml:space="preserve"> - Önjáró fűnyírógép vásárlása</t>
  </si>
  <si>
    <t xml:space="preserve"> - Opel gépkocsi cseréje</t>
  </si>
  <si>
    <t xml:space="preserve"> - Tűzoltó készülékek cseréje</t>
  </si>
  <si>
    <t xml:space="preserve"> - Szociális öltöző burkolása, szerelv.cseréje</t>
  </si>
  <si>
    <t xml:space="preserve"> - Atlétikai irodák átalakítása</t>
  </si>
  <si>
    <t xml:space="preserve"> - 50 db kordonrács beszerzése rendezvényekhez</t>
  </si>
  <si>
    <t xml:space="preserve"> - RSG és Sportcs. villanyszerelvények csere</t>
  </si>
  <si>
    <t xml:space="preserve"> - Sportcs. Stúdió - mikrofonok cseréje</t>
  </si>
  <si>
    <t xml:space="preserve"> - Atlétikai pályára gyeprács készítése</t>
  </si>
  <si>
    <t xml:space="preserve"> - Arany J. u. oldalon öreg fák kivágása</t>
  </si>
  <si>
    <t xml:space="preserve"> - Kerti padok deszkáinak cseréje</t>
  </si>
  <si>
    <t xml:space="preserve"> - Mellékhelyiségekbe kézszárító felszerelése</t>
  </si>
  <si>
    <t xml:space="preserve"> - Számítógép vásárlás, honlap indítás</t>
  </si>
  <si>
    <t xml:space="preserve"> - RSG csarnok előtér burkolat felújítása</t>
  </si>
  <si>
    <t xml:space="preserve"> - Asztalitenisz csarnok fűtés korszrűsítés</t>
  </si>
  <si>
    <t xml:space="preserve"> - Atlétikai pályához felszerelések vásárlása</t>
  </si>
  <si>
    <t xml:space="preserve"> - Sportcsarnokba függöny vásárlás</t>
  </si>
  <si>
    <t xml:space="preserve"> - Vagyonvédelmi rendszer kiépítése </t>
  </si>
  <si>
    <t xml:space="preserve">    Körcsarnok és RSG csarnok területén</t>
  </si>
  <si>
    <t xml:space="preserve"> - Porszívógépek vásárlása (4 db)</t>
  </si>
  <si>
    <t xml:space="preserve"> - Sportcsarnok kopolitüveg szigetelése</t>
  </si>
  <si>
    <t xml:space="preserve"> - Porta épület szigetelése, tetőcsere</t>
  </si>
  <si>
    <t>Sportiskola</t>
  </si>
  <si>
    <t xml:space="preserve"> - Tovább tanuló munkáltatói támogatása</t>
  </si>
  <si>
    <t xml:space="preserve"> - 10 fő megb.díjas edzőnek megb.díj emelése</t>
  </si>
  <si>
    <t xml:space="preserve"> - 10 fő megb.díjas edzőnek szerz.hosszabbítás</t>
  </si>
  <si>
    <t xml:space="preserve">hosszabb a </t>
  </si>
  <si>
    <t>versenyidőszak</t>
  </si>
  <si>
    <t xml:space="preserve"> - Internet előfizetés</t>
  </si>
  <si>
    <t xml:space="preserve"> - Sportolók versenyzési engedélye + bizt.többl.</t>
  </si>
  <si>
    <t>Sport tv. Alapján</t>
  </si>
  <si>
    <t xml:space="preserve"> - KASI kiadvány</t>
  </si>
  <si>
    <t>Hivatásos Tűzoltóság</t>
  </si>
  <si>
    <t xml:space="preserve"> - Védőruházat pótlása</t>
  </si>
  <si>
    <t xml:space="preserve">Oktatási ágazat </t>
  </si>
  <si>
    <t xml:space="preserve"> - Kaposfüredi tagóvodába 1 csoportszoba és </t>
  </si>
  <si>
    <t xml:space="preserve">    járulékos helyiségek kialakítása</t>
  </si>
  <si>
    <t>Kulturális ágazat</t>
  </si>
  <si>
    <t xml:space="preserve"> - Gyermekszínházi találkozó</t>
  </si>
  <si>
    <t>autóbusz várók 30 db</t>
  </si>
  <si>
    <t>lakótelepen 10 db</t>
  </si>
  <si>
    <t xml:space="preserve"> - Lakótelepi járdák javítása</t>
  </si>
  <si>
    <t xml:space="preserve"> - Arany J. Tehets.Programba járó diákok </t>
  </si>
  <si>
    <t xml:space="preserve">   áthely.miatt tartós eszk.értékének átad.</t>
  </si>
  <si>
    <t xml:space="preserve">Klebersberg Koll. </t>
  </si>
  <si>
    <t>részére</t>
  </si>
  <si>
    <t xml:space="preserve"> - Kroó András: Én, Rippl-R. film feliratozása</t>
  </si>
  <si>
    <t xml:space="preserve"> - Polgármesterek keretezett képei</t>
  </si>
  <si>
    <t xml:space="preserve"> - 100 éves a Városháza</t>
  </si>
  <si>
    <t xml:space="preserve"> - Tisztségviselői arcképcsarnok</t>
  </si>
  <si>
    <t xml:space="preserve"> - Sportcsarnoknál füves labdarugó pálya kial.</t>
  </si>
  <si>
    <t>labdafogóhálóval</t>
  </si>
  <si>
    <t>Sport ágazat</t>
  </si>
  <si>
    <t xml:space="preserve"> - Megyei Jogú Városok Országos Sportvetélkedője</t>
  </si>
  <si>
    <t xml:space="preserve"> - Desedai hétvége sportrendezvény</t>
  </si>
  <si>
    <t xml:space="preserve"> - Délviép Kaposvári Vízügyi Sport Club</t>
  </si>
  <si>
    <t>Közigazgatás</t>
  </si>
  <si>
    <t xml:space="preserve"> - Hatósági munkához szükséges eszközök</t>
  </si>
  <si>
    <t xml:space="preserve">          lézeres távolságmérő</t>
  </si>
  <si>
    <t xml:space="preserve">          akusztikai mérőműszer</t>
  </si>
  <si>
    <t>Műszaki hatósági iroda</t>
  </si>
  <si>
    <t>Okmányiroda</t>
  </si>
  <si>
    <t xml:space="preserve"> - 6 db lamináló berendezés</t>
  </si>
  <si>
    <t xml:space="preserve"> - 3 db fénymásoló</t>
  </si>
  <si>
    <t xml:space="preserve"> - iroda higiéniai festése, székek cseréje</t>
  </si>
  <si>
    <t>Igazgatás</t>
  </si>
  <si>
    <t xml:space="preserve"> - Dolgozók egészségügyi szűrővizsgálata</t>
  </si>
  <si>
    <t xml:space="preserve"> </t>
  </si>
  <si>
    <t>Nemzetközi Kapcsolatok</t>
  </si>
  <si>
    <t xml:space="preserve"> - Nemzetközi konferencia szervezésére</t>
  </si>
  <si>
    <t xml:space="preserve">2500 eFt pályázati </t>
  </si>
  <si>
    <t>forrásból</t>
  </si>
  <si>
    <t xml:space="preserve"> - Európai Uniós Tájékoztatási Központ létrehozása</t>
  </si>
  <si>
    <t>Település rendezés</t>
  </si>
  <si>
    <t xml:space="preserve"> - Kaposvári vár régészeti feltárása</t>
  </si>
  <si>
    <t xml:space="preserve"> - Kossuth téri szökőkút zenélő kúttá alakítása</t>
  </si>
  <si>
    <t xml:space="preserve"> - Városháza 100 éves - nagyterem megvilágítása</t>
  </si>
  <si>
    <t xml:space="preserve"> - Kontrássy u. 4. és Fő u. 34. homlokzat</t>
  </si>
  <si>
    <t xml:space="preserve">   felújítás tervezési ktg</t>
  </si>
  <si>
    <t xml:space="preserve"> - Kossuth téri Nepomuki Szent János szobor felújítása</t>
  </si>
  <si>
    <t xml:space="preserve"> - Városháza bővítés engedélyezési terve</t>
  </si>
  <si>
    <t xml:space="preserve"> - Számítógépes program településrend.tervhez</t>
  </si>
  <si>
    <t>Városi Gyámhivatal</t>
  </si>
  <si>
    <t xml:space="preserve"> - Eseti gondnok, szakértők díjazására</t>
  </si>
  <si>
    <t>Minden intézményt érintő pótigény</t>
  </si>
  <si>
    <t xml:space="preserve"> - Közalkalmazottak étkezési hozzájárulásanak </t>
  </si>
  <si>
    <t xml:space="preserve">    emelése 2004.03.01-től</t>
  </si>
  <si>
    <t xml:space="preserve">   1000Ft/hó/fő emelés</t>
  </si>
  <si>
    <t>1400 Ft-ról 2400 Ft-ra</t>
  </si>
  <si>
    <t>2000 Ft-ról 3000 Ft-ra</t>
  </si>
  <si>
    <t xml:space="preserve"> - Virágos Magyarországért nemzetközi</t>
  </si>
  <si>
    <t xml:space="preserve">    verseny kiadásaira</t>
  </si>
  <si>
    <t xml:space="preserve"> - Barkas gépkocsi csere</t>
  </si>
  <si>
    <t xml:space="preserve"> - Közterületi padok rekontrukciójának </t>
  </si>
  <si>
    <t xml:space="preserve">    programja</t>
  </si>
  <si>
    <t>Mindösszesen</t>
  </si>
  <si>
    <t xml:space="preserve"> - Nyugdíjasházba nyilvános telefon beszer.</t>
  </si>
  <si>
    <t xml:space="preserve"> - Közigazgatási szakvizsga ktg</t>
  </si>
  <si>
    <t>69445Ft/fő</t>
  </si>
  <si>
    <t xml:space="preserve"> - Lóczi Országos fördrajz verseny tám.</t>
  </si>
  <si>
    <t>Berzsenyi park 30 db</t>
  </si>
  <si>
    <t xml:space="preserve"> - Karbantartási átalánydíjak emelkedése</t>
  </si>
  <si>
    <t>pályázati úton</t>
  </si>
  <si>
    <t>javasoljuk</t>
  </si>
  <si>
    <t>pályázati úton javasoljuk</t>
  </si>
  <si>
    <t>bizottsági alapból javasoljuk</t>
  </si>
  <si>
    <t>pályázatból javasoljuk</t>
  </si>
  <si>
    <t>Klebelsberg Középiskolai Kollégium</t>
  </si>
  <si>
    <t>kompenzáció (várhatóan 25.000 eFt)</t>
  </si>
  <si>
    <t>önk.tám. 6940 eFt</t>
  </si>
  <si>
    <t xml:space="preserve">Műv.kiad.közp.tám. 3060 eFt, </t>
  </si>
  <si>
    <t>bizottsági alapból</t>
  </si>
  <si>
    <t xml:space="preserve"> - Jutai u. szakaszos járdafelújítás</t>
  </si>
  <si>
    <t xml:space="preserve"> - Kanizsai u. szakaszos járdafelújítás</t>
  </si>
  <si>
    <t xml:space="preserve"> - Kaposvár-Bárdudvarnok kerékpárút ép.folyt.</t>
  </si>
  <si>
    <t>59/2001(III.29.)</t>
  </si>
  <si>
    <t xml:space="preserve"> - Deseda körüli kerékpár út burkolatépítés</t>
  </si>
  <si>
    <t xml:space="preserve">   1. szakasz</t>
  </si>
  <si>
    <t xml:space="preserve"> - Kerékpárút tervezés Kaposvár-Kaposfüred</t>
  </si>
  <si>
    <t xml:space="preserve"> - Megújuló energiaforrások finanszírozásának</t>
  </si>
  <si>
    <t xml:space="preserve">    megvalósíthatósági tanulmányterve</t>
  </si>
  <si>
    <t xml:space="preserve"> - Deseda tó környékének erdőgazdálkodással </t>
  </si>
  <si>
    <t xml:space="preserve">    kapcsolatos költségeire</t>
  </si>
  <si>
    <t>17/2003(VI.04.)VKMB.hat.</t>
  </si>
  <si>
    <t xml:space="preserve">          kialakítása</t>
  </si>
  <si>
    <t xml:space="preserve">       - Szigetvár u. téglagyár mögött sportter.</t>
  </si>
  <si>
    <t>Vízrendezési feladatok</t>
  </si>
  <si>
    <t xml:space="preserve">       - Zrinyi u-Hegyalja u. találkozásánál</t>
  </si>
  <si>
    <t xml:space="preserve">          csapadékvíz elvezetés</t>
  </si>
  <si>
    <t xml:space="preserve">       - Töröcskei temetőhöz vezető út felúj.</t>
  </si>
  <si>
    <t xml:space="preserve">       - Rét u. park bővítés, padok kihelyezése </t>
  </si>
  <si>
    <t xml:space="preserve">       - Duna u. 1-2 járszóeszk. kihelyezése</t>
  </si>
  <si>
    <t xml:space="preserve">       - Búzavirág u. közpark homokos röplabda-</t>
  </si>
  <si>
    <t xml:space="preserve">         pálya kialakítása és padok kihelyezése</t>
  </si>
  <si>
    <t xml:space="preserve">       - Béke u. 9-11. járdafelújítás</t>
  </si>
  <si>
    <t xml:space="preserve">       - Füredi u. 51. közpark befejezése</t>
  </si>
  <si>
    <t xml:space="preserve">       - Béke u. 37-39. csapadékvíz elvezetése</t>
  </si>
  <si>
    <t xml:space="preserve">       - Béke-Füredi Ltp. szelektív  hulladék-</t>
  </si>
  <si>
    <t xml:space="preserve">         gyüjtő kihelyezése</t>
  </si>
  <si>
    <t xml:space="preserve">       - Béke u. Baptista imaház előtt gyalog-</t>
  </si>
  <si>
    <t xml:space="preserve">         átkelőhely létesítése</t>
  </si>
  <si>
    <t xml:space="preserve">       - Zárda u. buszmegálló járdafelújítás</t>
  </si>
  <si>
    <t xml:space="preserve">       - Petőfi u. 11. járdajavítás</t>
  </si>
  <si>
    <t xml:space="preserve">       - Szociális Foglalkoztatónál járda előtti</t>
  </si>
  <si>
    <t xml:space="preserve">         terület felújítása</t>
  </si>
  <si>
    <r>
      <t xml:space="preserve">       - Gr.Apponyi A.köz 150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burkolatjav.</t>
    </r>
  </si>
  <si>
    <t xml:space="preserve">       - Biczó köz játszótér javítás, parkosítás</t>
  </si>
  <si>
    <t xml:space="preserve">       - Damjanich u. 1. IV.lh.sarok burkolatjav. </t>
  </si>
  <si>
    <t xml:space="preserve">       - Arany J. u.25-33. mögött útburkolatjav.</t>
  </si>
  <si>
    <t xml:space="preserve">       - Zöldfa u. csapadékcsatorna átépítése</t>
  </si>
  <si>
    <t xml:space="preserve">       - Kaposfüredi Ált. Iskola előtt járdafelúj.</t>
  </si>
  <si>
    <t xml:space="preserve">         </t>
  </si>
  <si>
    <t>anyag biztosítása</t>
  </si>
  <si>
    <t>Ebből: működési</t>
  </si>
  <si>
    <t xml:space="preserve">          felhalmozási</t>
  </si>
  <si>
    <t>Közgyűlési határozatokon és képviselői interpellációkon alapuló pótigények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</si>
</sst>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7"/>
  <sheetViews>
    <sheetView tabSelected="1" view="pageBreakPreview" zoomScale="60" zoomScaleNormal="60" workbookViewId="0" topLeftCell="A439">
      <selection activeCell="D469" sqref="D469"/>
    </sheetView>
  </sheetViews>
  <sheetFormatPr defaultColWidth="9.140625" defaultRowHeight="12.75"/>
  <cols>
    <col min="1" max="1" width="46.421875" style="0" customWidth="1"/>
    <col min="2" max="2" width="10.140625" style="0" bestFit="1" customWidth="1"/>
    <col min="3" max="3" width="9.28125" style="0" bestFit="1" customWidth="1"/>
    <col min="4" max="4" width="20.421875" style="0" customWidth="1"/>
    <col min="5" max="5" width="9.28125" style="0" bestFit="1" customWidth="1"/>
    <col min="6" max="6" width="11.28125" style="0" bestFit="1" customWidth="1"/>
    <col min="7" max="9" width="9.28125" style="0" bestFit="1" customWidth="1"/>
    <col min="10" max="10" width="11.57421875" style="0" bestFit="1" customWidth="1"/>
    <col min="11" max="13" width="9.28125" style="0" bestFit="1" customWidth="1"/>
  </cols>
  <sheetData>
    <row r="1" spans="1:13" ht="15.75">
      <c r="A1" s="32" t="s">
        <v>22</v>
      </c>
      <c r="B1" s="41" t="s">
        <v>0</v>
      </c>
      <c r="C1" s="42"/>
      <c r="D1" s="32" t="s">
        <v>1</v>
      </c>
      <c r="E1" s="41" t="s">
        <v>18</v>
      </c>
      <c r="F1" s="43"/>
      <c r="G1" s="43"/>
      <c r="H1" s="43"/>
      <c r="I1" s="43"/>
      <c r="J1" s="43"/>
      <c r="K1" s="43"/>
      <c r="L1" s="43"/>
      <c r="M1" s="42"/>
    </row>
    <row r="2" spans="1:13" ht="15.75">
      <c r="A2" s="33"/>
      <c r="B2" s="32" t="s">
        <v>19</v>
      </c>
      <c r="C2" s="32" t="s">
        <v>21</v>
      </c>
      <c r="D2" s="33"/>
      <c r="E2" s="32" t="s">
        <v>2</v>
      </c>
      <c r="F2" s="32" t="s">
        <v>4</v>
      </c>
      <c r="G2" s="32" t="s">
        <v>6</v>
      </c>
      <c r="H2" s="32" t="s">
        <v>8</v>
      </c>
      <c r="I2" s="32" t="s">
        <v>10</v>
      </c>
      <c r="J2" s="32" t="s">
        <v>11</v>
      </c>
      <c r="K2" s="32" t="s">
        <v>13</v>
      </c>
      <c r="L2" s="32" t="s">
        <v>14</v>
      </c>
      <c r="M2" s="32" t="s">
        <v>16</v>
      </c>
    </row>
    <row r="3" spans="1:13" ht="15.75">
      <c r="A3" s="34"/>
      <c r="B3" s="34" t="s">
        <v>20</v>
      </c>
      <c r="C3" s="34" t="s">
        <v>20</v>
      </c>
      <c r="D3" s="34"/>
      <c r="E3" s="34" t="s">
        <v>3</v>
      </c>
      <c r="F3" s="34" t="s">
        <v>5</v>
      </c>
      <c r="G3" s="34" t="s">
        <v>7</v>
      </c>
      <c r="H3" s="34" t="s">
        <v>9</v>
      </c>
      <c r="I3" s="34" t="s">
        <v>9</v>
      </c>
      <c r="J3" s="34" t="s">
        <v>12</v>
      </c>
      <c r="K3" s="34"/>
      <c r="L3" s="34" t="s">
        <v>15</v>
      </c>
      <c r="M3" s="34" t="s">
        <v>17</v>
      </c>
    </row>
    <row r="4" spans="1:13" ht="15.75">
      <c r="A4" s="2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6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7" t="s">
        <v>391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15.75">
      <c r="A7" s="7" t="s">
        <v>392</v>
      </c>
      <c r="B7" s="7">
        <v>3000</v>
      </c>
      <c r="C7" s="7">
        <v>3000</v>
      </c>
      <c r="D7" s="7"/>
      <c r="E7" s="7"/>
      <c r="F7" s="7"/>
      <c r="G7" s="7">
        <v>3000</v>
      </c>
      <c r="H7" s="7"/>
      <c r="I7" s="7"/>
      <c r="J7" s="7"/>
      <c r="K7" s="7"/>
      <c r="L7" s="7"/>
      <c r="M7" s="7">
        <f>SUM(E7:L7)</f>
        <v>3000</v>
      </c>
      <c r="N7" s="25"/>
    </row>
    <row r="8" spans="1:14" ht="15.75">
      <c r="A8" s="7" t="s">
        <v>393</v>
      </c>
      <c r="B8" s="7">
        <v>5000</v>
      </c>
      <c r="C8" s="7"/>
      <c r="D8" s="7"/>
      <c r="E8" s="7"/>
      <c r="F8" s="7"/>
      <c r="G8" s="7"/>
      <c r="H8" s="7"/>
      <c r="I8" s="7"/>
      <c r="J8" s="7"/>
      <c r="K8" s="7"/>
      <c r="L8" s="7"/>
      <c r="M8" s="7">
        <f>SUM(E8:L8)</f>
        <v>0</v>
      </c>
      <c r="N8" s="25"/>
    </row>
    <row r="9" spans="1:14" ht="15.75">
      <c r="A9" s="7" t="s">
        <v>94</v>
      </c>
      <c r="B9" s="7">
        <v>400</v>
      </c>
      <c r="C9" s="7"/>
      <c r="D9" s="7"/>
      <c r="E9" s="7"/>
      <c r="F9" s="7"/>
      <c r="G9" s="7"/>
      <c r="H9" s="7"/>
      <c r="I9" s="7"/>
      <c r="J9" s="7"/>
      <c r="K9" s="7"/>
      <c r="L9" s="7"/>
      <c r="M9" s="3">
        <f>SUM(E9:L9)</f>
        <v>0</v>
      </c>
      <c r="N9" s="25"/>
    </row>
    <row r="10" spans="1:14" ht="15.75">
      <c r="A10" s="3" t="s">
        <v>394</v>
      </c>
      <c r="B10" s="3">
        <v>5900</v>
      </c>
      <c r="C10" s="3">
        <v>2000</v>
      </c>
      <c r="D10" s="3" t="s">
        <v>340</v>
      </c>
      <c r="E10" s="3"/>
      <c r="F10" s="3"/>
      <c r="G10" s="3">
        <v>2000</v>
      </c>
      <c r="H10" s="3"/>
      <c r="I10" s="3"/>
      <c r="J10" s="3"/>
      <c r="K10" s="3"/>
      <c r="L10" s="13"/>
      <c r="M10" s="3">
        <f>SUM(E10:L10)</f>
        <v>2000</v>
      </c>
      <c r="N10" s="25"/>
    </row>
    <row r="11" spans="1:14" ht="15.75">
      <c r="A11" s="4" t="s">
        <v>395</v>
      </c>
      <c r="B11" s="4"/>
      <c r="C11" s="4"/>
      <c r="D11" s="4" t="s">
        <v>401</v>
      </c>
      <c r="E11" s="4"/>
      <c r="F11" s="4"/>
      <c r="G11" s="4"/>
      <c r="H11" s="4"/>
      <c r="I11" s="4"/>
      <c r="J11" s="4"/>
      <c r="K11" s="4"/>
      <c r="L11" s="14"/>
      <c r="M11" s="4"/>
      <c r="N11" s="25"/>
    </row>
    <row r="12" spans="1:14" ht="15.75">
      <c r="A12" s="5"/>
      <c r="B12" s="5"/>
      <c r="C12" s="5"/>
      <c r="D12" s="5" t="s">
        <v>341</v>
      </c>
      <c r="E12" s="5"/>
      <c r="F12" s="5"/>
      <c r="G12" s="5"/>
      <c r="H12" s="5"/>
      <c r="I12" s="5"/>
      <c r="J12" s="5"/>
      <c r="K12" s="5"/>
      <c r="L12" s="15"/>
      <c r="M12" s="5"/>
      <c r="N12" s="25"/>
    </row>
    <row r="13" spans="1:14" ht="15.75">
      <c r="A13" s="7" t="s">
        <v>342</v>
      </c>
      <c r="B13" s="7">
        <v>7020</v>
      </c>
      <c r="C13" s="7">
        <v>7020</v>
      </c>
      <c r="D13" s="7"/>
      <c r="E13" s="7"/>
      <c r="F13" s="7"/>
      <c r="G13" s="7"/>
      <c r="H13" s="7"/>
      <c r="I13" s="7"/>
      <c r="J13" s="7"/>
      <c r="K13" s="7">
        <v>7020</v>
      </c>
      <c r="L13" s="7"/>
      <c r="M13" s="7">
        <f>SUM(E13:L13)</f>
        <v>7020</v>
      </c>
      <c r="N13" s="25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6"/>
      <c r="N14" s="25"/>
    </row>
    <row r="15" spans="1:14" ht="15.75">
      <c r="A15" s="1" t="s">
        <v>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6"/>
      <c r="N15" s="25"/>
    </row>
    <row r="16" spans="1:14" ht="15.75">
      <c r="A16" s="3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3"/>
      <c r="M16" s="3"/>
      <c r="N16" s="25"/>
    </row>
    <row r="17" spans="1:14" ht="15.75">
      <c r="A17" s="5" t="s">
        <v>36</v>
      </c>
      <c r="B17" s="5">
        <v>2000</v>
      </c>
      <c r="C17" s="5"/>
      <c r="D17" s="5"/>
      <c r="E17" s="5"/>
      <c r="F17" s="5"/>
      <c r="G17" s="5"/>
      <c r="H17" s="5"/>
      <c r="I17" s="5"/>
      <c r="J17" s="5"/>
      <c r="K17" s="5"/>
      <c r="L17" s="15"/>
      <c r="M17" s="5">
        <f>SUM(E17:L17)</f>
        <v>0</v>
      </c>
      <c r="N17" s="25"/>
    </row>
    <row r="18" spans="1:14" ht="15.75">
      <c r="A18" s="7" t="s">
        <v>35</v>
      </c>
      <c r="B18" s="7">
        <v>500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f>SUM(E18:L18)</f>
        <v>0</v>
      </c>
      <c r="N18" s="25"/>
    </row>
    <row r="19" spans="1:14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5"/>
    </row>
    <row r="20" spans="1:14" ht="15.7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8"/>
      <c r="N20" s="25"/>
    </row>
    <row r="21" spans="1:14" ht="15.75">
      <c r="A21" s="7" t="s">
        <v>26</v>
      </c>
      <c r="B21" s="7">
        <v>500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5">
        <f>SUM(E21:L21)</f>
        <v>0</v>
      </c>
      <c r="N21" s="25"/>
    </row>
    <row r="22" spans="1:14" ht="15.75">
      <c r="A22" s="7" t="s">
        <v>430</v>
      </c>
      <c r="B22" s="7">
        <v>300</v>
      </c>
      <c r="C22" s="7">
        <v>300</v>
      </c>
      <c r="D22" s="7"/>
      <c r="E22" s="7"/>
      <c r="F22" s="7"/>
      <c r="G22" s="7"/>
      <c r="H22" s="7"/>
      <c r="I22" s="7"/>
      <c r="J22" s="7"/>
      <c r="K22" s="7">
        <v>300</v>
      </c>
      <c r="L22" s="7"/>
      <c r="M22" s="5">
        <f aca="true" t="shared" si="0" ref="M22:M33">SUM(E22:L22)</f>
        <v>300</v>
      </c>
      <c r="N22" s="25"/>
    </row>
    <row r="23" spans="1:14" ht="15.75">
      <c r="A23" s="7" t="s">
        <v>435</v>
      </c>
      <c r="B23" s="7">
        <v>500</v>
      </c>
      <c r="C23" s="7">
        <v>500</v>
      </c>
      <c r="D23" s="7"/>
      <c r="E23" s="7"/>
      <c r="F23" s="7"/>
      <c r="G23" s="7"/>
      <c r="H23" s="7"/>
      <c r="I23" s="7"/>
      <c r="J23" s="7"/>
      <c r="K23" s="7">
        <v>500</v>
      </c>
      <c r="L23" s="7"/>
      <c r="M23" s="4">
        <f t="shared" si="0"/>
        <v>500</v>
      </c>
      <c r="N23" s="25"/>
    </row>
    <row r="24" spans="1:14" ht="15.75">
      <c r="A24" s="3" t="s">
        <v>440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3"/>
      <c r="M24" s="3"/>
      <c r="N24" s="25"/>
    </row>
    <row r="25" spans="1:14" ht="15.75">
      <c r="A25" s="5" t="s">
        <v>441</v>
      </c>
      <c r="B25" s="5">
        <v>500</v>
      </c>
      <c r="C25" s="5">
        <v>500</v>
      </c>
      <c r="D25" s="5"/>
      <c r="E25" s="5"/>
      <c r="F25" s="5"/>
      <c r="G25" s="5"/>
      <c r="H25" s="5"/>
      <c r="I25" s="5"/>
      <c r="J25" s="5"/>
      <c r="K25" s="5"/>
      <c r="L25" s="15">
        <v>500</v>
      </c>
      <c r="M25" s="5">
        <f t="shared" si="0"/>
        <v>500</v>
      </c>
      <c r="N25" s="25"/>
    </row>
    <row r="26" spans="1:14" ht="15.75">
      <c r="A26" s="7" t="s">
        <v>442</v>
      </c>
      <c r="B26" s="7">
        <v>350</v>
      </c>
      <c r="C26" s="7">
        <v>350</v>
      </c>
      <c r="D26" s="7"/>
      <c r="E26" s="7"/>
      <c r="F26" s="7"/>
      <c r="G26" s="7"/>
      <c r="H26" s="7"/>
      <c r="I26" s="7"/>
      <c r="J26" s="7"/>
      <c r="K26" s="7">
        <v>350</v>
      </c>
      <c r="L26" s="7"/>
      <c r="M26" s="5">
        <f t="shared" si="0"/>
        <v>350</v>
      </c>
      <c r="N26" s="25"/>
    </row>
    <row r="27" spans="1:14" ht="15.75">
      <c r="A27" s="7" t="s">
        <v>443</v>
      </c>
      <c r="B27" s="7">
        <v>350</v>
      </c>
      <c r="C27" s="7">
        <v>350</v>
      </c>
      <c r="D27" s="7"/>
      <c r="E27" s="7"/>
      <c r="F27" s="7"/>
      <c r="G27" s="7"/>
      <c r="H27" s="7"/>
      <c r="I27" s="7"/>
      <c r="J27" s="7"/>
      <c r="K27" s="7">
        <v>350</v>
      </c>
      <c r="L27" s="7"/>
      <c r="M27" s="5">
        <f t="shared" si="0"/>
        <v>350</v>
      </c>
      <c r="N27" s="25"/>
    </row>
    <row r="28" spans="1:14" ht="15.75">
      <c r="A28" s="3" t="s">
        <v>444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5"/>
    </row>
    <row r="29" spans="1:14" ht="15.75">
      <c r="A29" s="5" t="s">
        <v>445</v>
      </c>
      <c r="B29" s="5">
        <v>100</v>
      </c>
      <c r="C29" s="5">
        <v>100</v>
      </c>
      <c r="D29" s="5"/>
      <c r="E29" s="5"/>
      <c r="F29" s="5"/>
      <c r="G29" s="5"/>
      <c r="H29" s="5"/>
      <c r="I29" s="5"/>
      <c r="J29" s="5"/>
      <c r="K29" s="5">
        <v>100</v>
      </c>
      <c r="L29" s="5"/>
      <c r="M29" s="5">
        <f t="shared" si="0"/>
        <v>100</v>
      </c>
      <c r="N29" s="25"/>
    </row>
    <row r="30" spans="1:14" ht="18.75">
      <c r="A30" s="7" t="s">
        <v>446</v>
      </c>
      <c r="B30" s="7">
        <v>120</v>
      </c>
      <c r="C30" s="7">
        <v>120</v>
      </c>
      <c r="D30" s="7"/>
      <c r="E30" s="7"/>
      <c r="F30" s="7"/>
      <c r="G30" s="7"/>
      <c r="H30" s="7"/>
      <c r="I30" s="7"/>
      <c r="J30" s="7"/>
      <c r="K30" s="7">
        <v>120</v>
      </c>
      <c r="L30" s="7"/>
      <c r="M30" s="5">
        <f t="shared" si="0"/>
        <v>120</v>
      </c>
      <c r="N30" s="25"/>
    </row>
    <row r="31" spans="1:14" ht="15.75">
      <c r="A31" s="7" t="s">
        <v>448</v>
      </c>
      <c r="B31" s="7">
        <v>100</v>
      </c>
      <c r="C31" s="7">
        <v>100</v>
      </c>
      <c r="D31" s="7"/>
      <c r="E31" s="7"/>
      <c r="F31" s="7"/>
      <c r="G31" s="7"/>
      <c r="H31" s="7"/>
      <c r="I31" s="7"/>
      <c r="J31" s="7"/>
      <c r="K31" s="7">
        <v>100</v>
      </c>
      <c r="L31" s="7"/>
      <c r="M31" s="5">
        <f t="shared" si="0"/>
        <v>100</v>
      </c>
      <c r="N31" s="25"/>
    </row>
    <row r="32" spans="1:14" ht="15.75">
      <c r="A32" s="7" t="s">
        <v>449</v>
      </c>
      <c r="B32" s="7">
        <v>1200</v>
      </c>
      <c r="C32" s="7">
        <v>1200</v>
      </c>
      <c r="D32" s="7"/>
      <c r="E32" s="7"/>
      <c r="F32" s="7"/>
      <c r="G32" s="7"/>
      <c r="H32" s="7"/>
      <c r="I32" s="7"/>
      <c r="J32" s="7"/>
      <c r="K32" s="7">
        <v>1200</v>
      </c>
      <c r="L32" s="7"/>
      <c r="M32" s="5">
        <f t="shared" si="0"/>
        <v>1200</v>
      </c>
      <c r="N32" s="25"/>
    </row>
    <row r="33" spans="1:14" ht="15.75">
      <c r="A33" s="7" t="s">
        <v>451</v>
      </c>
      <c r="B33" s="7">
        <v>2500</v>
      </c>
      <c r="C33" s="7">
        <v>2500</v>
      </c>
      <c r="D33" s="7" t="s">
        <v>453</v>
      </c>
      <c r="E33" s="7"/>
      <c r="F33" s="7"/>
      <c r="G33" s="7"/>
      <c r="H33" s="7"/>
      <c r="I33" s="7"/>
      <c r="J33" s="7"/>
      <c r="K33" s="7">
        <v>2500</v>
      </c>
      <c r="L33" s="7"/>
      <c r="M33" s="5">
        <f t="shared" si="0"/>
        <v>2500</v>
      </c>
      <c r="N33" s="25"/>
    </row>
    <row r="34" spans="1:14" ht="15.75">
      <c r="A34" s="16" t="s">
        <v>452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5"/>
    </row>
    <row r="35" spans="1:14" ht="15.75">
      <c r="A35" s="1" t="s">
        <v>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6"/>
      <c r="N35" s="25"/>
    </row>
    <row r="36" spans="1:14" ht="15.75">
      <c r="A36" s="3" t="s">
        <v>28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13"/>
      <c r="M36" s="3"/>
      <c r="N36" s="25"/>
    </row>
    <row r="37" spans="1:14" ht="15.75">
      <c r="A37" s="5" t="s">
        <v>29</v>
      </c>
      <c r="B37" s="5">
        <v>9018</v>
      </c>
      <c r="C37" s="5">
        <v>9018</v>
      </c>
      <c r="D37" s="5"/>
      <c r="E37" s="5"/>
      <c r="F37" s="5"/>
      <c r="G37" s="5">
        <v>9018</v>
      </c>
      <c r="H37" s="5"/>
      <c r="I37" s="5"/>
      <c r="J37" s="5"/>
      <c r="K37" s="5"/>
      <c r="L37" s="15"/>
      <c r="M37" s="4">
        <f>SUM(E37:L37)</f>
        <v>9018</v>
      </c>
      <c r="N37" s="25"/>
    </row>
    <row r="38" spans="1:14" ht="15.75">
      <c r="A38" s="3" t="s">
        <v>438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13"/>
      <c r="M38" s="3"/>
      <c r="N38" s="25"/>
    </row>
    <row r="39" spans="1:14" ht="15.75">
      <c r="A39" s="5" t="s">
        <v>439</v>
      </c>
      <c r="B39" s="5">
        <v>300</v>
      </c>
      <c r="C39" s="5">
        <v>300</v>
      </c>
      <c r="D39" s="5"/>
      <c r="E39" s="5"/>
      <c r="F39" s="5"/>
      <c r="G39" s="5"/>
      <c r="H39" s="5"/>
      <c r="I39" s="5"/>
      <c r="J39" s="5"/>
      <c r="K39" s="5"/>
      <c r="L39" s="15">
        <v>300</v>
      </c>
      <c r="M39" s="5">
        <f>SUM(E39:L39)</f>
        <v>300</v>
      </c>
      <c r="N39" s="25"/>
    </row>
    <row r="40" spans="1:14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5"/>
    </row>
    <row r="41" spans="1:14" ht="15.75">
      <c r="A41" s="1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8"/>
      <c r="N41" s="25"/>
    </row>
    <row r="42" spans="1:14" ht="15.75">
      <c r="A42" s="7" t="s">
        <v>31</v>
      </c>
      <c r="B42" s="7">
        <v>300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5">
        <f>SUM(E42:L42)</f>
        <v>0</v>
      </c>
      <c r="N42" s="25"/>
    </row>
    <row r="43" spans="1:14" ht="15.75">
      <c r="A43" s="8" t="s">
        <v>209</v>
      </c>
      <c r="B43" s="7">
        <v>500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f>SUM(E43:L43)</f>
        <v>0</v>
      </c>
      <c r="N43" s="25"/>
    </row>
    <row r="44" spans="1:14" ht="15.75">
      <c r="A44" s="7" t="s">
        <v>32</v>
      </c>
      <c r="B44" s="7">
        <v>250</v>
      </c>
      <c r="C44" s="7">
        <v>250</v>
      </c>
      <c r="D44" s="7"/>
      <c r="E44" s="7"/>
      <c r="F44" s="7"/>
      <c r="G44" s="7">
        <v>250</v>
      </c>
      <c r="H44" s="7"/>
      <c r="I44" s="7"/>
      <c r="J44" s="7"/>
      <c r="K44" s="7"/>
      <c r="L44" s="7"/>
      <c r="M44" s="7">
        <f>SUM(E44:L44)</f>
        <v>250</v>
      </c>
      <c r="N44" s="25"/>
    </row>
    <row r="45" spans="1:14" ht="15.75">
      <c r="A45" s="7" t="s">
        <v>33</v>
      </c>
      <c r="B45" s="7">
        <v>400</v>
      </c>
      <c r="C45" s="7">
        <v>400</v>
      </c>
      <c r="D45" s="7"/>
      <c r="E45" s="7"/>
      <c r="F45" s="7"/>
      <c r="G45" s="7">
        <v>400</v>
      </c>
      <c r="H45" s="7"/>
      <c r="I45" s="7"/>
      <c r="J45" s="7"/>
      <c r="K45" s="7"/>
      <c r="L45" s="7"/>
      <c r="M45" s="7">
        <f>SUM(E45:L45)</f>
        <v>400</v>
      </c>
      <c r="N45" s="25"/>
    </row>
    <row r="46" spans="1:14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5"/>
    </row>
    <row r="47" spans="1:14" ht="15.75">
      <c r="A47" s="1" t="s">
        <v>203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8"/>
      <c r="N47" s="25"/>
    </row>
    <row r="48" spans="1:14" ht="15.75">
      <c r="A48" s="7" t="s">
        <v>204</v>
      </c>
      <c r="B48" s="7">
        <v>2500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>
        <f>SUM(E48:L48)</f>
        <v>0</v>
      </c>
      <c r="N48" s="25"/>
    </row>
    <row r="49" spans="1:14" ht="15.75">
      <c r="A49" s="7" t="s">
        <v>205</v>
      </c>
      <c r="B49" s="7">
        <v>2000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>
        <f>SUM(E49:L49)</f>
        <v>0</v>
      </c>
      <c r="N49" s="25"/>
    </row>
    <row r="50" spans="1:14" ht="15.75">
      <c r="A50" s="7" t="s">
        <v>206</v>
      </c>
      <c r="B50" s="7">
        <v>900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f>SUM(E50:L50)</f>
        <v>0</v>
      </c>
      <c r="N50" s="25"/>
    </row>
    <row r="51" spans="1:14" ht="15.75">
      <c r="A51" s="7" t="s">
        <v>207</v>
      </c>
      <c r="B51" s="7">
        <v>2500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>
        <f>SUM(E51:L51)</f>
        <v>0</v>
      </c>
      <c r="N51" s="25"/>
    </row>
    <row r="52" spans="1:14" ht="15.75">
      <c r="A52" s="7" t="s">
        <v>208</v>
      </c>
      <c r="B52" s="7">
        <v>1977</v>
      </c>
      <c r="C52" s="7">
        <v>1977</v>
      </c>
      <c r="D52" s="7"/>
      <c r="E52" s="7"/>
      <c r="F52" s="7"/>
      <c r="G52" s="7">
        <v>1977</v>
      </c>
      <c r="H52" s="7"/>
      <c r="I52" s="7"/>
      <c r="J52" s="7"/>
      <c r="K52" s="7"/>
      <c r="L52" s="7"/>
      <c r="M52" s="3">
        <f>SUM(E52:L52)</f>
        <v>1977</v>
      </c>
      <c r="N52" s="25"/>
    </row>
    <row r="53" spans="1:14" ht="15.75">
      <c r="A53" s="3" t="s">
        <v>426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13"/>
      <c r="M53" s="3"/>
      <c r="N53" s="25"/>
    </row>
    <row r="54" spans="1:14" ht="15.75">
      <c r="A54" s="5" t="s">
        <v>425</v>
      </c>
      <c r="B54" s="5">
        <v>100</v>
      </c>
      <c r="C54" s="5">
        <v>100</v>
      </c>
      <c r="D54" s="5"/>
      <c r="E54" s="5"/>
      <c r="F54" s="5"/>
      <c r="G54" s="5"/>
      <c r="H54" s="5"/>
      <c r="I54" s="5"/>
      <c r="J54" s="5"/>
      <c r="K54" s="5"/>
      <c r="L54" s="15">
        <v>100</v>
      </c>
      <c r="M54" s="5">
        <f aca="true" t="shared" si="1" ref="M54:M60">SUM(E54:L54)</f>
        <v>100</v>
      </c>
      <c r="N54" s="25"/>
    </row>
    <row r="55" spans="1:14" ht="15.75">
      <c r="A55" s="7" t="s">
        <v>431</v>
      </c>
      <c r="B55" s="7">
        <v>300</v>
      </c>
      <c r="C55" s="7">
        <v>300</v>
      </c>
      <c r="D55" s="7"/>
      <c r="E55" s="7"/>
      <c r="F55" s="7"/>
      <c r="G55" s="7"/>
      <c r="H55" s="7"/>
      <c r="I55" s="7"/>
      <c r="J55" s="7"/>
      <c r="K55" s="7"/>
      <c r="L55" s="7">
        <v>300</v>
      </c>
      <c r="M55" s="5">
        <f t="shared" si="1"/>
        <v>300</v>
      </c>
      <c r="N55" s="25"/>
    </row>
    <row r="56" spans="1:14" ht="15.75">
      <c r="A56" s="7" t="s">
        <v>432</v>
      </c>
      <c r="B56" s="7">
        <v>200</v>
      </c>
      <c r="C56" s="7">
        <v>200</v>
      </c>
      <c r="D56" s="7"/>
      <c r="E56" s="7"/>
      <c r="F56" s="7"/>
      <c r="G56" s="7"/>
      <c r="H56" s="7"/>
      <c r="I56" s="7"/>
      <c r="J56" s="7"/>
      <c r="K56" s="7"/>
      <c r="L56" s="7">
        <v>200</v>
      </c>
      <c r="M56" s="7">
        <f t="shared" si="1"/>
        <v>200</v>
      </c>
      <c r="N56" s="25"/>
    </row>
    <row r="57" spans="1:14" ht="15.75">
      <c r="A57" s="3" t="s">
        <v>433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5"/>
    </row>
    <row r="58" spans="1:14" ht="15.75">
      <c r="A58" s="5" t="s">
        <v>434</v>
      </c>
      <c r="B58" s="5">
        <v>400</v>
      </c>
      <c r="C58" s="5">
        <v>400</v>
      </c>
      <c r="D58" s="5"/>
      <c r="E58" s="5"/>
      <c r="F58" s="5"/>
      <c r="G58" s="5"/>
      <c r="H58" s="5"/>
      <c r="I58" s="5"/>
      <c r="J58" s="5"/>
      <c r="K58" s="5"/>
      <c r="L58" s="5">
        <v>400</v>
      </c>
      <c r="M58" s="5">
        <f t="shared" si="1"/>
        <v>400</v>
      </c>
      <c r="N58" s="25"/>
    </row>
    <row r="59" spans="1:14" ht="15.75">
      <c r="A59" s="7" t="s">
        <v>436</v>
      </c>
      <c r="B59" s="7">
        <v>300</v>
      </c>
      <c r="C59" s="7">
        <v>300</v>
      </c>
      <c r="D59" s="7"/>
      <c r="E59" s="7"/>
      <c r="F59" s="7"/>
      <c r="G59" s="7"/>
      <c r="H59" s="7"/>
      <c r="I59" s="7"/>
      <c r="J59" s="7"/>
      <c r="K59" s="7"/>
      <c r="L59" s="7">
        <v>300</v>
      </c>
      <c r="M59" s="7">
        <f t="shared" si="1"/>
        <v>300</v>
      </c>
      <c r="N59" s="25"/>
    </row>
    <row r="60" spans="1:14" ht="15.75">
      <c r="A60" s="7" t="s">
        <v>447</v>
      </c>
      <c r="B60" s="7">
        <v>150</v>
      </c>
      <c r="C60" s="7">
        <v>150</v>
      </c>
      <c r="D60" s="7"/>
      <c r="E60" s="7"/>
      <c r="F60" s="7"/>
      <c r="G60" s="7"/>
      <c r="H60" s="7"/>
      <c r="I60" s="7"/>
      <c r="J60" s="7"/>
      <c r="K60" s="7">
        <v>150</v>
      </c>
      <c r="L60" s="7"/>
      <c r="M60" s="7">
        <f t="shared" si="1"/>
        <v>150</v>
      </c>
      <c r="N60" s="25"/>
    </row>
    <row r="61" spans="1:14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5"/>
    </row>
    <row r="62" spans="1:14" ht="15.75">
      <c r="A62" s="16" t="s">
        <v>427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5"/>
    </row>
    <row r="63" spans="1:14" ht="15.75">
      <c r="A63" s="3" t="s">
        <v>428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5"/>
    </row>
    <row r="64" spans="1:14" ht="15.75">
      <c r="A64" s="5" t="s">
        <v>429</v>
      </c>
      <c r="B64" s="5">
        <v>300</v>
      </c>
      <c r="C64" s="5">
        <v>300</v>
      </c>
      <c r="D64" s="5"/>
      <c r="E64" s="5"/>
      <c r="F64" s="5"/>
      <c r="G64" s="5"/>
      <c r="H64" s="5"/>
      <c r="I64" s="5"/>
      <c r="J64" s="5"/>
      <c r="K64" s="5"/>
      <c r="L64" s="5">
        <v>300</v>
      </c>
      <c r="M64" s="5">
        <f>SUM(E64:L64)</f>
        <v>300</v>
      </c>
      <c r="N64" s="25"/>
    </row>
    <row r="65" spans="1:14" ht="15.75">
      <c r="A65" s="7" t="s">
        <v>437</v>
      </c>
      <c r="B65" s="7">
        <v>450</v>
      </c>
      <c r="C65" s="7">
        <v>450</v>
      </c>
      <c r="D65" s="7"/>
      <c r="E65" s="7"/>
      <c r="F65" s="7"/>
      <c r="G65" s="7"/>
      <c r="H65" s="7"/>
      <c r="I65" s="7"/>
      <c r="J65" s="7"/>
      <c r="K65" s="7"/>
      <c r="L65" s="7">
        <v>450</v>
      </c>
      <c r="M65" s="7">
        <f>SUM(E65:L65)</f>
        <v>450</v>
      </c>
      <c r="N65" s="25"/>
    </row>
    <row r="66" spans="1:14" ht="15.75">
      <c r="A66" s="7" t="s">
        <v>450</v>
      </c>
      <c r="B66" s="7">
        <v>3000</v>
      </c>
      <c r="C66" s="7">
        <v>3000</v>
      </c>
      <c r="D66" s="7"/>
      <c r="E66" s="7"/>
      <c r="F66" s="7"/>
      <c r="G66" s="7"/>
      <c r="H66" s="7"/>
      <c r="I66" s="7"/>
      <c r="J66" s="7"/>
      <c r="K66" s="7">
        <v>3000</v>
      </c>
      <c r="L66" s="7"/>
      <c r="M66" s="7">
        <f>SUM(E66:L66)</f>
        <v>3000</v>
      </c>
      <c r="N66" s="25"/>
    </row>
    <row r="67" spans="1:14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5"/>
    </row>
    <row r="68" spans="1:14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5"/>
    </row>
    <row r="69" spans="1:14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5"/>
    </row>
    <row r="70" spans="1:14" ht="15.75">
      <c r="A70" s="6" t="s">
        <v>210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8"/>
      <c r="N70" s="25"/>
    </row>
    <row r="71" spans="1:14" ht="15.75">
      <c r="A71" s="7" t="s">
        <v>211</v>
      </c>
      <c r="B71" s="7">
        <v>20669</v>
      </c>
      <c r="C71" s="7">
        <v>20669</v>
      </c>
      <c r="D71" s="7"/>
      <c r="E71" s="7"/>
      <c r="F71" s="7"/>
      <c r="G71" s="7">
        <v>20669</v>
      </c>
      <c r="H71" s="7"/>
      <c r="I71" s="7"/>
      <c r="J71" s="7"/>
      <c r="K71" s="7"/>
      <c r="L71" s="7"/>
      <c r="M71" s="7">
        <f>SUM(E71:L71)</f>
        <v>20669</v>
      </c>
      <c r="N71" s="25"/>
    </row>
    <row r="72" spans="1:14" ht="15.75">
      <c r="A72" s="7" t="s">
        <v>268</v>
      </c>
      <c r="B72" s="7">
        <v>1000</v>
      </c>
      <c r="C72" s="7">
        <v>1000</v>
      </c>
      <c r="D72" s="7"/>
      <c r="E72" s="7"/>
      <c r="F72" s="7"/>
      <c r="G72" s="7"/>
      <c r="H72" s="7"/>
      <c r="I72" s="7"/>
      <c r="J72" s="7"/>
      <c r="K72" s="7"/>
      <c r="L72" s="7">
        <v>1000</v>
      </c>
      <c r="M72" s="7">
        <f>SUM(E72:L72)</f>
        <v>1000</v>
      </c>
      <c r="N72" s="25"/>
    </row>
    <row r="73" spans="1:14" ht="15.75">
      <c r="A73" s="7" t="s">
        <v>212</v>
      </c>
      <c r="B73" s="7">
        <v>300</v>
      </c>
      <c r="C73" s="7">
        <v>300</v>
      </c>
      <c r="D73" s="7"/>
      <c r="E73" s="7"/>
      <c r="F73" s="7"/>
      <c r="G73" s="7"/>
      <c r="H73" s="7"/>
      <c r="I73" s="7"/>
      <c r="J73" s="7"/>
      <c r="K73" s="7"/>
      <c r="L73" s="7">
        <v>300</v>
      </c>
      <c r="M73" s="3">
        <f>SUM(E73:L73)</f>
        <v>300</v>
      </c>
      <c r="N73" s="25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7"/>
      <c r="N74" s="25"/>
    </row>
    <row r="75" spans="1:14" ht="15.75">
      <c r="A75" s="6" t="s">
        <v>38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8"/>
      <c r="N75" s="25"/>
    </row>
    <row r="76" spans="1:14" ht="15.75">
      <c r="A76" s="7" t="s">
        <v>39</v>
      </c>
      <c r="B76" s="7">
        <v>430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5">
        <f>SUM(E76:L76)</f>
        <v>0</v>
      </c>
      <c r="N76" s="25"/>
    </row>
    <row r="77" spans="1:14" ht="15.75">
      <c r="A77" s="7" t="s">
        <v>40</v>
      </c>
      <c r="B77" s="7">
        <v>350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3">
        <f>SUM(E77:L77)</f>
        <v>0</v>
      </c>
      <c r="N77" s="25"/>
    </row>
    <row r="78" spans="1:14" ht="15.75">
      <c r="A78" s="3" t="s">
        <v>41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13"/>
      <c r="M78" s="3"/>
      <c r="N78" s="25"/>
    </row>
    <row r="79" spans="1:14" ht="15.75">
      <c r="A79" s="5" t="s">
        <v>42</v>
      </c>
      <c r="B79" s="5">
        <v>70</v>
      </c>
      <c r="C79" s="5"/>
      <c r="D79" s="5"/>
      <c r="E79" s="5"/>
      <c r="F79" s="5"/>
      <c r="G79" s="5"/>
      <c r="H79" s="5"/>
      <c r="I79" s="5"/>
      <c r="J79" s="5"/>
      <c r="K79" s="5"/>
      <c r="L79" s="15"/>
      <c r="M79" s="5">
        <f>SUM(E79:L79)</f>
        <v>0</v>
      </c>
      <c r="N79" s="25"/>
    </row>
    <row r="80" spans="1:14" ht="15.75">
      <c r="A80" s="3" t="s">
        <v>43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5"/>
    </row>
    <row r="81" spans="1:14" ht="15.75">
      <c r="A81" s="5" t="s">
        <v>44</v>
      </c>
      <c r="B81" s="5">
        <v>75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>
        <f>SUM(E81:L81)</f>
        <v>0</v>
      </c>
      <c r="N81" s="25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5"/>
    </row>
    <row r="83" spans="1:14" ht="15.75">
      <c r="A83" s="6" t="s">
        <v>45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5"/>
    </row>
    <row r="84" spans="1:14" ht="15.75">
      <c r="A84" s="6" t="s">
        <v>46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5"/>
    </row>
    <row r="85" spans="1:14" ht="15.75">
      <c r="A85" s="6" t="s">
        <v>47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5"/>
    </row>
    <row r="86" spans="1:14" ht="15.75">
      <c r="A86" s="3" t="s">
        <v>48</v>
      </c>
      <c r="B86" s="3"/>
      <c r="C86" s="3"/>
      <c r="D86" s="3" t="s">
        <v>50</v>
      </c>
      <c r="E86" s="3"/>
      <c r="F86" s="3"/>
      <c r="G86" s="3"/>
      <c r="H86" s="3"/>
      <c r="I86" s="3"/>
      <c r="J86" s="3"/>
      <c r="K86" s="3"/>
      <c r="L86" s="3"/>
      <c r="M86" s="3"/>
      <c r="N86" s="25"/>
    </row>
    <row r="87" spans="1:14" ht="15.75">
      <c r="A87" s="5" t="s">
        <v>49</v>
      </c>
      <c r="B87" s="5">
        <v>984</v>
      </c>
      <c r="C87" s="5"/>
      <c r="D87" s="9" t="s">
        <v>51</v>
      </c>
      <c r="E87" s="5"/>
      <c r="F87" s="5"/>
      <c r="G87" s="5"/>
      <c r="H87" s="5"/>
      <c r="I87" s="5"/>
      <c r="J87" s="5"/>
      <c r="K87" s="5"/>
      <c r="L87" s="5"/>
      <c r="M87" s="5">
        <f>SUM(E87:L87)</f>
        <v>0</v>
      </c>
      <c r="N87" s="25"/>
    </row>
    <row r="88" spans="1:14" ht="15.75">
      <c r="A88" s="7" t="s">
        <v>52</v>
      </c>
      <c r="B88" s="7">
        <v>1697</v>
      </c>
      <c r="C88" s="7"/>
      <c r="D88" s="7" t="s">
        <v>53</v>
      </c>
      <c r="E88" s="7"/>
      <c r="F88" s="7"/>
      <c r="G88" s="7"/>
      <c r="H88" s="7"/>
      <c r="I88" s="7"/>
      <c r="J88" s="7"/>
      <c r="K88" s="7"/>
      <c r="L88" s="7"/>
      <c r="M88" s="7">
        <f>SUM(E88:L88)</f>
        <v>0</v>
      </c>
      <c r="N88" s="25"/>
    </row>
    <row r="89" spans="1:14" ht="15.75">
      <c r="A89" s="3" t="s">
        <v>54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5"/>
    </row>
    <row r="90" spans="1:14" ht="15.75">
      <c r="A90" s="5" t="s">
        <v>55</v>
      </c>
      <c r="B90" s="5">
        <v>6632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>
        <f>SUM(E90:L90)</f>
        <v>0</v>
      </c>
      <c r="N90" s="25"/>
    </row>
    <row r="91" spans="1:14" ht="15.75">
      <c r="A91" s="3" t="s">
        <v>56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5"/>
    </row>
    <row r="92" spans="1:14" ht="15.75">
      <c r="A92" s="5" t="s">
        <v>57</v>
      </c>
      <c r="B92" s="5">
        <v>523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>
        <f>SUM(E92:L92)</f>
        <v>0</v>
      </c>
      <c r="N92" s="25"/>
    </row>
    <row r="93" spans="1:14" ht="15.75">
      <c r="A93" s="3" t="s">
        <v>58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25"/>
    </row>
    <row r="94" spans="1:14" ht="15.75">
      <c r="A94" s="5" t="s">
        <v>59</v>
      </c>
      <c r="B94" s="5">
        <v>438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>
        <f>SUM(E94:L94)</f>
        <v>0</v>
      </c>
      <c r="N94" s="25"/>
    </row>
    <row r="95" spans="1:14" ht="15.75">
      <c r="A95" s="3" t="s">
        <v>60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5"/>
    </row>
    <row r="96" spans="1:14" ht="15.75">
      <c r="A96" s="5" t="s">
        <v>61</v>
      </c>
      <c r="B96" s="5">
        <v>200</v>
      </c>
      <c r="C96" s="5">
        <v>200</v>
      </c>
      <c r="D96" s="5"/>
      <c r="E96" s="5"/>
      <c r="F96" s="5"/>
      <c r="G96" s="5"/>
      <c r="H96" s="5"/>
      <c r="I96" s="5"/>
      <c r="J96" s="5"/>
      <c r="K96" s="5"/>
      <c r="L96" s="5">
        <v>200</v>
      </c>
      <c r="M96" s="4">
        <f>SUM(E96:L96)</f>
        <v>200</v>
      </c>
      <c r="N96" s="25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7"/>
      <c r="N97" s="25"/>
    </row>
    <row r="98" spans="1:14" ht="15.75">
      <c r="A98" s="6" t="s">
        <v>62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8"/>
      <c r="N98" s="25"/>
    </row>
    <row r="99" spans="1:14" ht="15.75">
      <c r="A99" s="7" t="s">
        <v>63</v>
      </c>
      <c r="B99" s="7">
        <v>677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5">
        <f>SUM(E99:L99)</f>
        <v>0</v>
      </c>
      <c r="N99" s="25"/>
    </row>
    <row r="100" spans="1:14" ht="15.75">
      <c r="A100" s="7" t="s">
        <v>64</v>
      </c>
      <c r="B100" s="7">
        <v>496</v>
      </c>
      <c r="C100" s="7">
        <v>200</v>
      </c>
      <c r="D100" s="7" t="s">
        <v>65</v>
      </c>
      <c r="E100" s="7"/>
      <c r="F100" s="7"/>
      <c r="G100" s="7"/>
      <c r="H100" s="7"/>
      <c r="I100" s="7"/>
      <c r="J100" s="7"/>
      <c r="K100" s="7"/>
      <c r="L100" s="7">
        <v>200</v>
      </c>
      <c r="M100" s="7">
        <f>SUM(E100:L100)</f>
        <v>200</v>
      </c>
      <c r="N100" s="25"/>
    </row>
    <row r="101" spans="1:14" ht="15.75">
      <c r="A101" s="7" t="s">
        <v>66</v>
      </c>
      <c r="B101" s="7">
        <v>300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>
        <f>SUM(E101:L101)</f>
        <v>0</v>
      </c>
      <c r="N101" s="25"/>
    </row>
    <row r="102" spans="1:14" ht="15.75">
      <c r="A102" s="7" t="s">
        <v>397</v>
      </c>
      <c r="B102" s="7">
        <v>40</v>
      </c>
      <c r="C102" s="7">
        <v>40</v>
      </c>
      <c r="D102" s="7"/>
      <c r="E102" s="7"/>
      <c r="F102" s="7"/>
      <c r="G102" s="7">
        <v>40</v>
      </c>
      <c r="H102" s="7"/>
      <c r="I102" s="7"/>
      <c r="J102" s="7"/>
      <c r="K102" s="7"/>
      <c r="L102" s="7"/>
      <c r="M102" s="7">
        <f>SUM(E102:L102)</f>
        <v>40</v>
      </c>
      <c r="N102" s="25"/>
    </row>
    <row r="103" spans="1:14" ht="15.75">
      <c r="A103" s="7" t="s">
        <v>67</v>
      </c>
      <c r="B103" s="7">
        <v>4000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>
        <f>SUM(E103:L103)</f>
        <v>0</v>
      </c>
      <c r="N103" s="25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6"/>
      <c r="N104" s="25"/>
    </row>
    <row r="105" spans="1:14" ht="15.75">
      <c r="A105" s="6" t="s">
        <v>68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8"/>
      <c r="N105" s="25"/>
    </row>
    <row r="106" spans="1:14" ht="15.75">
      <c r="A106" s="7" t="s">
        <v>69</v>
      </c>
      <c r="B106" s="7">
        <v>200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5">
        <f>SUM(E106:L106)</f>
        <v>0</v>
      </c>
      <c r="N106" s="25"/>
    </row>
    <row r="107" spans="1:14" ht="15.75">
      <c r="A107" s="7" t="s">
        <v>70</v>
      </c>
      <c r="B107" s="7">
        <v>100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>
        <f>SUM(E107:L107)</f>
        <v>0</v>
      </c>
      <c r="N107" s="25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6"/>
      <c r="N108" s="25"/>
    </row>
    <row r="109" spans="1:14" ht="15.75">
      <c r="A109" s="6" t="s">
        <v>71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5"/>
    </row>
    <row r="110" spans="1:14" ht="15.75">
      <c r="A110" s="7" t="s">
        <v>72</v>
      </c>
      <c r="B110" s="7">
        <v>200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>
        <f aca="true" t="shared" si="2" ref="M110:M134">SUM(E110:L110)</f>
        <v>0</v>
      </c>
      <c r="N110" s="25"/>
    </row>
    <row r="111" spans="1:14" ht="15.75">
      <c r="A111" s="7" t="s">
        <v>73</v>
      </c>
      <c r="B111" s="7">
        <v>500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>
        <f t="shared" si="2"/>
        <v>0</v>
      </c>
      <c r="N111" s="25"/>
    </row>
    <row r="112" spans="1:14" ht="15.75">
      <c r="A112" s="7" t="s">
        <v>74</v>
      </c>
      <c r="B112" s="7">
        <v>700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>
        <f t="shared" si="2"/>
        <v>0</v>
      </c>
      <c r="N112" s="25"/>
    </row>
    <row r="113" spans="1:14" ht="15.75">
      <c r="A113" s="7" t="s">
        <v>75</v>
      </c>
      <c r="B113" s="7">
        <v>250</v>
      </c>
      <c r="C113" s="7">
        <v>250</v>
      </c>
      <c r="D113" s="7" t="s">
        <v>76</v>
      </c>
      <c r="E113" s="7"/>
      <c r="F113" s="7"/>
      <c r="G113" s="7"/>
      <c r="H113" s="7"/>
      <c r="I113" s="7"/>
      <c r="J113" s="7"/>
      <c r="K113" s="7">
        <v>250</v>
      </c>
      <c r="L113" s="7"/>
      <c r="M113" s="7">
        <f t="shared" si="2"/>
        <v>250</v>
      </c>
      <c r="N113" s="25"/>
    </row>
    <row r="114" spans="1:14" ht="15.75">
      <c r="A114" s="7" t="s">
        <v>77</v>
      </c>
      <c r="B114" s="7">
        <v>150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>
        <f t="shared" si="2"/>
        <v>0</v>
      </c>
      <c r="N114" s="25"/>
    </row>
    <row r="115" spans="1:14" ht="15.75">
      <c r="A115" s="7" t="s">
        <v>78</v>
      </c>
      <c r="B115" s="7">
        <v>100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>
        <f t="shared" si="2"/>
        <v>0</v>
      </c>
      <c r="N115" s="25"/>
    </row>
    <row r="116" spans="1:14" ht="15.75">
      <c r="A116" s="7" t="s">
        <v>79</v>
      </c>
      <c r="B116" s="7">
        <v>100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>
        <f t="shared" si="2"/>
        <v>0</v>
      </c>
      <c r="N116" s="25"/>
    </row>
    <row r="117" spans="1:14" ht="15.75">
      <c r="A117" s="7" t="s">
        <v>80</v>
      </c>
      <c r="B117" s="7">
        <v>500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">
        <f t="shared" si="2"/>
        <v>0</v>
      </c>
      <c r="N117" s="25"/>
    </row>
    <row r="118" spans="1:14" ht="15.75">
      <c r="A118" s="3" t="s">
        <v>81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3"/>
      <c r="M118" s="3"/>
      <c r="N118" s="25"/>
    </row>
    <row r="119" spans="1:14" ht="15.75">
      <c r="A119" s="5" t="s">
        <v>82</v>
      </c>
      <c r="B119" s="5">
        <v>500</v>
      </c>
      <c r="C119" s="5"/>
      <c r="D119" s="5"/>
      <c r="E119" s="5"/>
      <c r="F119" s="5"/>
      <c r="G119" s="5"/>
      <c r="H119" s="5"/>
      <c r="I119" s="5"/>
      <c r="J119" s="5"/>
      <c r="K119" s="5"/>
      <c r="L119" s="15"/>
      <c r="M119" s="5"/>
      <c r="N119" s="25"/>
    </row>
    <row r="120" spans="1:14" ht="15.75">
      <c r="A120" s="7" t="s">
        <v>83</v>
      </c>
      <c r="B120" s="7">
        <v>100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">
        <f t="shared" si="2"/>
        <v>0</v>
      </c>
      <c r="N120" s="25"/>
    </row>
    <row r="121" spans="1:1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7"/>
      <c r="N121" s="25"/>
    </row>
    <row r="122" spans="1:14" ht="15.75">
      <c r="A122" s="39" t="s">
        <v>84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8"/>
      <c r="N122" s="25"/>
    </row>
    <row r="123" spans="1:14" ht="15.75">
      <c r="A123" s="7" t="s">
        <v>402</v>
      </c>
      <c r="B123" s="7">
        <v>200</v>
      </c>
      <c r="C123" s="7">
        <v>150</v>
      </c>
      <c r="D123" s="7"/>
      <c r="E123" s="7"/>
      <c r="F123" s="7"/>
      <c r="G123" s="7">
        <v>150</v>
      </c>
      <c r="H123" s="7"/>
      <c r="I123" s="7"/>
      <c r="J123" s="7"/>
      <c r="K123" s="7"/>
      <c r="L123" s="7"/>
      <c r="M123" s="5">
        <f t="shared" si="2"/>
        <v>150</v>
      </c>
      <c r="N123" s="25"/>
    </row>
    <row r="124" spans="1:14" ht="15.75">
      <c r="A124" s="7" t="s">
        <v>85</v>
      </c>
      <c r="B124" s="7">
        <v>100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>
        <f t="shared" si="2"/>
        <v>0</v>
      </c>
      <c r="N124" s="25"/>
    </row>
    <row r="125" spans="1:14" ht="15.75">
      <c r="A125" s="7" t="s">
        <v>86</v>
      </c>
      <c r="B125" s="7">
        <v>500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>
        <f t="shared" si="2"/>
        <v>0</v>
      </c>
      <c r="N125" s="25"/>
    </row>
    <row r="126" spans="1:14" ht="15.75">
      <c r="A126" s="7" t="s">
        <v>87</v>
      </c>
      <c r="B126" s="7">
        <v>500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>
        <f t="shared" si="2"/>
        <v>0</v>
      </c>
      <c r="N126" s="25"/>
    </row>
    <row r="127" spans="1:1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7"/>
      <c r="N127" s="25"/>
    </row>
    <row r="128" spans="1:14" ht="15.75">
      <c r="A128" s="39" t="s">
        <v>88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8"/>
      <c r="N128" s="25"/>
    </row>
    <row r="129" spans="1:14" ht="15.75">
      <c r="A129" s="7" t="s">
        <v>89</v>
      </c>
      <c r="B129" s="7">
        <v>500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>
        <f t="shared" si="2"/>
        <v>0</v>
      </c>
      <c r="N129" s="25"/>
    </row>
    <row r="130" spans="1:14" ht="15.75">
      <c r="A130" s="7" t="s">
        <v>90</v>
      </c>
      <c r="B130" s="7">
        <v>3500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>
        <f t="shared" si="2"/>
        <v>0</v>
      </c>
      <c r="N130" s="25"/>
    </row>
    <row r="131" spans="1:14" ht="15.75">
      <c r="A131" s="7" t="s">
        <v>91</v>
      </c>
      <c r="B131" s="7">
        <v>4000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>
        <f t="shared" si="2"/>
        <v>0</v>
      </c>
      <c r="N131" s="25"/>
    </row>
    <row r="132" spans="1:14" ht="15.75">
      <c r="A132" s="7" t="s">
        <v>92</v>
      </c>
      <c r="B132" s="7">
        <v>4500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>
        <f t="shared" si="2"/>
        <v>0</v>
      </c>
      <c r="N132" s="25"/>
    </row>
    <row r="133" spans="1:14" ht="15.75">
      <c r="A133" s="7" t="s">
        <v>93</v>
      </c>
      <c r="B133" s="7">
        <v>1150</v>
      </c>
      <c r="C133" s="7">
        <v>244</v>
      </c>
      <c r="D133" s="7" t="s">
        <v>269</v>
      </c>
      <c r="E133" s="7"/>
      <c r="F133" s="7"/>
      <c r="G133" s="7"/>
      <c r="H133" s="7"/>
      <c r="I133" s="7"/>
      <c r="J133" s="7"/>
      <c r="K133" s="7"/>
      <c r="L133" s="7">
        <v>244</v>
      </c>
      <c r="M133" s="7">
        <f t="shared" si="2"/>
        <v>244</v>
      </c>
      <c r="N133" s="25"/>
    </row>
    <row r="134" spans="1:14" ht="15.75">
      <c r="A134" s="7" t="s">
        <v>94</v>
      </c>
      <c r="B134" s="7">
        <v>500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>
        <f t="shared" si="2"/>
        <v>0</v>
      </c>
      <c r="N134" s="25"/>
    </row>
    <row r="135" spans="1:1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7"/>
      <c r="N135" s="25"/>
    </row>
    <row r="136" spans="1:14" ht="15.75">
      <c r="A136" s="39" t="s">
        <v>95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5"/>
    </row>
    <row r="137" spans="1:14" ht="15.75">
      <c r="A137" s="3" t="s">
        <v>96</v>
      </c>
      <c r="B137" s="3">
        <v>500</v>
      </c>
      <c r="C137" s="3"/>
      <c r="D137" s="3" t="s">
        <v>403</v>
      </c>
      <c r="E137" s="3"/>
      <c r="F137" s="3"/>
      <c r="G137" s="3"/>
      <c r="H137" s="3"/>
      <c r="I137" s="3"/>
      <c r="J137" s="3"/>
      <c r="K137" s="3"/>
      <c r="L137" s="13"/>
      <c r="M137" s="3">
        <f aca="true" t="shared" si="3" ref="M137:M161">SUM(E137:L137)</f>
        <v>0</v>
      </c>
      <c r="N137" s="25"/>
    </row>
    <row r="138" spans="1:14" ht="15.75">
      <c r="A138" s="5"/>
      <c r="B138" s="5"/>
      <c r="C138" s="5"/>
      <c r="D138" s="5" t="s">
        <v>404</v>
      </c>
      <c r="E138" s="5"/>
      <c r="F138" s="5"/>
      <c r="G138" s="5"/>
      <c r="H138" s="5"/>
      <c r="I138" s="5"/>
      <c r="J138" s="5"/>
      <c r="K138" s="5"/>
      <c r="L138" s="15"/>
      <c r="M138" s="5">
        <f t="shared" si="3"/>
        <v>0</v>
      </c>
      <c r="N138" s="25"/>
    </row>
    <row r="139" spans="1:14" ht="15.75">
      <c r="A139" s="7" t="s">
        <v>97</v>
      </c>
      <c r="B139" s="7">
        <v>700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5">
        <f t="shared" si="3"/>
        <v>0</v>
      </c>
      <c r="N139" s="25"/>
    </row>
    <row r="140" spans="1:14" ht="15.75">
      <c r="A140" s="7" t="s">
        <v>98</v>
      </c>
      <c r="B140" s="7">
        <v>1300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>
        <f t="shared" si="3"/>
        <v>0</v>
      </c>
      <c r="N140" s="25"/>
    </row>
    <row r="141" spans="1:1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7"/>
      <c r="N141" s="25"/>
    </row>
    <row r="142" spans="1:14" ht="15.75">
      <c r="A142" s="39" t="s">
        <v>99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8"/>
      <c r="N142" s="25"/>
    </row>
    <row r="143" spans="1:14" ht="15.75">
      <c r="A143" s="7" t="s">
        <v>100</v>
      </c>
      <c r="B143" s="7">
        <v>1500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>
        <f t="shared" si="3"/>
        <v>0</v>
      </c>
      <c r="N143" s="25"/>
    </row>
    <row r="144" spans="1:14" ht="15.75">
      <c r="A144" s="7" t="s">
        <v>101</v>
      </c>
      <c r="B144" s="7">
        <v>700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>
        <f t="shared" si="3"/>
        <v>0</v>
      </c>
      <c r="N144" s="25"/>
    </row>
    <row r="145" spans="1:14" ht="15.75">
      <c r="A145" s="7" t="s">
        <v>102</v>
      </c>
      <c r="B145" s="7">
        <v>500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>
        <f t="shared" si="3"/>
        <v>0</v>
      </c>
      <c r="N145" s="25"/>
    </row>
    <row r="146" spans="1:14" ht="15.75">
      <c r="A146" s="7" t="s">
        <v>103</v>
      </c>
      <c r="B146" s="7">
        <v>360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>
        <f t="shared" si="3"/>
        <v>0</v>
      </c>
      <c r="N146" s="25"/>
    </row>
    <row r="147" spans="1:14" ht="15.75">
      <c r="A147" s="7" t="s">
        <v>104</v>
      </c>
      <c r="B147" s="7">
        <v>800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>
        <f t="shared" si="3"/>
        <v>0</v>
      </c>
      <c r="N147" s="25"/>
    </row>
    <row r="148" spans="1:14" ht="15.75">
      <c r="A148" s="7" t="s">
        <v>105</v>
      </c>
      <c r="B148" s="7">
        <v>1500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">
        <f t="shared" si="3"/>
        <v>0</v>
      </c>
      <c r="N148" s="25"/>
    </row>
    <row r="149" spans="1:14" ht="15.75">
      <c r="A149" s="3" t="s">
        <v>106</v>
      </c>
      <c r="B149" s="3">
        <v>180</v>
      </c>
      <c r="C149" s="3"/>
      <c r="D149" s="3" t="s">
        <v>213</v>
      </c>
      <c r="E149" s="3"/>
      <c r="F149" s="3"/>
      <c r="G149" s="3"/>
      <c r="H149" s="3"/>
      <c r="I149" s="3"/>
      <c r="J149" s="3"/>
      <c r="K149" s="3"/>
      <c r="L149" s="13"/>
      <c r="M149" s="3"/>
      <c r="N149" s="25"/>
    </row>
    <row r="150" spans="1:14" ht="15.75">
      <c r="A150" s="5"/>
      <c r="B150" s="5"/>
      <c r="C150" s="5"/>
      <c r="D150" s="5" t="s">
        <v>214</v>
      </c>
      <c r="E150" s="5"/>
      <c r="F150" s="5"/>
      <c r="G150" s="5"/>
      <c r="H150" s="5"/>
      <c r="I150" s="5"/>
      <c r="J150" s="5"/>
      <c r="K150" s="5"/>
      <c r="L150" s="15"/>
      <c r="M150" s="5">
        <f t="shared" si="3"/>
        <v>0</v>
      </c>
      <c r="N150" s="25"/>
    </row>
    <row r="151" spans="1:1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6"/>
      <c r="N151" s="25"/>
    </row>
    <row r="152" spans="1:14" ht="15.75">
      <c r="A152" s="39" t="s">
        <v>107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8"/>
      <c r="N152" s="25"/>
    </row>
    <row r="153" spans="1:14" ht="15.75">
      <c r="A153" s="7" t="s">
        <v>108</v>
      </c>
      <c r="B153" s="7">
        <v>300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>
        <f t="shared" si="3"/>
        <v>0</v>
      </c>
      <c r="N153" s="25"/>
    </row>
    <row r="154" spans="1:14" ht="15.75">
      <c r="A154" s="7" t="s">
        <v>109</v>
      </c>
      <c r="B154" s="7">
        <v>400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>
        <f t="shared" si="3"/>
        <v>0</v>
      </c>
      <c r="N154" s="25"/>
    </row>
    <row r="155" spans="1:14" ht="15.75">
      <c r="A155" s="7" t="s">
        <v>110</v>
      </c>
      <c r="B155" s="7">
        <v>500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>
        <f t="shared" si="3"/>
        <v>0</v>
      </c>
      <c r="N155" s="25"/>
    </row>
    <row r="156" spans="1:14" ht="15.75">
      <c r="A156" s="7" t="s">
        <v>111</v>
      </c>
      <c r="B156" s="7">
        <v>300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>
        <f t="shared" si="3"/>
        <v>0</v>
      </c>
      <c r="N156" s="25"/>
    </row>
    <row r="157" spans="1:14" ht="15.75">
      <c r="A157" s="7" t="s">
        <v>112</v>
      </c>
      <c r="B157" s="7">
        <v>150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>
        <f t="shared" si="3"/>
        <v>0</v>
      </c>
      <c r="N157" s="25"/>
    </row>
    <row r="158" spans="1:14" ht="15.75">
      <c r="A158" s="3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6"/>
      <c r="N158" s="25"/>
    </row>
    <row r="159" spans="1:14" ht="15.75">
      <c r="A159" s="39" t="s">
        <v>113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8"/>
      <c r="N159" s="25"/>
    </row>
    <row r="160" spans="1:14" ht="15.75">
      <c r="A160" s="38" t="s">
        <v>115</v>
      </c>
      <c r="B160" s="7">
        <v>500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>
        <f t="shared" si="3"/>
        <v>0</v>
      </c>
      <c r="N160" s="25"/>
    </row>
    <row r="161" spans="1:14" ht="15.75">
      <c r="A161" s="7" t="s">
        <v>114</v>
      </c>
      <c r="B161" s="7">
        <v>240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>
        <f t="shared" si="3"/>
        <v>0</v>
      </c>
      <c r="N161" s="25"/>
    </row>
    <row r="162" spans="1:1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6"/>
      <c r="N162" s="25"/>
    </row>
    <row r="163" spans="1:14" ht="15.75">
      <c r="A163" s="39" t="s">
        <v>116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5"/>
    </row>
    <row r="164" spans="1:14" ht="15.75">
      <c r="A164" s="7" t="s">
        <v>117</v>
      </c>
      <c r="B164" s="7">
        <v>400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>
        <f aca="true" t="shared" si="4" ref="M164:M190">SUM(E164:L164)</f>
        <v>0</v>
      </c>
      <c r="N164" s="25"/>
    </row>
    <row r="165" spans="1:14" ht="15.75">
      <c r="A165" s="7" t="s">
        <v>118</v>
      </c>
      <c r="B165" s="7">
        <v>500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>
        <f t="shared" si="4"/>
        <v>0</v>
      </c>
      <c r="N165" s="25"/>
    </row>
    <row r="166" spans="1:14" ht="15.75">
      <c r="A166" s="7" t="s">
        <v>119</v>
      </c>
      <c r="B166" s="7">
        <v>500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">
        <f t="shared" si="4"/>
        <v>0</v>
      </c>
      <c r="N166" s="25"/>
    </row>
    <row r="167" spans="1:1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27"/>
      <c r="N167" s="25"/>
    </row>
    <row r="168" spans="1:14" ht="15.75">
      <c r="A168" s="39" t="s">
        <v>120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28"/>
      <c r="N168" s="25"/>
    </row>
    <row r="169" spans="1:14" ht="15.75">
      <c r="A169" s="7" t="s">
        <v>121</v>
      </c>
      <c r="B169" s="7">
        <v>200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5">
        <f t="shared" si="4"/>
        <v>0</v>
      </c>
      <c r="N169" s="25"/>
    </row>
    <row r="170" spans="1:14" ht="15.75">
      <c r="A170" s="7" t="s">
        <v>122</v>
      </c>
      <c r="B170" s="7">
        <v>400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>
        <f t="shared" si="4"/>
        <v>0</v>
      </c>
      <c r="N170" s="25"/>
    </row>
    <row r="171" spans="1:14" ht="15.75">
      <c r="A171" s="7" t="s">
        <v>123</v>
      </c>
      <c r="B171" s="7">
        <v>130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>
        <f t="shared" si="4"/>
        <v>0</v>
      </c>
      <c r="N171" s="25"/>
    </row>
    <row r="172" spans="1:14" ht="15.75">
      <c r="A172" s="7" t="s">
        <v>124</v>
      </c>
      <c r="B172" s="7">
        <v>60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>
        <f t="shared" si="4"/>
        <v>0</v>
      </c>
      <c r="N172" s="25"/>
    </row>
    <row r="173" spans="1:14" ht="15.75">
      <c r="A173" s="10" t="s">
        <v>125</v>
      </c>
      <c r="B173" s="7">
        <v>223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">
        <f t="shared" si="4"/>
        <v>0</v>
      </c>
      <c r="N173" s="25"/>
    </row>
    <row r="174" spans="1:1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27"/>
      <c r="N174" s="25"/>
    </row>
    <row r="175" spans="1:14" ht="15.75">
      <c r="A175" s="39" t="s">
        <v>126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28"/>
      <c r="N175" s="25"/>
    </row>
    <row r="176" spans="1:14" ht="15.75">
      <c r="A176" s="7" t="s">
        <v>127</v>
      </c>
      <c r="B176" s="7">
        <v>400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5">
        <f t="shared" si="4"/>
        <v>0</v>
      </c>
      <c r="N176" s="25"/>
    </row>
    <row r="177" spans="1:14" ht="15.75">
      <c r="A177" s="7" t="s">
        <v>128</v>
      </c>
      <c r="B177" s="7">
        <v>300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>
        <f t="shared" si="4"/>
        <v>0</v>
      </c>
      <c r="N177" s="25"/>
    </row>
    <row r="178" spans="1:14" ht="15.75">
      <c r="A178" s="7" t="s">
        <v>129</v>
      </c>
      <c r="B178" s="7">
        <v>800</v>
      </c>
      <c r="C178" s="7"/>
      <c r="D178" s="7" t="s">
        <v>405</v>
      </c>
      <c r="E178" s="7"/>
      <c r="F178" s="7"/>
      <c r="G178" s="7"/>
      <c r="H178" s="7"/>
      <c r="I178" s="7"/>
      <c r="J178" s="7"/>
      <c r="K178" s="7"/>
      <c r="L178" s="7"/>
      <c r="M178" s="7">
        <f t="shared" si="4"/>
        <v>0</v>
      </c>
      <c r="N178" s="25"/>
    </row>
    <row r="179" spans="1:14" ht="15.75">
      <c r="A179" s="7" t="s">
        <v>215</v>
      </c>
      <c r="B179" s="7">
        <v>200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>
        <f t="shared" si="4"/>
        <v>0</v>
      </c>
      <c r="N179" s="25"/>
    </row>
    <row r="180" spans="1:14" ht="15.75">
      <c r="A180" s="7" t="s">
        <v>130</v>
      </c>
      <c r="B180" s="7">
        <v>160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>
        <f t="shared" si="4"/>
        <v>0</v>
      </c>
      <c r="N180" s="25"/>
    </row>
    <row r="181" spans="1:14" ht="15.75">
      <c r="A181" s="7" t="s">
        <v>131</v>
      </c>
      <c r="B181" s="7">
        <v>1500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">
        <f t="shared" si="4"/>
        <v>0</v>
      </c>
      <c r="N181" s="25"/>
    </row>
    <row r="182" spans="1:1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27"/>
      <c r="N182" s="25"/>
    </row>
    <row r="183" spans="1:14" ht="15.75">
      <c r="A183" s="39" t="s">
        <v>132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28"/>
      <c r="N183" s="25"/>
    </row>
    <row r="184" spans="1:14" ht="15.75">
      <c r="A184" s="7" t="s">
        <v>134</v>
      </c>
      <c r="B184" s="7">
        <v>500</v>
      </c>
      <c r="C184" s="7">
        <v>50</v>
      </c>
      <c r="D184" s="7" t="s">
        <v>133</v>
      </c>
      <c r="E184" s="7"/>
      <c r="F184" s="7"/>
      <c r="G184" s="7">
        <v>50</v>
      </c>
      <c r="H184" s="7"/>
      <c r="I184" s="7"/>
      <c r="J184" s="7"/>
      <c r="K184" s="7"/>
      <c r="L184" s="7"/>
      <c r="M184" s="5">
        <f t="shared" si="4"/>
        <v>50</v>
      </c>
      <c r="N184" s="25"/>
    </row>
    <row r="185" spans="1:14" ht="15.75">
      <c r="A185" s="7" t="s">
        <v>135</v>
      </c>
      <c r="B185" s="7">
        <v>200</v>
      </c>
      <c r="C185" s="7"/>
      <c r="D185" s="7" t="s">
        <v>406</v>
      </c>
      <c r="E185" s="7"/>
      <c r="F185" s="7"/>
      <c r="G185" s="7"/>
      <c r="H185" s="7"/>
      <c r="I185" s="7"/>
      <c r="J185" s="7"/>
      <c r="K185" s="7"/>
      <c r="L185" s="7"/>
      <c r="M185" s="7">
        <f t="shared" si="4"/>
        <v>0</v>
      </c>
      <c r="N185" s="25"/>
    </row>
    <row r="186" spans="1:14" ht="15.75">
      <c r="A186" s="7" t="s">
        <v>136</v>
      </c>
      <c r="B186" s="7">
        <v>500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>
        <f t="shared" si="4"/>
        <v>0</v>
      </c>
      <c r="N186" s="25"/>
    </row>
    <row r="187" spans="1:14" ht="15.75">
      <c r="A187" s="7" t="s">
        <v>137</v>
      </c>
      <c r="B187" s="7">
        <v>500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>
        <f t="shared" si="4"/>
        <v>0</v>
      </c>
      <c r="N187" s="25"/>
    </row>
    <row r="188" spans="1:1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27"/>
      <c r="N188" s="25"/>
    </row>
    <row r="189" spans="1:14" ht="15.75">
      <c r="A189" s="39" t="s">
        <v>138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28"/>
      <c r="N189" s="25"/>
    </row>
    <row r="190" spans="1:14" ht="15.75">
      <c r="A190" s="7" t="s">
        <v>139</v>
      </c>
      <c r="B190" s="7">
        <v>200</v>
      </c>
      <c r="C190" s="7">
        <v>200</v>
      </c>
      <c r="D190" s="7"/>
      <c r="E190" s="7"/>
      <c r="F190" s="7"/>
      <c r="G190" s="7">
        <v>200</v>
      </c>
      <c r="H190" s="7"/>
      <c r="I190" s="7"/>
      <c r="J190" s="7"/>
      <c r="K190" s="7"/>
      <c r="L190" s="7"/>
      <c r="M190" s="7">
        <f t="shared" si="4"/>
        <v>200</v>
      </c>
      <c r="N190" s="25"/>
    </row>
    <row r="191" spans="1:14" ht="15.75">
      <c r="A191" s="39" t="s">
        <v>140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5"/>
    </row>
    <row r="192" spans="1:14" ht="15.75">
      <c r="A192" s="7" t="s">
        <v>141</v>
      </c>
      <c r="B192" s="7">
        <v>2500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>
        <f aca="true" t="shared" si="5" ref="M192:M218">SUM(E192:L192)</f>
        <v>0</v>
      </c>
      <c r="N192" s="25"/>
    </row>
    <row r="193" spans="1:14" ht="15.75">
      <c r="A193" s="7" t="s">
        <v>142</v>
      </c>
      <c r="B193" s="7">
        <v>4940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>
        <f t="shared" si="5"/>
        <v>0</v>
      </c>
      <c r="N193" s="25"/>
    </row>
    <row r="194" spans="1:14" ht="15.75">
      <c r="A194" s="7" t="s">
        <v>92</v>
      </c>
      <c r="B194" s="7">
        <v>1800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>
        <f t="shared" si="5"/>
        <v>0</v>
      </c>
      <c r="N194" s="25"/>
    </row>
    <row r="195" spans="1:14" ht="15.75">
      <c r="A195" s="7" t="s">
        <v>143</v>
      </c>
      <c r="B195" s="7">
        <v>230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>
        <f t="shared" si="5"/>
        <v>0</v>
      </c>
      <c r="N195" s="25"/>
    </row>
    <row r="196" spans="1:14" ht="15.75">
      <c r="A196" s="7" t="s">
        <v>144</v>
      </c>
      <c r="B196" s="7">
        <v>120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>
        <f t="shared" si="5"/>
        <v>0</v>
      </c>
      <c r="N196" s="25"/>
    </row>
    <row r="197" spans="1:14" ht="15.75">
      <c r="A197" s="7" t="s">
        <v>145</v>
      </c>
      <c r="B197" s="7">
        <v>150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>
        <f t="shared" si="5"/>
        <v>0</v>
      </c>
      <c r="N197" s="25"/>
    </row>
    <row r="198" spans="1:14" ht="15.75">
      <c r="A198" s="7" t="s">
        <v>146</v>
      </c>
      <c r="B198" s="7">
        <v>120</v>
      </c>
      <c r="C198" s="7">
        <v>120</v>
      </c>
      <c r="D198" s="7"/>
      <c r="E198" s="7"/>
      <c r="F198" s="7"/>
      <c r="G198" s="7">
        <v>120</v>
      </c>
      <c r="H198" s="7"/>
      <c r="I198" s="7"/>
      <c r="J198" s="7"/>
      <c r="K198" s="7"/>
      <c r="L198" s="7"/>
      <c r="M198" s="7">
        <f t="shared" si="5"/>
        <v>120</v>
      </c>
      <c r="N198" s="25"/>
    </row>
    <row r="199" spans="1:14" ht="15.75">
      <c r="A199" s="7" t="s">
        <v>147</v>
      </c>
      <c r="B199" s="7">
        <v>200</v>
      </c>
      <c r="C199" s="7">
        <v>200</v>
      </c>
      <c r="D199" s="7"/>
      <c r="E199" s="7"/>
      <c r="F199" s="7"/>
      <c r="G199" s="7"/>
      <c r="H199" s="7"/>
      <c r="I199" s="7"/>
      <c r="J199" s="7"/>
      <c r="K199" s="7"/>
      <c r="L199" s="7">
        <v>200</v>
      </c>
      <c r="M199" s="3">
        <f t="shared" si="5"/>
        <v>200</v>
      </c>
      <c r="N199" s="25"/>
    </row>
    <row r="200" spans="1:1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27"/>
      <c r="N200" s="25"/>
    </row>
    <row r="201" spans="1:14" ht="15.75">
      <c r="A201" s="39" t="s">
        <v>148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6"/>
      <c r="N201" s="25"/>
    </row>
    <row r="202" spans="1:14" ht="15.75">
      <c r="A202" s="39" t="s">
        <v>149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6"/>
      <c r="N202" s="25"/>
    </row>
    <row r="203" spans="1:14" ht="15.75">
      <c r="A203" s="39" t="s">
        <v>152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28"/>
      <c r="N203" s="25"/>
    </row>
    <row r="204" spans="1:14" ht="15.75">
      <c r="A204" s="7" t="s">
        <v>150</v>
      </c>
      <c r="B204" s="7">
        <v>700</v>
      </c>
      <c r="C204" s="7">
        <v>350</v>
      </c>
      <c r="D204" s="7" t="s">
        <v>407</v>
      </c>
      <c r="E204" s="7"/>
      <c r="F204" s="7"/>
      <c r="G204" s="7">
        <v>350</v>
      </c>
      <c r="H204" s="7"/>
      <c r="I204" s="7"/>
      <c r="J204" s="7"/>
      <c r="K204" s="7"/>
      <c r="L204" s="7"/>
      <c r="M204" s="5">
        <f t="shared" si="5"/>
        <v>350</v>
      </c>
      <c r="N204" s="25"/>
    </row>
    <row r="205" spans="1:14" ht="15.75">
      <c r="A205" s="7" t="s">
        <v>151</v>
      </c>
      <c r="B205" s="7">
        <v>1125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>
        <f t="shared" si="5"/>
        <v>0</v>
      </c>
      <c r="N205" s="25"/>
    </row>
    <row r="206" spans="1:14" ht="15.75">
      <c r="A206" s="7" t="s">
        <v>153</v>
      </c>
      <c r="B206" s="7">
        <v>1582</v>
      </c>
      <c r="C206" s="7">
        <v>1568</v>
      </c>
      <c r="D206" s="7"/>
      <c r="E206" s="7">
        <v>1188</v>
      </c>
      <c r="F206" s="7">
        <v>380</v>
      </c>
      <c r="G206" s="7"/>
      <c r="H206" s="7"/>
      <c r="I206" s="7"/>
      <c r="J206" s="7"/>
      <c r="K206" s="7"/>
      <c r="L206" s="7"/>
      <c r="M206" s="3">
        <f t="shared" si="5"/>
        <v>1568</v>
      </c>
      <c r="N206" s="25"/>
    </row>
    <row r="207" spans="1:1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27"/>
      <c r="N207" s="25"/>
    </row>
    <row r="208" spans="1:14" ht="15.75">
      <c r="A208" s="39" t="s">
        <v>154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6"/>
      <c r="N208" s="25"/>
    </row>
    <row r="209" spans="1:14" ht="15.75">
      <c r="A209" s="39" t="s">
        <v>155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28"/>
      <c r="N209" s="25"/>
    </row>
    <row r="210" spans="1:14" ht="15.75">
      <c r="A210" s="3" t="s">
        <v>216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25"/>
    </row>
    <row r="211" spans="1:14" ht="15.75">
      <c r="A211" s="5" t="s">
        <v>156</v>
      </c>
      <c r="B211" s="5">
        <v>1359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>
        <f t="shared" si="5"/>
        <v>0</v>
      </c>
      <c r="N211" s="25"/>
    </row>
    <row r="212" spans="1:14" ht="15.75">
      <c r="A212" s="7" t="s">
        <v>157</v>
      </c>
      <c r="B212" s="7">
        <v>220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>
        <f t="shared" si="5"/>
        <v>0</v>
      </c>
      <c r="N212" s="25"/>
    </row>
    <row r="213" spans="1:14" ht="15.75">
      <c r="A213" s="7" t="s">
        <v>158</v>
      </c>
      <c r="B213" s="7">
        <v>900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>
        <f t="shared" si="5"/>
        <v>0</v>
      </c>
      <c r="N213" s="25"/>
    </row>
    <row r="214" spans="1:14" ht="15.75">
      <c r="A214" s="7" t="s">
        <v>159</v>
      </c>
      <c r="B214" s="7">
        <v>1560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">
        <f t="shared" si="5"/>
        <v>0</v>
      </c>
      <c r="N214" s="25"/>
    </row>
    <row r="215" spans="1:14" ht="15.75">
      <c r="A215" s="3" t="s">
        <v>160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13"/>
      <c r="M215" s="3"/>
      <c r="N215" s="25"/>
    </row>
    <row r="216" spans="1:14" ht="15.75">
      <c r="A216" s="5" t="s">
        <v>161</v>
      </c>
      <c r="B216" s="5">
        <v>740</v>
      </c>
      <c r="C216" s="5">
        <v>740</v>
      </c>
      <c r="D216" s="5"/>
      <c r="E216" s="5"/>
      <c r="F216" s="5"/>
      <c r="G216" s="5">
        <v>740</v>
      </c>
      <c r="H216" s="5"/>
      <c r="I216" s="5"/>
      <c r="J216" s="5"/>
      <c r="K216" s="5"/>
      <c r="L216" s="15"/>
      <c r="M216" s="5">
        <f t="shared" si="5"/>
        <v>740</v>
      </c>
      <c r="N216" s="25"/>
    </row>
    <row r="217" spans="1:14" ht="15.75">
      <c r="A217" s="7" t="s">
        <v>162</v>
      </c>
      <c r="B217" s="7">
        <v>1190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5">
        <f t="shared" si="5"/>
        <v>0</v>
      </c>
      <c r="N217" s="25"/>
    </row>
    <row r="218" spans="1:14" ht="15.75">
      <c r="A218" s="7" t="s">
        <v>167</v>
      </c>
      <c r="B218" s="7">
        <v>1658</v>
      </c>
      <c r="C218" s="7">
        <v>1658</v>
      </c>
      <c r="D218" s="7"/>
      <c r="E218" s="7">
        <v>1256</v>
      </c>
      <c r="F218" s="7">
        <v>402</v>
      </c>
      <c r="G218" s="7"/>
      <c r="H218" s="7"/>
      <c r="I218" s="7"/>
      <c r="J218" s="7"/>
      <c r="K218" s="7"/>
      <c r="L218" s="7"/>
      <c r="M218" s="7">
        <f t="shared" si="5"/>
        <v>1658</v>
      </c>
      <c r="N218" s="25"/>
    </row>
    <row r="219" spans="1:14" ht="15.75">
      <c r="A219" s="39" t="s">
        <v>163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5"/>
    </row>
    <row r="220" spans="1:14" ht="15.75">
      <c r="A220" s="39" t="s">
        <v>164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5"/>
    </row>
    <row r="221" spans="1:14" ht="15.75">
      <c r="A221" s="7" t="s">
        <v>165</v>
      </c>
      <c r="B221" s="7">
        <v>650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>
        <f aca="true" t="shared" si="6" ref="M221:M245">SUM(E221:L221)</f>
        <v>0</v>
      </c>
      <c r="N221" s="25"/>
    </row>
    <row r="222" spans="1:14" ht="15.75">
      <c r="A222" s="7" t="s">
        <v>166</v>
      </c>
      <c r="B222" s="7">
        <v>240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>
        <f t="shared" si="6"/>
        <v>0</v>
      </c>
      <c r="N222" s="25"/>
    </row>
    <row r="223" spans="1:14" ht="15.75">
      <c r="A223" s="7" t="s">
        <v>167</v>
      </c>
      <c r="B223" s="7">
        <v>1704</v>
      </c>
      <c r="C223" s="7">
        <v>1704</v>
      </c>
      <c r="D223" s="7"/>
      <c r="E223" s="7">
        <v>1291</v>
      </c>
      <c r="F223" s="7">
        <v>413</v>
      </c>
      <c r="G223" s="7"/>
      <c r="H223" s="7"/>
      <c r="I223" s="7"/>
      <c r="J223" s="7"/>
      <c r="K223" s="7"/>
      <c r="L223" s="7"/>
      <c r="M223" s="3">
        <f t="shared" si="6"/>
        <v>1704</v>
      </c>
      <c r="N223" s="25"/>
    </row>
    <row r="224" spans="1:1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27"/>
      <c r="N224" s="25"/>
    </row>
    <row r="225" spans="1:14" ht="15.75">
      <c r="A225" s="39" t="s">
        <v>168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6"/>
      <c r="N225" s="25"/>
    </row>
    <row r="226" spans="1:14" ht="15.75">
      <c r="A226" s="39" t="s">
        <v>169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8"/>
      <c r="N226" s="25"/>
    </row>
    <row r="227" spans="1:14" ht="15.75">
      <c r="A227" s="7" t="s">
        <v>170</v>
      </c>
      <c r="B227" s="7">
        <v>3500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5">
        <f t="shared" si="6"/>
        <v>0</v>
      </c>
      <c r="N227" s="25"/>
    </row>
    <row r="228" spans="1:14" ht="15.75">
      <c r="A228" s="7" t="s">
        <v>171</v>
      </c>
      <c r="B228" s="7">
        <v>1200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>
        <f t="shared" si="6"/>
        <v>0</v>
      </c>
      <c r="N228" s="25"/>
    </row>
    <row r="229" spans="1:14" ht="15.75">
      <c r="A229" s="7" t="s">
        <v>173</v>
      </c>
      <c r="B229" s="7">
        <v>580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>
        <f t="shared" si="6"/>
        <v>0</v>
      </c>
      <c r="N229" s="25"/>
    </row>
    <row r="230" spans="1:14" ht="15.75">
      <c r="A230" s="7" t="s">
        <v>172</v>
      </c>
      <c r="B230" s="7">
        <v>1600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>
        <f t="shared" si="6"/>
        <v>0</v>
      </c>
      <c r="N230" s="25"/>
    </row>
    <row r="231" spans="1:14" ht="15.75">
      <c r="A231" s="7" t="s">
        <v>174</v>
      </c>
      <c r="B231" s="7">
        <v>5000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>
        <f t="shared" si="6"/>
        <v>0</v>
      </c>
      <c r="N231" s="25"/>
    </row>
    <row r="232" spans="1:14" ht="15.75">
      <c r="A232" s="7" t="s">
        <v>175</v>
      </c>
      <c r="B232" s="7">
        <v>3000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>
        <f t="shared" si="6"/>
        <v>0</v>
      </c>
      <c r="N232" s="25"/>
    </row>
    <row r="233" spans="1:14" ht="15.75">
      <c r="A233" s="7" t="s">
        <v>176</v>
      </c>
      <c r="B233" s="7">
        <v>300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>
        <f t="shared" si="6"/>
        <v>0</v>
      </c>
      <c r="N233" s="25"/>
    </row>
    <row r="234" spans="1:14" ht="15.75">
      <c r="A234" s="7" t="s">
        <v>177</v>
      </c>
      <c r="B234" s="7">
        <v>7000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>
        <f t="shared" si="6"/>
        <v>0</v>
      </c>
      <c r="N234" s="25"/>
    </row>
    <row r="235" spans="1:14" ht="15.75">
      <c r="A235" s="7" t="s">
        <v>178</v>
      </c>
      <c r="B235" s="7">
        <v>6000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>
        <f t="shared" si="6"/>
        <v>0</v>
      </c>
      <c r="N235" s="25"/>
    </row>
    <row r="236" spans="1:14" ht="15.75">
      <c r="A236" s="7" t="s">
        <v>179</v>
      </c>
      <c r="B236" s="7">
        <v>900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>
        <f t="shared" si="6"/>
        <v>0</v>
      </c>
      <c r="N236" s="25"/>
    </row>
    <row r="237" spans="1:14" ht="15.75">
      <c r="A237" s="7" t="s">
        <v>270</v>
      </c>
      <c r="B237" s="7">
        <v>5200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>
        <f t="shared" si="6"/>
        <v>0</v>
      </c>
      <c r="N237" s="25"/>
    </row>
    <row r="238" spans="1:14" ht="15.75">
      <c r="A238" s="7" t="s">
        <v>180</v>
      </c>
      <c r="B238" s="7">
        <v>3045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>
        <f t="shared" si="6"/>
        <v>0</v>
      </c>
      <c r="N238" s="25"/>
    </row>
    <row r="239" spans="1:14" ht="15.75">
      <c r="A239" s="7" t="s">
        <v>181</v>
      </c>
      <c r="B239" s="7">
        <v>480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>
        <f t="shared" si="6"/>
        <v>0</v>
      </c>
      <c r="N239" s="25"/>
    </row>
    <row r="240" spans="1:14" ht="15.75">
      <c r="A240" s="7" t="s">
        <v>182</v>
      </c>
      <c r="B240" s="7">
        <v>560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">
        <f t="shared" si="6"/>
        <v>0</v>
      </c>
      <c r="N240" s="25"/>
    </row>
    <row r="241" spans="1:14" ht="15.75">
      <c r="A241" s="3" t="s">
        <v>183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13"/>
      <c r="M241" s="3"/>
      <c r="N241" s="25"/>
    </row>
    <row r="242" spans="1:14" ht="15.75">
      <c r="A242" s="5" t="s">
        <v>184</v>
      </c>
      <c r="B242" s="5">
        <v>1600</v>
      </c>
      <c r="C242" s="5"/>
      <c r="D242" s="5"/>
      <c r="E242" s="5"/>
      <c r="F242" s="5"/>
      <c r="G242" s="5"/>
      <c r="H242" s="5"/>
      <c r="I242" s="5"/>
      <c r="J242" s="5"/>
      <c r="K242" s="5"/>
      <c r="L242" s="15"/>
      <c r="M242" s="5">
        <f t="shared" si="6"/>
        <v>0</v>
      </c>
      <c r="N242" s="25"/>
    </row>
    <row r="243" spans="1:14" ht="15.75">
      <c r="A243" s="7" t="s">
        <v>185</v>
      </c>
      <c r="B243" s="7">
        <v>200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>
        <f t="shared" si="6"/>
        <v>0</v>
      </c>
      <c r="N243" s="25"/>
    </row>
    <row r="244" spans="1:14" ht="15.75">
      <c r="A244" s="3" t="s">
        <v>186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25"/>
    </row>
    <row r="245" spans="1:14" ht="15.75">
      <c r="A245" s="5" t="s">
        <v>187</v>
      </c>
      <c r="B245" s="5">
        <v>1000</v>
      </c>
      <c r="C245" s="24">
        <v>1000</v>
      </c>
      <c r="D245" s="5"/>
      <c r="E245" s="5"/>
      <c r="F245" s="5"/>
      <c r="G245" s="5">
        <v>1000</v>
      </c>
      <c r="H245" s="5"/>
      <c r="I245" s="5"/>
      <c r="J245" s="5"/>
      <c r="K245" s="5"/>
      <c r="L245" s="5"/>
      <c r="M245" s="5">
        <f t="shared" si="6"/>
        <v>1000</v>
      </c>
      <c r="N245" s="25"/>
    </row>
    <row r="246" spans="1:1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5"/>
    </row>
    <row r="247" spans="1:14" ht="15.75">
      <c r="A247" s="39" t="s">
        <v>188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5"/>
    </row>
    <row r="248" spans="1:14" ht="15.75">
      <c r="A248" s="7" t="s">
        <v>189</v>
      </c>
      <c r="B248" s="7">
        <v>300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>
        <f>SUM(E248:L248)</f>
        <v>0</v>
      </c>
      <c r="N248" s="25"/>
    </row>
    <row r="249" spans="1:14" ht="15.75">
      <c r="A249" s="3" t="s">
        <v>190</v>
      </c>
      <c r="B249" s="3">
        <v>0</v>
      </c>
      <c r="C249" s="3">
        <v>0</v>
      </c>
      <c r="D249" s="3" t="s">
        <v>192</v>
      </c>
      <c r="E249" s="3">
        <v>0</v>
      </c>
      <c r="F249" s="3">
        <v>0</v>
      </c>
      <c r="G249" s="3"/>
      <c r="H249" s="3"/>
      <c r="I249" s="3"/>
      <c r="J249" s="3"/>
      <c r="K249" s="3"/>
      <c r="L249" s="13"/>
      <c r="M249" s="3">
        <f>SUM(E249:L249)</f>
        <v>0</v>
      </c>
      <c r="N249" s="25"/>
    </row>
    <row r="250" spans="1:14" ht="15.75">
      <c r="A250" s="4" t="s">
        <v>191</v>
      </c>
      <c r="B250" s="4"/>
      <c r="C250" s="4"/>
      <c r="D250" s="4" t="s">
        <v>193</v>
      </c>
      <c r="E250" s="4"/>
      <c r="F250" s="4"/>
      <c r="G250" s="4"/>
      <c r="H250" s="4"/>
      <c r="I250" s="4"/>
      <c r="J250" s="4"/>
      <c r="K250" s="4"/>
      <c r="L250" s="14"/>
      <c r="M250" s="4"/>
      <c r="N250" s="25"/>
    </row>
    <row r="251" spans="1:14" ht="15.75">
      <c r="A251" s="4"/>
      <c r="B251" s="4"/>
      <c r="C251" s="4"/>
      <c r="D251" s="4" t="s">
        <v>194</v>
      </c>
      <c r="E251" s="4"/>
      <c r="F251" s="4"/>
      <c r="G251" s="4"/>
      <c r="H251" s="4"/>
      <c r="I251" s="4"/>
      <c r="J251" s="4"/>
      <c r="K251" s="4"/>
      <c r="L251" s="14"/>
      <c r="M251" s="4"/>
      <c r="N251" s="25"/>
    </row>
    <row r="252" spans="1:14" ht="15.75">
      <c r="A252" s="5"/>
      <c r="B252" s="5"/>
      <c r="C252" s="5"/>
      <c r="D252" s="11" t="s">
        <v>271</v>
      </c>
      <c r="E252" s="5"/>
      <c r="F252" s="5"/>
      <c r="G252" s="5"/>
      <c r="H252" s="5"/>
      <c r="I252" s="5"/>
      <c r="J252" s="5"/>
      <c r="K252" s="5"/>
      <c r="L252" s="15"/>
      <c r="M252" s="5"/>
      <c r="N252" s="25"/>
    </row>
    <row r="253" spans="1:14" ht="15.75">
      <c r="A253" s="39" t="s">
        <v>195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5"/>
    </row>
    <row r="254" spans="1:14" ht="15.75">
      <c r="A254" s="39" t="s">
        <v>196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5"/>
    </row>
    <row r="255" spans="1:14" ht="15.75">
      <c r="A255" s="3" t="s">
        <v>197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13"/>
      <c r="M255" s="3"/>
      <c r="N255" s="25"/>
    </row>
    <row r="256" spans="1:14" ht="15.75">
      <c r="A256" s="5" t="s">
        <v>82</v>
      </c>
      <c r="B256" s="5">
        <v>670</v>
      </c>
      <c r="C256" s="5"/>
      <c r="D256" s="5"/>
      <c r="E256" s="5"/>
      <c r="F256" s="5"/>
      <c r="G256" s="5"/>
      <c r="H256" s="5"/>
      <c r="I256" s="5"/>
      <c r="J256" s="5"/>
      <c r="K256" s="5"/>
      <c r="L256" s="15"/>
      <c r="M256" s="5">
        <f aca="true" t="shared" si="7" ref="M256:M318">SUM(E256:L256)</f>
        <v>0</v>
      </c>
      <c r="N256" s="25"/>
    </row>
    <row r="257" spans="1:14" ht="15.75">
      <c r="A257" s="7" t="s">
        <v>198</v>
      </c>
      <c r="B257" s="7">
        <v>510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5">
        <f t="shared" si="7"/>
        <v>0</v>
      </c>
      <c r="N257" s="25"/>
    </row>
    <row r="258" spans="1:14" ht="15.75">
      <c r="A258" s="7" t="s">
        <v>199</v>
      </c>
      <c r="B258" s="7">
        <v>260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>
        <f t="shared" si="7"/>
        <v>0</v>
      </c>
      <c r="N258" s="25"/>
    </row>
    <row r="259" spans="1:14" ht="15.75">
      <c r="A259" s="7" t="s">
        <v>200</v>
      </c>
      <c r="B259" s="7">
        <v>600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>
        <f t="shared" si="7"/>
        <v>0</v>
      </c>
      <c r="N259" s="25"/>
    </row>
    <row r="260" spans="1:14" ht="15.75">
      <c r="A260" s="7" t="s">
        <v>201</v>
      </c>
      <c r="B260" s="7">
        <v>3000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>
        <f t="shared" si="7"/>
        <v>0</v>
      </c>
      <c r="N260" s="25"/>
    </row>
    <row r="261" spans="1:14" ht="15.75">
      <c r="A261" s="7" t="s">
        <v>202</v>
      </c>
      <c r="B261" s="7">
        <v>4000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>
        <f t="shared" si="7"/>
        <v>0</v>
      </c>
      <c r="N261" s="25"/>
    </row>
    <row r="262" spans="1:14" ht="15.75">
      <c r="A262" s="7" t="s">
        <v>167</v>
      </c>
      <c r="B262" s="7">
        <v>713</v>
      </c>
      <c r="C262" s="7">
        <v>713</v>
      </c>
      <c r="D262" s="7"/>
      <c r="E262" s="7">
        <v>540</v>
      </c>
      <c r="F262" s="7">
        <v>173</v>
      </c>
      <c r="G262" s="7"/>
      <c r="H262" s="7"/>
      <c r="I262" s="7"/>
      <c r="J262" s="7"/>
      <c r="K262" s="7"/>
      <c r="L262" s="7"/>
      <c r="M262" s="3">
        <f t="shared" si="7"/>
        <v>713</v>
      </c>
      <c r="N262" s="25"/>
    </row>
    <row r="263" spans="1:1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27"/>
      <c r="N263" s="25"/>
    </row>
    <row r="264" spans="1:14" ht="15.75">
      <c r="A264" s="39" t="s">
        <v>217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28"/>
      <c r="N264" s="25"/>
    </row>
    <row r="265" spans="1:14" ht="15.75">
      <c r="A265" s="3" t="s">
        <v>218</v>
      </c>
      <c r="B265" s="3">
        <v>533</v>
      </c>
      <c r="C265" s="3">
        <v>533</v>
      </c>
      <c r="D265" s="3" t="s">
        <v>219</v>
      </c>
      <c r="E265" s="3"/>
      <c r="F265" s="3"/>
      <c r="G265" s="3"/>
      <c r="H265" s="3"/>
      <c r="I265" s="3"/>
      <c r="J265" s="3"/>
      <c r="K265" s="3">
        <v>533</v>
      </c>
      <c r="L265" s="3"/>
      <c r="M265" s="4">
        <f t="shared" si="7"/>
        <v>533</v>
      </c>
      <c r="N265" s="25"/>
    </row>
    <row r="266" spans="1:14" ht="15.75">
      <c r="A266" s="5"/>
      <c r="B266" s="5"/>
      <c r="C266" s="5"/>
      <c r="D266" s="5" t="s">
        <v>220</v>
      </c>
      <c r="E266" s="5"/>
      <c r="F266" s="5"/>
      <c r="G266" s="5"/>
      <c r="H266" s="5"/>
      <c r="I266" s="5"/>
      <c r="J266" s="5"/>
      <c r="K266" s="5"/>
      <c r="L266" s="5"/>
      <c r="M266" s="5"/>
      <c r="N266" s="25"/>
    </row>
    <row r="267" spans="1:14" ht="15.75">
      <c r="A267" s="7" t="s">
        <v>221</v>
      </c>
      <c r="B267" s="7">
        <v>250</v>
      </c>
      <c r="C267" s="7"/>
      <c r="D267" s="7" t="s">
        <v>222</v>
      </c>
      <c r="E267" s="7"/>
      <c r="F267" s="7"/>
      <c r="G267" s="7"/>
      <c r="H267" s="7"/>
      <c r="I267" s="7"/>
      <c r="J267" s="7"/>
      <c r="K267" s="7"/>
      <c r="L267" s="7"/>
      <c r="M267" s="7">
        <f t="shared" si="7"/>
        <v>0</v>
      </c>
      <c r="N267" s="25"/>
    </row>
    <row r="268" spans="1:14" ht="15.75">
      <c r="A268" s="7" t="s">
        <v>223</v>
      </c>
      <c r="B268" s="7">
        <v>200</v>
      </c>
      <c r="C268" s="7"/>
      <c r="D268" s="7" t="s">
        <v>222</v>
      </c>
      <c r="E268" s="7"/>
      <c r="F268" s="7"/>
      <c r="G268" s="7"/>
      <c r="H268" s="7"/>
      <c r="I268" s="7"/>
      <c r="J268" s="7"/>
      <c r="K268" s="7"/>
      <c r="L268" s="7"/>
      <c r="M268" s="7">
        <f t="shared" si="7"/>
        <v>0</v>
      </c>
      <c r="N268" s="25"/>
    </row>
    <row r="269" spans="1:1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27"/>
      <c r="N269" s="25"/>
    </row>
    <row r="270" spans="1:14" ht="15.75">
      <c r="A270" s="39" t="s">
        <v>224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28"/>
      <c r="N270" s="25"/>
    </row>
    <row r="271" spans="1:14" ht="15.75">
      <c r="A271" s="7" t="s">
        <v>225</v>
      </c>
      <c r="B271" s="7">
        <v>3330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>
        <f t="shared" si="7"/>
        <v>0</v>
      </c>
      <c r="N271" s="25"/>
    </row>
    <row r="272" spans="1:14" ht="15.75">
      <c r="A272" s="7" t="s">
        <v>226</v>
      </c>
      <c r="B272" s="7">
        <v>600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>
        <f t="shared" si="7"/>
        <v>0</v>
      </c>
      <c r="N272" s="25"/>
    </row>
    <row r="273" spans="1:14" ht="15.75">
      <c r="A273" s="7" t="s">
        <v>227</v>
      </c>
      <c r="B273" s="7">
        <v>200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>
        <f t="shared" si="7"/>
        <v>0</v>
      </c>
      <c r="N273" s="25"/>
    </row>
    <row r="274" spans="1:14" ht="15.75">
      <c r="A274" s="7" t="s">
        <v>228</v>
      </c>
      <c r="B274" s="7">
        <v>1100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>
        <f t="shared" si="7"/>
        <v>0</v>
      </c>
      <c r="N274" s="25"/>
    </row>
    <row r="275" spans="1:14" ht="15.75">
      <c r="A275" s="7" t="s">
        <v>229</v>
      </c>
      <c r="B275" s="7">
        <v>400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>
        <f t="shared" si="7"/>
        <v>0</v>
      </c>
      <c r="N275" s="25"/>
    </row>
    <row r="276" spans="1:14" ht="15.75">
      <c r="A276" s="7" t="s">
        <v>230</v>
      </c>
      <c r="B276" s="7">
        <v>250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>
        <f t="shared" si="7"/>
        <v>0</v>
      </c>
      <c r="N276" s="25"/>
    </row>
    <row r="277" spans="1:14" ht="15.75">
      <c r="A277" s="7" t="s">
        <v>231</v>
      </c>
      <c r="B277" s="7">
        <v>500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>
        <f t="shared" si="7"/>
        <v>0</v>
      </c>
      <c r="N277" s="25"/>
    </row>
    <row r="278" spans="1:14" ht="15.75">
      <c r="A278" s="7" t="s">
        <v>232</v>
      </c>
      <c r="B278" s="7">
        <v>1500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">
        <f t="shared" si="7"/>
        <v>0</v>
      </c>
      <c r="N278" s="25"/>
    </row>
    <row r="279" spans="1:14" ht="15.75">
      <c r="A279" s="3" t="s">
        <v>400</v>
      </c>
      <c r="B279" s="3">
        <v>400</v>
      </c>
      <c r="C279" s="3">
        <v>400</v>
      </c>
      <c r="D279" s="3" t="s">
        <v>233</v>
      </c>
      <c r="E279" s="3"/>
      <c r="F279" s="3"/>
      <c r="G279" s="3">
        <v>400</v>
      </c>
      <c r="H279" s="3"/>
      <c r="I279" s="3"/>
      <c r="J279" s="3"/>
      <c r="K279" s="3"/>
      <c r="L279" s="13"/>
      <c r="M279" s="3">
        <f t="shared" si="7"/>
        <v>400</v>
      </c>
      <c r="N279" s="25"/>
    </row>
    <row r="280" spans="1:14" ht="15.75">
      <c r="A280" s="4"/>
      <c r="B280" s="4"/>
      <c r="C280" s="4"/>
      <c r="D280" s="4" t="s">
        <v>234</v>
      </c>
      <c r="E280" s="4"/>
      <c r="F280" s="4"/>
      <c r="G280" s="4"/>
      <c r="H280" s="4"/>
      <c r="I280" s="4"/>
      <c r="J280" s="4"/>
      <c r="K280" s="4"/>
      <c r="L280" s="14"/>
      <c r="M280" s="4"/>
      <c r="N280" s="25"/>
    </row>
    <row r="281" spans="1:14" ht="15.75">
      <c r="A281" s="5"/>
      <c r="B281" s="5"/>
      <c r="C281" s="5"/>
      <c r="D281" s="5" t="s">
        <v>235</v>
      </c>
      <c r="E281" s="5"/>
      <c r="F281" s="5"/>
      <c r="G281" s="5"/>
      <c r="H281" s="5"/>
      <c r="I281" s="5"/>
      <c r="J281" s="5"/>
      <c r="K281" s="5"/>
      <c r="L281" s="15"/>
      <c r="M281" s="5"/>
      <c r="N281" s="25"/>
    </row>
    <row r="282" spans="1:14" ht="15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27"/>
      <c r="N282" s="25"/>
    </row>
    <row r="283" spans="1:14" ht="15.75">
      <c r="A283" s="39" t="s">
        <v>236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28"/>
      <c r="N283" s="25"/>
    </row>
    <row r="284" spans="1:14" ht="15.75">
      <c r="A284" s="7" t="s">
        <v>237</v>
      </c>
      <c r="B284" s="7">
        <v>150</v>
      </c>
      <c r="C284" s="7">
        <v>150</v>
      </c>
      <c r="D284" s="7"/>
      <c r="E284" s="7"/>
      <c r="F284" s="7"/>
      <c r="G284" s="7">
        <v>150</v>
      </c>
      <c r="H284" s="7"/>
      <c r="I284" s="7"/>
      <c r="J284" s="7"/>
      <c r="K284" s="7"/>
      <c r="L284" s="7"/>
      <c r="M284" s="4">
        <f t="shared" si="7"/>
        <v>150</v>
      </c>
      <c r="N284" s="25"/>
    </row>
    <row r="285" spans="1:14" ht="15.75">
      <c r="A285" s="3" t="s">
        <v>238</v>
      </c>
      <c r="B285" s="3">
        <v>1500</v>
      </c>
      <c r="C285" s="3">
        <v>400</v>
      </c>
      <c r="D285" s="3" t="s">
        <v>239</v>
      </c>
      <c r="E285" s="3"/>
      <c r="F285" s="3"/>
      <c r="G285" s="3">
        <v>400</v>
      </c>
      <c r="H285" s="3"/>
      <c r="I285" s="3"/>
      <c r="J285" s="3"/>
      <c r="K285" s="3"/>
      <c r="L285" s="13"/>
      <c r="M285" s="3">
        <f t="shared" si="7"/>
        <v>400</v>
      </c>
      <c r="N285" s="25"/>
    </row>
    <row r="286" spans="1:14" ht="15.75">
      <c r="A286" s="5"/>
      <c r="B286" s="5"/>
      <c r="C286" s="5"/>
      <c r="D286" s="5" t="s">
        <v>240</v>
      </c>
      <c r="E286" s="5"/>
      <c r="F286" s="5"/>
      <c r="G286" s="5"/>
      <c r="H286" s="5"/>
      <c r="I286" s="5"/>
      <c r="J286" s="5"/>
      <c r="K286" s="5"/>
      <c r="L286" s="15"/>
      <c r="M286" s="5"/>
      <c r="N286" s="25"/>
    </row>
    <row r="287" spans="1:1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6"/>
      <c r="N287" s="16"/>
    </row>
    <row r="288" spans="1:14" ht="15.75">
      <c r="A288" s="39" t="s">
        <v>241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28"/>
      <c r="N288" s="16"/>
    </row>
    <row r="289" spans="1:14" ht="15.75">
      <c r="A289" s="7" t="s">
        <v>242</v>
      </c>
      <c r="B289" s="7">
        <v>600</v>
      </c>
      <c r="C289" s="7">
        <v>600</v>
      </c>
      <c r="D289" s="7" t="s">
        <v>244</v>
      </c>
      <c r="E289" s="7"/>
      <c r="F289" s="7"/>
      <c r="G289" s="7"/>
      <c r="H289" s="7"/>
      <c r="I289" s="7"/>
      <c r="J289" s="7"/>
      <c r="K289" s="7">
        <v>600</v>
      </c>
      <c r="L289" s="7"/>
      <c r="M289" s="3">
        <f t="shared" si="7"/>
        <v>600</v>
      </c>
      <c r="N289" s="25"/>
    </row>
    <row r="290" spans="1:14" ht="15.75">
      <c r="A290" s="3" t="s">
        <v>243</v>
      </c>
      <c r="B290" s="3">
        <v>100</v>
      </c>
      <c r="C290" s="3">
        <v>100</v>
      </c>
      <c r="D290" s="3" t="s">
        <v>245</v>
      </c>
      <c r="E290" s="3"/>
      <c r="F290" s="3"/>
      <c r="G290" s="3"/>
      <c r="H290" s="3"/>
      <c r="I290" s="3"/>
      <c r="J290" s="3"/>
      <c r="K290" s="3">
        <v>100</v>
      </c>
      <c r="L290" s="13"/>
      <c r="M290" s="3">
        <f t="shared" si="7"/>
        <v>100</v>
      </c>
      <c r="N290" s="25"/>
    </row>
    <row r="291" spans="1:14" ht="15.75">
      <c r="A291" s="5"/>
      <c r="B291" s="5"/>
      <c r="C291" s="5"/>
      <c r="D291" s="5" t="s">
        <v>246</v>
      </c>
      <c r="E291" s="5"/>
      <c r="F291" s="5"/>
      <c r="G291" s="5"/>
      <c r="H291" s="5"/>
      <c r="I291" s="5"/>
      <c r="J291" s="5"/>
      <c r="K291" s="5"/>
      <c r="L291" s="15"/>
      <c r="M291" s="5"/>
      <c r="N291" s="25"/>
    </row>
    <row r="292" spans="1:14" ht="15.75">
      <c r="A292" s="7" t="s">
        <v>247</v>
      </c>
      <c r="B292" s="7">
        <v>300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5">
        <f t="shared" si="7"/>
        <v>0</v>
      </c>
      <c r="N292" s="25"/>
    </row>
    <row r="293" spans="1:14" ht="15.75">
      <c r="A293" s="7" t="s">
        <v>167</v>
      </c>
      <c r="B293" s="7">
        <v>1732</v>
      </c>
      <c r="C293" s="7">
        <v>1732</v>
      </c>
      <c r="D293" s="7"/>
      <c r="E293" s="7">
        <v>1312</v>
      </c>
      <c r="F293" s="7">
        <v>420</v>
      </c>
      <c r="G293" s="7"/>
      <c r="H293" s="7"/>
      <c r="I293" s="7"/>
      <c r="J293" s="7"/>
      <c r="K293" s="7"/>
      <c r="L293" s="7"/>
      <c r="M293" s="7">
        <f t="shared" si="7"/>
        <v>1732</v>
      </c>
      <c r="N293" s="25"/>
    </row>
    <row r="294" spans="1:14" ht="15.75">
      <c r="A294" s="3" t="s">
        <v>343</v>
      </c>
      <c r="B294" s="3"/>
      <c r="C294" s="3"/>
      <c r="D294" s="3" t="s">
        <v>345</v>
      </c>
      <c r="E294" s="3"/>
      <c r="F294" s="3"/>
      <c r="G294" s="3"/>
      <c r="H294" s="3"/>
      <c r="I294" s="3"/>
      <c r="J294" s="3"/>
      <c r="K294" s="3"/>
      <c r="L294" s="3"/>
      <c r="M294" s="3"/>
      <c r="N294" s="25"/>
    </row>
    <row r="295" spans="1:14" ht="15.75">
      <c r="A295" s="5" t="s">
        <v>344</v>
      </c>
      <c r="B295" s="5">
        <v>1593</v>
      </c>
      <c r="C295" s="5"/>
      <c r="D295" s="5" t="s">
        <v>346</v>
      </c>
      <c r="E295" s="5"/>
      <c r="F295" s="5"/>
      <c r="G295" s="5"/>
      <c r="H295" s="5"/>
      <c r="I295" s="5"/>
      <c r="J295" s="5"/>
      <c r="K295" s="5"/>
      <c r="L295" s="5"/>
      <c r="M295" s="4">
        <f t="shared" si="7"/>
        <v>0</v>
      </c>
      <c r="N295" s="25"/>
    </row>
    <row r="296" spans="1:1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27"/>
      <c r="N296" s="25"/>
    </row>
    <row r="297" spans="1:14" ht="15.75">
      <c r="A297" s="39" t="s">
        <v>248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28"/>
      <c r="N297" s="25"/>
    </row>
    <row r="298" spans="1:14" ht="15.75">
      <c r="A298" s="7" t="s">
        <v>249</v>
      </c>
      <c r="B298" s="7">
        <v>2500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5">
        <f t="shared" si="7"/>
        <v>0</v>
      </c>
      <c r="N298" s="25"/>
    </row>
    <row r="299" spans="1:14" ht="15.75">
      <c r="A299" s="7" t="s">
        <v>250</v>
      </c>
      <c r="B299" s="7">
        <v>1500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>
        <f t="shared" si="7"/>
        <v>0</v>
      </c>
      <c r="N299" s="25"/>
    </row>
    <row r="300" spans="1:14" ht="15.75">
      <c r="A300" s="7" t="s">
        <v>251</v>
      </c>
      <c r="B300" s="7">
        <v>1500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>
        <f t="shared" si="7"/>
        <v>0</v>
      </c>
      <c r="N300" s="25"/>
    </row>
    <row r="301" spans="1:14" ht="15.75">
      <c r="A301" s="7" t="s">
        <v>252</v>
      </c>
      <c r="B301" s="7">
        <v>2000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">
        <f t="shared" si="7"/>
        <v>0</v>
      </c>
      <c r="N301" s="25"/>
    </row>
    <row r="302" spans="1:14" ht="15.75">
      <c r="A302" s="3" t="s">
        <v>253</v>
      </c>
      <c r="B302" s="3">
        <v>0</v>
      </c>
      <c r="C302" s="3">
        <v>0</v>
      </c>
      <c r="D302" s="3" t="s">
        <v>255</v>
      </c>
      <c r="E302" s="3">
        <v>0</v>
      </c>
      <c r="F302" s="3">
        <v>0</v>
      </c>
      <c r="G302" s="3"/>
      <c r="H302" s="3"/>
      <c r="I302" s="3"/>
      <c r="J302" s="3"/>
      <c r="K302" s="3"/>
      <c r="L302" s="13"/>
      <c r="M302" s="3">
        <f t="shared" si="7"/>
        <v>0</v>
      </c>
      <c r="N302" s="25"/>
    </row>
    <row r="303" spans="1:14" ht="15.75">
      <c r="A303" s="5" t="s">
        <v>254</v>
      </c>
      <c r="B303" s="5"/>
      <c r="C303" s="5"/>
      <c r="D303" s="11" t="s">
        <v>271</v>
      </c>
      <c r="E303" s="5"/>
      <c r="F303" s="5"/>
      <c r="G303" s="5"/>
      <c r="H303" s="5"/>
      <c r="I303" s="5"/>
      <c r="J303" s="5"/>
      <c r="K303" s="5"/>
      <c r="L303" s="15"/>
      <c r="M303" s="5"/>
      <c r="N303" s="25"/>
    </row>
    <row r="304" spans="1:1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6"/>
      <c r="N304" s="25"/>
    </row>
    <row r="305" spans="1:14" ht="15.75">
      <c r="A305" s="39" t="s">
        <v>408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28"/>
      <c r="N305" s="25"/>
    </row>
    <row r="306" spans="1:14" ht="15.75">
      <c r="A306" s="7" t="s">
        <v>167</v>
      </c>
      <c r="B306" s="7">
        <v>1853</v>
      </c>
      <c r="C306" s="7">
        <v>1853</v>
      </c>
      <c r="D306" s="7"/>
      <c r="E306" s="7">
        <v>1404</v>
      </c>
      <c r="F306" s="7">
        <v>449</v>
      </c>
      <c r="G306" s="7"/>
      <c r="H306" s="7"/>
      <c r="I306" s="7"/>
      <c r="J306" s="7"/>
      <c r="K306" s="7"/>
      <c r="L306" s="7"/>
      <c r="M306" s="7">
        <f t="shared" si="7"/>
        <v>1853</v>
      </c>
      <c r="N306" s="25"/>
    </row>
    <row r="307" spans="1:14" ht="15.75">
      <c r="A307" s="7" t="s">
        <v>272</v>
      </c>
      <c r="B307" s="7">
        <v>120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>
        <f t="shared" si="7"/>
        <v>0</v>
      </c>
      <c r="N307" s="25"/>
    </row>
    <row r="308" spans="1:14" ht="15.75">
      <c r="A308" s="7" t="s">
        <v>273</v>
      </c>
      <c r="B308" s="7">
        <v>300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>
        <f t="shared" si="7"/>
        <v>0</v>
      </c>
      <c r="N308" s="25"/>
    </row>
    <row r="309" spans="1:14" ht="15.75">
      <c r="A309" s="7" t="s">
        <v>274</v>
      </c>
      <c r="B309" s="7">
        <v>70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>
        <f t="shared" si="7"/>
        <v>0</v>
      </c>
      <c r="N309" s="25"/>
    </row>
    <row r="310" spans="1:14" ht="15.75">
      <c r="A310" s="7" t="s">
        <v>275</v>
      </c>
      <c r="B310" s="7">
        <v>80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>
        <f t="shared" si="7"/>
        <v>0</v>
      </c>
      <c r="N310" s="25"/>
    </row>
    <row r="311" spans="1:14" ht="15.75">
      <c r="A311" s="7" t="s">
        <v>276</v>
      </c>
      <c r="B311" s="7">
        <v>500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>
        <f t="shared" si="7"/>
        <v>0</v>
      </c>
      <c r="N311" s="25"/>
    </row>
    <row r="312" spans="1:14" ht="15.75">
      <c r="A312" s="7" t="s">
        <v>277</v>
      </c>
      <c r="B312" s="7">
        <v>350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>
        <f t="shared" si="7"/>
        <v>0</v>
      </c>
      <c r="N312" s="25"/>
    </row>
    <row r="313" spans="1:14" ht="15.75">
      <c r="A313" s="7" t="s">
        <v>278</v>
      </c>
      <c r="B313" s="7">
        <v>350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>
        <f t="shared" si="7"/>
        <v>0</v>
      </c>
      <c r="N313" s="25"/>
    </row>
    <row r="314" spans="1:14" ht="15.75">
      <c r="A314" s="7" t="s">
        <v>279</v>
      </c>
      <c r="B314" s="7">
        <v>1100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">
        <f t="shared" si="7"/>
        <v>0</v>
      </c>
      <c r="N314" s="25"/>
    </row>
    <row r="315" spans="1:1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27"/>
      <c r="N315" s="25"/>
    </row>
    <row r="316" spans="1:14" ht="15.75">
      <c r="A316" s="39" t="s">
        <v>256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8"/>
      <c r="N316" s="25"/>
    </row>
    <row r="317" spans="1:14" ht="15.75">
      <c r="A317" s="7" t="s">
        <v>257</v>
      </c>
      <c r="B317" s="7">
        <v>3451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5">
        <f t="shared" si="7"/>
        <v>0</v>
      </c>
      <c r="N317" s="25"/>
    </row>
    <row r="318" spans="1:14" ht="15.75">
      <c r="A318" s="7" t="s">
        <v>258</v>
      </c>
      <c r="B318" s="7">
        <v>1684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>
        <f t="shared" si="7"/>
        <v>0</v>
      </c>
      <c r="N318" s="25"/>
    </row>
    <row r="319" spans="1:14" ht="15.75">
      <c r="A319" s="7" t="s">
        <v>259</v>
      </c>
      <c r="B319" s="7">
        <v>2385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>
        <f aca="true" t="shared" si="8" ref="M319:M382">SUM(E319:L319)</f>
        <v>0</v>
      </c>
      <c r="N319" s="25"/>
    </row>
    <row r="320" spans="1:14" ht="15.75">
      <c r="A320" s="7" t="s">
        <v>260</v>
      </c>
      <c r="B320" s="7">
        <v>5415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>
        <f t="shared" si="8"/>
        <v>0</v>
      </c>
      <c r="N320" s="25"/>
    </row>
    <row r="321" spans="1:14" ht="15.75">
      <c r="A321" s="7" t="s">
        <v>261</v>
      </c>
      <c r="B321" s="7">
        <v>6000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>
        <f t="shared" si="8"/>
        <v>0</v>
      </c>
      <c r="N321" s="25"/>
    </row>
    <row r="322" spans="1:14" ht="15.75">
      <c r="A322" s="7" t="s">
        <v>262</v>
      </c>
      <c r="B322" s="7">
        <v>2000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">
        <f t="shared" si="8"/>
        <v>0</v>
      </c>
      <c r="N322" s="25"/>
    </row>
    <row r="323" spans="1:14" ht="15.75">
      <c r="A323" s="3" t="s">
        <v>263</v>
      </c>
      <c r="B323" s="3">
        <v>63613</v>
      </c>
      <c r="C323" s="3"/>
      <c r="D323" s="3" t="s">
        <v>264</v>
      </c>
      <c r="E323" s="3"/>
      <c r="F323" s="3"/>
      <c r="G323" s="3"/>
      <c r="H323" s="3"/>
      <c r="I323" s="3"/>
      <c r="J323" s="3"/>
      <c r="K323" s="3"/>
      <c r="L323" s="13"/>
      <c r="M323" s="3">
        <f t="shared" si="8"/>
        <v>0</v>
      </c>
      <c r="N323" s="25"/>
    </row>
    <row r="324" spans="1:14" ht="15.75">
      <c r="A324" s="4"/>
      <c r="B324" s="4"/>
      <c r="C324" s="4"/>
      <c r="D324" s="4" t="s">
        <v>409</v>
      </c>
      <c r="E324" s="4"/>
      <c r="F324" s="4"/>
      <c r="G324" s="4"/>
      <c r="H324" s="4"/>
      <c r="I324" s="4"/>
      <c r="J324" s="4"/>
      <c r="K324" s="4"/>
      <c r="L324" s="14"/>
      <c r="M324" s="4"/>
      <c r="N324" s="25"/>
    </row>
    <row r="325" spans="1:14" ht="15.75">
      <c r="A325" s="5"/>
      <c r="B325" s="5"/>
      <c r="C325" s="5"/>
      <c r="D325" s="5" t="s">
        <v>280</v>
      </c>
      <c r="E325" s="5"/>
      <c r="F325" s="5"/>
      <c r="G325" s="5"/>
      <c r="H325" s="5"/>
      <c r="I325" s="5"/>
      <c r="J325" s="5"/>
      <c r="K325" s="5"/>
      <c r="L325" s="15"/>
      <c r="M325" s="5"/>
      <c r="N325" s="25"/>
    </row>
    <row r="326" spans="1:14" ht="15.75">
      <c r="A326" s="3" t="s">
        <v>339</v>
      </c>
      <c r="B326" s="3">
        <v>10000</v>
      </c>
      <c r="C326" s="3">
        <v>10000</v>
      </c>
      <c r="D326" s="3" t="s">
        <v>411</v>
      </c>
      <c r="E326" s="3"/>
      <c r="F326" s="3"/>
      <c r="G326" s="3">
        <v>10000</v>
      </c>
      <c r="H326" s="3"/>
      <c r="I326" s="3"/>
      <c r="J326" s="3"/>
      <c r="K326" s="3"/>
      <c r="L326" s="3"/>
      <c r="M326" s="3">
        <f t="shared" si="8"/>
        <v>10000</v>
      </c>
      <c r="N326" s="25"/>
    </row>
    <row r="327" spans="1:14" ht="15.75">
      <c r="A327" s="4"/>
      <c r="B327" s="4"/>
      <c r="C327" s="4"/>
      <c r="D327" s="4" t="s">
        <v>410</v>
      </c>
      <c r="E327" s="4"/>
      <c r="F327" s="4"/>
      <c r="G327" s="4"/>
      <c r="H327" s="4"/>
      <c r="I327" s="4"/>
      <c r="J327" s="4"/>
      <c r="K327" s="4"/>
      <c r="L327" s="4"/>
      <c r="M327" s="4"/>
      <c r="N327" s="25"/>
    </row>
    <row r="328" spans="1:14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25"/>
    </row>
    <row r="329" spans="1:14" ht="15.75">
      <c r="A329" s="39" t="s">
        <v>265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26"/>
      <c r="N329" s="25"/>
    </row>
    <row r="330" spans="1:14" ht="15.75">
      <c r="A330" s="7" t="s">
        <v>266</v>
      </c>
      <c r="B330" s="7">
        <v>140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5">
        <f t="shared" si="8"/>
        <v>0</v>
      </c>
      <c r="N330" s="25"/>
    </row>
    <row r="331" spans="1:14" ht="15.75">
      <c r="A331" s="7" t="s">
        <v>267</v>
      </c>
      <c r="B331" s="7">
        <v>5500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>
        <f t="shared" si="8"/>
        <v>0</v>
      </c>
      <c r="N331" s="25"/>
    </row>
    <row r="332" spans="1:14" ht="15.75">
      <c r="A332" s="7" t="s">
        <v>281</v>
      </c>
      <c r="B332" s="7">
        <v>1200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>
        <f t="shared" si="8"/>
        <v>0</v>
      </c>
      <c r="N332" s="25"/>
    </row>
    <row r="333" spans="1:14" ht="15.75">
      <c r="A333" s="7" t="s">
        <v>282</v>
      </c>
      <c r="B333" s="7">
        <v>2000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>
        <f t="shared" si="8"/>
        <v>0</v>
      </c>
      <c r="N333" s="25"/>
    </row>
    <row r="334" spans="1:14" ht="15.75">
      <c r="A334" s="7" t="s">
        <v>283</v>
      </c>
      <c r="B334" s="7">
        <v>4000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>
        <f t="shared" si="8"/>
        <v>0</v>
      </c>
      <c r="N334" s="25"/>
    </row>
    <row r="335" spans="1:14" ht="15.75">
      <c r="A335" s="7" t="s">
        <v>284</v>
      </c>
      <c r="B335" s="7">
        <v>500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>
        <f t="shared" si="8"/>
        <v>0</v>
      </c>
      <c r="N335" s="25"/>
    </row>
    <row r="336" spans="1:14" ht="15.75">
      <c r="A336" s="7" t="s">
        <v>285</v>
      </c>
      <c r="B336" s="7">
        <v>150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>
        <f t="shared" si="8"/>
        <v>0</v>
      </c>
      <c r="N336" s="25"/>
    </row>
    <row r="337" spans="1:14" ht="15.75">
      <c r="A337" s="7" t="s">
        <v>286</v>
      </c>
      <c r="B337" s="7">
        <v>400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">
        <f t="shared" si="8"/>
        <v>0</v>
      </c>
      <c r="N337" s="25"/>
    </row>
    <row r="338" spans="1:14" ht="15.75">
      <c r="A338" s="3" t="s">
        <v>287</v>
      </c>
      <c r="B338" s="3">
        <v>700</v>
      </c>
      <c r="C338" s="3"/>
      <c r="D338" s="3"/>
      <c r="E338" s="3"/>
      <c r="F338" s="3"/>
      <c r="G338" s="3"/>
      <c r="H338" s="3"/>
      <c r="I338" s="3"/>
      <c r="J338" s="3"/>
      <c r="K338" s="3"/>
      <c r="L338" s="13"/>
      <c r="M338" s="3">
        <f t="shared" si="8"/>
        <v>0</v>
      </c>
      <c r="N338" s="25"/>
    </row>
    <row r="339" spans="1:14" ht="15.75">
      <c r="A339" s="4" t="s">
        <v>288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14"/>
      <c r="M339" s="4"/>
      <c r="N339" s="25"/>
    </row>
    <row r="340" spans="1:14" ht="15.75">
      <c r="A340" s="5" t="s">
        <v>289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5"/>
      <c r="M340" s="5"/>
      <c r="N340" s="25"/>
    </row>
    <row r="341" spans="1:14" ht="15.75">
      <c r="A341" s="7" t="s">
        <v>290</v>
      </c>
      <c r="B341" s="7">
        <v>1000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4">
        <f t="shared" si="8"/>
        <v>0</v>
      </c>
      <c r="N341" s="25"/>
    </row>
    <row r="342" spans="1:14" ht="15.75">
      <c r="A342" s="1"/>
      <c r="B342" s="1" t="s">
        <v>291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27"/>
      <c r="N342" s="25"/>
    </row>
    <row r="343" spans="1:14" ht="15.75">
      <c r="A343" s="39" t="s">
        <v>292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28"/>
      <c r="N343" s="25"/>
    </row>
    <row r="344" spans="1:14" ht="15.75">
      <c r="A344" s="7" t="s">
        <v>293</v>
      </c>
      <c r="B344" s="7">
        <v>600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5">
        <f t="shared" si="8"/>
        <v>0</v>
      </c>
      <c r="N344" s="25"/>
    </row>
    <row r="345" spans="1:14" ht="15.75">
      <c r="A345" s="7" t="s">
        <v>296</v>
      </c>
      <c r="B345" s="7">
        <v>500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>
        <f t="shared" si="8"/>
        <v>0</v>
      </c>
      <c r="N345" s="25"/>
    </row>
    <row r="346" spans="1:14" ht="15.75">
      <c r="A346" s="7" t="s">
        <v>294</v>
      </c>
      <c r="B346" s="7">
        <v>500</v>
      </c>
      <c r="C346" s="7"/>
      <c r="D346" s="7" t="s">
        <v>295</v>
      </c>
      <c r="E346" s="7"/>
      <c r="F346" s="7"/>
      <c r="G346" s="7"/>
      <c r="H346" s="7"/>
      <c r="I346" s="7"/>
      <c r="J346" s="7"/>
      <c r="K346" s="7"/>
      <c r="L346" s="7"/>
      <c r="M346" s="7">
        <f t="shared" si="8"/>
        <v>0</v>
      </c>
      <c r="N346" s="25"/>
    </row>
    <row r="347" spans="1:14" ht="15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27"/>
      <c r="N347" s="25"/>
    </row>
    <row r="348" spans="1:14" ht="15.75">
      <c r="A348" s="39" t="s">
        <v>297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28"/>
      <c r="N348" s="25"/>
    </row>
    <row r="349" spans="1:14" ht="15.75">
      <c r="A349" s="7" t="s">
        <v>298</v>
      </c>
      <c r="B349" s="7">
        <v>105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>
        <f t="shared" si="8"/>
        <v>0</v>
      </c>
      <c r="N349" s="25"/>
    </row>
    <row r="350" spans="1:14" ht="15.75">
      <c r="A350" s="7" t="s">
        <v>299</v>
      </c>
      <c r="B350" s="7">
        <v>2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>
        <f t="shared" si="8"/>
        <v>0</v>
      </c>
      <c r="N350" s="25"/>
    </row>
    <row r="351" spans="1:14" ht="15.75">
      <c r="A351" s="7" t="s">
        <v>300</v>
      </c>
      <c r="B351" s="7">
        <v>503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>
        <f t="shared" si="8"/>
        <v>0</v>
      </c>
      <c r="N351" s="25"/>
    </row>
    <row r="352" spans="1:14" ht="15.75">
      <c r="A352" s="7" t="s">
        <v>301</v>
      </c>
      <c r="B352" s="7">
        <v>650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>
        <f t="shared" si="8"/>
        <v>0</v>
      </c>
      <c r="N352" s="25"/>
    </row>
    <row r="353" spans="1:14" ht="15.75">
      <c r="A353" s="7" t="s">
        <v>302</v>
      </c>
      <c r="B353" s="7">
        <v>3000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>
        <f t="shared" si="8"/>
        <v>0</v>
      </c>
      <c r="N353" s="25"/>
    </row>
    <row r="354" spans="1:14" ht="15.75">
      <c r="A354" s="7" t="s">
        <v>303</v>
      </c>
      <c r="B354" s="7">
        <v>203</v>
      </c>
      <c r="C354" s="7">
        <v>203</v>
      </c>
      <c r="D354" s="7"/>
      <c r="E354" s="7"/>
      <c r="F354" s="7"/>
      <c r="G354" s="7"/>
      <c r="H354" s="7"/>
      <c r="I354" s="7"/>
      <c r="J354" s="7"/>
      <c r="K354" s="7"/>
      <c r="L354" s="7">
        <v>203</v>
      </c>
      <c r="M354" s="7">
        <f t="shared" si="8"/>
        <v>203</v>
      </c>
      <c r="N354" s="25"/>
    </row>
    <row r="355" spans="1:14" ht="15.75">
      <c r="A355" s="7" t="s">
        <v>304</v>
      </c>
      <c r="B355" s="7">
        <v>200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>
        <f t="shared" si="8"/>
        <v>0</v>
      </c>
      <c r="N355" s="25"/>
    </row>
    <row r="356" spans="1:14" ht="15.75">
      <c r="A356" s="7" t="s">
        <v>305</v>
      </c>
      <c r="B356" s="7">
        <v>200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>
        <f t="shared" si="8"/>
        <v>0</v>
      </c>
      <c r="N356" s="25"/>
    </row>
    <row r="357" spans="1:14" ht="15.75">
      <c r="A357" s="7" t="s">
        <v>306</v>
      </c>
      <c r="B357" s="7">
        <v>500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>
        <f t="shared" si="8"/>
        <v>0</v>
      </c>
      <c r="N357" s="25"/>
    </row>
    <row r="358" spans="1:14" ht="15.75">
      <c r="A358" s="7" t="s">
        <v>307</v>
      </c>
      <c r="B358" s="7">
        <v>450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>
        <f t="shared" si="8"/>
        <v>0</v>
      </c>
      <c r="N358" s="25"/>
    </row>
    <row r="359" spans="1:14" ht="15.75">
      <c r="A359" s="7" t="s">
        <v>308</v>
      </c>
      <c r="B359" s="7">
        <v>150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>
        <f t="shared" si="8"/>
        <v>0</v>
      </c>
      <c r="N359" s="25"/>
    </row>
    <row r="360" spans="1:14" ht="15.75">
      <c r="A360" s="7" t="s">
        <v>309</v>
      </c>
      <c r="B360" s="7">
        <v>150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>
        <f t="shared" si="8"/>
        <v>0</v>
      </c>
      <c r="N360" s="25"/>
    </row>
    <row r="361" spans="1:14" ht="15.75">
      <c r="A361" s="7" t="s">
        <v>310</v>
      </c>
      <c r="B361" s="7">
        <v>300</v>
      </c>
      <c r="C361" s="7">
        <v>300</v>
      </c>
      <c r="D361" s="7"/>
      <c r="E361" s="7"/>
      <c r="F361" s="7"/>
      <c r="G361" s="7"/>
      <c r="H361" s="7"/>
      <c r="I361" s="7"/>
      <c r="J361" s="7"/>
      <c r="K361" s="7">
        <v>300</v>
      </c>
      <c r="L361" s="7"/>
      <c r="M361" s="7">
        <f t="shared" si="8"/>
        <v>300</v>
      </c>
      <c r="N361" s="25"/>
    </row>
    <row r="362" spans="1:14" ht="15.75">
      <c r="A362" s="7" t="s">
        <v>311</v>
      </c>
      <c r="B362" s="7">
        <v>100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>
        <f t="shared" si="8"/>
        <v>0</v>
      </c>
      <c r="N362" s="25"/>
    </row>
    <row r="363" spans="1:14" ht="15.75">
      <c r="A363" s="7" t="s">
        <v>312</v>
      </c>
      <c r="B363" s="7">
        <v>150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>
        <f t="shared" si="8"/>
        <v>0</v>
      </c>
      <c r="N363" s="25"/>
    </row>
    <row r="364" spans="1:14" ht="15.75">
      <c r="A364" s="7" t="s">
        <v>313</v>
      </c>
      <c r="B364" s="7">
        <v>400</v>
      </c>
      <c r="C364" s="7">
        <v>240</v>
      </c>
      <c r="D364" s="7"/>
      <c r="E364" s="7"/>
      <c r="F364" s="7"/>
      <c r="G364" s="7"/>
      <c r="H364" s="7"/>
      <c r="I364" s="7"/>
      <c r="J364" s="7"/>
      <c r="K364" s="7"/>
      <c r="L364" s="7">
        <v>240</v>
      </c>
      <c r="M364" s="7">
        <f t="shared" si="8"/>
        <v>240</v>
      </c>
      <c r="N364" s="25"/>
    </row>
    <row r="365" spans="1:14" ht="15.75">
      <c r="A365" s="7" t="s">
        <v>314</v>
      </c>
      <c r="B365" s="7">
        <v>1400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>
        <f t="shared" si="8"/>
        <v>0</v>
      </c>
      <c r="N365" s="25"/>
    </row>
    <row r="366" spans="1:14" ht="15.75">
      <c r="A366" s="7" t="s">
        <v>315</v>
      </c>
      <c r="B366" s="7">
        <v>2500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>
        <f t="shared" si="8"/>
        <v>0</v>
      </c>
      <c r="N366" s="25"/>
    </row>
    <row r="367" spans="1:14" ht="15.75">
      <c r="A367" s="7" t="s">
        <v>316</v>
      </c>
      <c r="B367" s="7">
        <v>750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>
        <f t="shared" si="8"/>
        <v>0</v>
      </c>
      <c r="N367" s="25"/>
    </row>
    <row r="368" spans="1:14" ht="15.75">
      <c r="A368" s="7" t="s">
        <v>317</v>
      </c>
      <c r="B368" s="7">
        <v>1800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">
        <f t="shared" si="8"/>
        <v>0</v>
      </c>
      <c r="N368" s="25"/>
    </row>
    <row r="369" spans="1:14" ht="15.75">
      <c r="A369" s="3" t="s">
        <v>318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13"/>
      <c r="M369" s="3"/>
      <c r="N369" s="25"/>
    </row>
    <row r="370" spans="1:14" ht="15.75">
      <c r="A370" s="5" t="s">
        <v>319</v>
      </c>
      <c r="B370" s="5">
        <v>500</v>
      </c>
      <c r="C370" s="5"/>
      <c r="D370" s="5"/>
      <c r="E370" s="5"/>
      <c r="F370" s="5"/>
      <c r="G370" s="5"/>
      <c r="H370" s="5"/>
      <c r="I370" s="5"/>
      <c r="J370" s="5"/>
      <c r="K370" s="5"/>
      <c r="L370" s="15"/>
      <c r="M370" s="5">
        <f t="shared" si="8"/>
        <v>0</v>
      </c>
      <c r="N370" s="25"/>
    </row>
    <row r="371" spans="1:14" ht="15.75">
      <c r="A371" s="7" t="s">
        <v>320</v>
      </c>
      <c r="B371" s="7">
        <v>200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5">
        <f t="shared" si="8"/>
        <v>0</v>
      </c>
      <c r="N371" s="25"/>
    </row>
    <row r="372" spans="1:14" ht="15.75">
      <c r="A372" s="7" t="s">
        <v>321</v>
      </c>
      <c r="B372" s="7">
        <v>500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>
        <f t="shared" si="8"/>
        <v>0</v>
      </c>
      <c r="N372" s="25"/>
    </row>
    <row r="373" spans="1:14" ht="15.75">
      <c r="A373" s="7" t="s">
        <v>322</v>
      </c>
      <c r="B373" s="7">
        <v>500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>
        <f t="shared" si="8"/>
        <v>0</v>
      </c>
      <c r="N373" s="25"/>
    </row>
    <row r="374" spans="1:14" ht="15.75">
      <c r="A374" s="7" t="s">
        <v>351</v>
      </c>
      <c r="B374" s="7">
        <v>1200</v>
      </c>
      <c r="C374" s="7">
        <v>300</v>
      </c>
      <c r="D374" s="7" t="s">
        <v>352</v>
      </c>
      <c r="E374" s="7"/>
      <c r="F374" s="7"/>
      <c r="G374" s="7"/>
      <c r="H374" s="7"/>
      <c r="I374" s="7"/>
      <c r="J374" s="7"/>
      <c r="K374" s="7"/>
      <c r="L374" s="7">
        <v>300</v>
      </c>
      <c r="M374" s="7">
        <f t="shared" si="8"/>
        <v>300</v>
      </c>
      <c r="N374" s="25"/>
    </row>
    <row r="375" spans="1:1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27"/>
      <c r="N375" s="25"/>
    </row>
    <row r="376" spans="1:14" ht="15.75">
      <c r="A376" s="39" t="s">
        <v>323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28"/>
      <c r="N376" s="25"/>
    </row>
    <row r="377" spans="1:14" ht="15.75">
      <c r="A377" s="7" t="s">
        <v>324</v>
      </c>
      <c r="B377" s="7">
        <v>100</v>
      </c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5">
        <f t="shared" si="8"/>
        <v>0</v>
      </c>
      <c r="N377" s="25"/>
    </row>
    <row r="378" spans="1:14" ht="15.75">
      <c r="A378" s="7" t="s">
        <v>325</v>
      </c>
      <c r="B378" s="7">
        <v>816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">
        <f t="shared" si="8"/>
        <v>0</v>
      </c>
      <c r="N378" s="25"/>
    </row>
    <row r="379" spans="1:14" ht="15.75">
      <c r="A379" s="3" t="s">
        <v>326</v>
      </c>
      <c r="B379" s="3">
        <v>252</v>
      </c>
      <c r="C379" s="3">
        <v>252</v>
      </c>
      <c r="D379" s="3" t="s">
        <v>327</v>
      </c>
      <c r="E379" s="3">
        <v>200</v>
      </c>
      <c r="F379" s="3">
        <v>52</v>
      </c>
      <c r="G379" s="3"/>
      <c r="H379" s="3"/>
      <c r="I379" s="3"/>
      <c r="J379" s="3"/>
      <c r="K379" s="3"/>
      <c r="L379" s="13"/>
      <c r="M379" s="3">
        <f t="shared" si="8"/>
        <v>252</v>
      </c>
      <c r="N379" s="25"/>
    </row>
    <row r="380" spans="1:14" ht="15.75">
      <c r="A380" s="5"/>
      <c r="B380" s="5"/>
      <c r="C380" s="5"/>
      <c r="D380" s="5" t="s">
        <v>328</v>
      </c>
      <c r="E380" s="5"/>
      <c r="F380" s="5"/>
      <c r="G380" s="5"/>
      <c r="H380" s="5"/>
      <c r="I380" s="5"/>
      <c r="J380" s="5"/>
      <c r="K380" s="5"/>
      <c r="L380" s="15"/>
      <c r="M380" s="5"/>
      <c r="N380" s="25"/>
    </row>
    <row r="381" spans="1:14" ht="15.75">
      <c r="A381" s="7" t="s">
        <v>329</v>
      </c>
      <c r="B381" s="7">
        <v>144</v>
      </c>
      <c r="C381" s="7">
        <v>144</v>
      </c>
      <c r="D381" s="7"/>
      <c r="E381" s="7"/>
      <c r="F381" s="7"/>
      <c r="G381" s="7">
        <v>144</v>
      </c>
      <c r="H381" s="7"/>
      <c r="I381" s="7"/>
      <c r="J381" s="7"/>
      <c r="K381" s="7"/>
      <c r="L381" s="7"/>
      <c r="M381" s="5">
        <f t="shared" si="8"/>
        <v>144</v>
      </c>
      <c r="N381" s="25"/>
    </row>
    <row r="382" spans="1:14" ht="15.75">
      <c r="A382" s="7" t="s">
        <v>330</v>
      </c>
      <c r="B382" s="7">
        <v>350</v>
      </c>
      <c r="C382" s="7">
        <v>350</v>
      </c>
      <c r="D382" s="7" t="s">
        <v>331</v>
      </c>
      <c r="E382" s="7"/>
      <c r="F382" s="7"/>
      <c r="G382" s="7">
        <v>350</v>
      </c>
      <c r="H382" s="7"/>
      <c r="I382" s="7"/>
      <c r="J382" s="7"/>
      <c r="K382" s="7"/>
      <c r="L382" s="7"/>
      <c r="M382" s="7">
        <f t="shared" si="8"/>
        <v>350</v>
      </c>
      <c r="N382" s="25"/>
    </row>
    <row r="383" spans="1:14" ht="15.75">
      <c r="A383" s="7" t="s">
        <v>332</v>
      </c>
      <c r="B383" s="7">
        <v>200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">
        <f>SUM(E383:L383)</f>
        <v>0</v>
      </c>
      <c r="N383" s="25"/>
    </row>
    <row r="384" spans="1:14" ht="15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27"/>
      <c r="N384" s="25"/>
    </row>
    <row r="385" spans="1:14" ht="15.75">
      <c r="A385" s="39" t="s">
        <v>333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28"/>
      <c r="N385" s="25"/>
    </row>
    <row r="386" spans="1:14" ht="15.75">
      <c r="A386" s="7" t="s">
        <v>334</v>
      </c>
      <c r="B386" s="7">
        <v>3250</v>
      </c>
      <c r="C386" s="7">
        <v>3250</v>
      </c>
      <c r="D386" s="7"/>
      <c r="E386" s="7"/>
      <c r="F386" s="7"/>
      <c r="G386" s="7">
        <v>3250</v>
      </c>
      <c r="H386" s="7"/>
      <c r="I386" s="7"/>
      <c r="J386" s="7"/>
      <c r="K386" s="7"/>
      <c r="L386" s="7"/>
      <c r="M386" s="5">
        <f>SUM(E386:L386)</f>
        <v>3250</v>
      </c>
      <c r="N386" s="25"/>
    </row>
    <row r="387" spans="1:1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27"/>
      <c r="N387" s="25"/>
    </row>
    <row r="388" spans="1:14" ht="15.75">
      <c r="A388" s="39" t="s">
        <v>385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6"/>
      <c r="N388" s="25"/>
    </row>
    <row r="389" spans="1:14" ht="15.75">
      <c r="A389" s="3" t="s">
        <v>386</v>
      </c>
      <c r="B389" s="3"/>
      <c r="C389" s="3"/>
      <c r="D389" s="3" t="s">
        <v>389</v>
      </c>
      <c r="E389" s="3"/>
      <c r="F389" s="3"/>
      <c r="G389" s="3"/>
      <c r="H389" s="3"/>
      <c r="I389" s="3"/>
      <c r="J389" s="3"/>
      <c r="K389" s="3"/>
      <c r="L389" s="13"/>
      <c r="M389" s="3"/>
      <c r="N389" s="25"/>
    </row>
    <row r="390" spans="1:14" ht="15.75">
      <c r="A390" s="4" t="s">
        <v>387</v>
      </c>
      <c r="B390" s="4">
        <v>31720</v>
      </c>
      <c r="C390" s="4">
        <v>31720</v>
      </c>
      <c r="D390" s="4" t="s">
        <v>390</v>
      </c>
      <c r="E390" s="4"/>
      <c r="F390" s="4"/>
      <c r="G390" s="4">
        <v>31720</v>
      </c>
      <c r="H390" s="4"/>
      <c r="I390" s="4"/>
      <c r="J390" s="4"/>
      <c r="K390" s="4"/>
      <c r="L390" s="14"/>
      <c r="M390" s="4">
        <f>SUM(E390:L390)</f>
        <v>31720</v>
      </c>
      <c r="N390" s="25"/>
    </row>
    <row r="391" spans="1:14" ht="15.75">
      <c r="A391" s="5" t="s">
        <v>388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15"/>
      <c r="M391" s="5"/>
      <c r="N391" s="25"/>
    </row>
    <row r="392" spans="1:1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6"/>
      <c r="N392" s="25"/>
    </row>
    <row r="393" spans="1:14" ht="15.75">
      <c r="A393" s="6" t="s">
        <v>335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6"/>
      <c r="N393" s="25"/>
    </row>
    <row r="394" spans="1:14" ht="15.75">
      <c r="A394" s="3" t="s">
        <v>336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13"/>
      <c r="M394" s="3"/>
      <c r="N394" s="25"/>
    </row>
    <row r="395" spans="1:14" ht="15.75">
      <c r="A395" s="5" t="s">
        <v>337</v>
      </c>
      <c r="B395" s="5">
        <v>27350</v>
      </c>
      <c r="C395" s="5"/>
      <c r="D395" s="5"/>
      <c r="E395" s="5"/>
      <c r="F395" s="5"/>
      <c r="G395" s="5"/>
      <c r="H395" s="5"/>
      <c r="I395" s="5"/>
      <c r="J395" s="5"/>
      <c r="K395" s="5"/>
      <c r="L395" s="15"/>
      <c r="M395" s="5">
        <f>SUM(E395:L395)</f>
        <v>0</v>
      </c>
      <c r="N395" s="25"/>
    </row>
    <row r="396" spans="1:1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6"/>
      <c r="N396" s="25"/>
    </row>
    <row r="397" spans="1:14" ht="15.75">
      <c r="A397" s="6" t="s">
        <v>338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28"/>
      <c r="N397" s="25"/>
    </row>
    <row r="398" spans="1:14" ht="15.75">
      <c r="A398" s="7" t="s">
        <v>347</v>
      </c>
      <c r="B398" s="7">
        <v>550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5">
        <f>SUM(E398:L398)</f>
        <v>0</v>
      </c>
      <c r="N398" s="25"/>
    </row>
    <row r="399" spans="1:14" ht="15.75">
      <c r="A399" s="7" t="s">
        <v>348</v>
      </c>
      <c r="B399" s="7">
        <v>350</v>
      </c>
      <c r="C399" s="7">
        <v>350</v>
      </c>
      <c r="D399" s="7"/>
      <c r="E399" s="7"/>
      <c r="F399" s="7"/>
      <c r="G399" s="7">
        <v>350</v>
      </c>
      <c r="H399" s="7"/>
      <c r="I399" s="7"/>
      <c r="J399" s="7"/>
      <c r="K399" s="7"/>
      <c r="L399" s="7"/>
      <c r="M399" s="7">
        <f>SUM(E399:L399)</f>
        <v>350</v>
      </c>
      <c r="N399" s="25"/>
    </row>
    <row r="400" spans="1:14" ht="15.75">
      <c r="A400" s="7" t="s">
        <v>349</v>
      </c>
      <c r="B400" s="7">
        <v>500</v>
      </c>
      <c r="C400" s="7">
        <v>400</v>
      </c>
      <c r="D400" s="7"/>
      <c r="E400" s="7"/>
      <c r="F400" s="7"/>
      <c r="G400" s="7">
        <v>400</v>
      </c>
      <c r="H400" s="7"/>
      <c r="I400" s="7"/>
      <c r="J400" s="7"/>
      <c r="K400" s="7"/>
      <c r="L400" s="7"/>
      <c r="M400" s="7">
        <f>SUM(E400:L400)</f>
        <v>400</v>
      </c>
      <c r="N400" s="25"/>
    </row>
    <row r="401" spans="1:14" ht="15.75">
      <c r="A401" s="7" t="s">
        <v>350</v>
      </c>
      <c r="B401" s="7">
        <v>200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>
        <f>SUM(E401:L401)</f>
        <v>0</v>
      </c>
      <c r="N401" s="25"/>
    </row>
    <row r="402" spans="1:1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27"/>
      <c r="N402" s="25"/>
    </row>
    <row r="403" spans="1:14" ht="15.75">
      <c r="A403" s="6" t="s">
        <v>353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28"/>
      <c r="N403" s="25"/>
    </row>
    <row r="404" spans="1:14" ht="15.75">
      <c r="A404" s="7" t="s">
        <v>354</v>
      </c>
      <c r="B404" s="7">
        <v>800</v>
      </c>
      <c r="C404" s="7">
        <v>400</v>
      </c>
      <c r="D404" s="35" t="s">
        <v>412</v>
      </c>
      <c r="E404" s="29"/>
      <c r="F404" s="29"/>
      <c r="G404" s="7">
        <v>400</v>
      </c>
      <c r="H404" s="29"/>
      <c r="I404" s="29"/>
      <c r="J404" s="29"/>
      <c r="K404" s="29"/>
      <c r="L404" s="29"/>
      <c r="M404" s="7">
        <f>SUM(E404:L404)</f>
        <v>400</v>
      </c>
      <c r="N404" s="25"/>
    </row>
    <row r="405" spans="1:14" ht="15.75">
      <c r="A405" s="7" t="s">
        <v>355</v>
      </c>
      <c r="B405" s="7">
        <v>500</v>
      </c>
      <c r="C405" s="12"/>
      <c r="D405" s="12"/>
      <c r="E405" s="29"/>
      <c r="F405" s="29"/>
      <c r="G405" s="29"/>
      <c r="H405" s="29"/>
      <c r="I405" s="29"/>
      <c r="J405" s="29"/>
      <c r="K405" s="29"/>
      <c r="L405" s="29"/>
      <c r="M405" s="7">
        <f>SUM(E405:L405)</f>
        <v>0</v>
      </c>
      <c r="N405" s="25"/>
    </row>
    <row r="406" spans="1:14" ht="15.75">
      <c r="A406" s="7" t="s">
        <v>356</v>
      </c>
      <c r="B406" s="7">
        <v>1840</v>
      </c>
      <c r="C406" s="12"/>
      <c r="D406" s="12"/>
      <c r="E406" s="29"/>
      <c r="F406" s="29"/>
      <c r="G406" s="29"/>
      <c r="H406" s="29"/>
      <c r="I406" s="29"/>
      <c r="J406" s="29"/>
      <c r="K406" s="29"/>
      <c r="L406" s="29"/>
      <c r="M406" s="7">
        <f>SUM(E406:L406)</f>
        <v>0</v>
      </c>
      <c r="N406" s="25"/>
    </row>
    <row r="407" spans="5:14" ht="15.75">
      <c r="E407" s="25"/>
      <c r="F407" s="25"/>
      <c r="G407" s="25"/>
      <c r="H407" s="25"/>
      <c r="I407" s="25"/>
      <c r="J407" s="25"/>
      <c r="K407" s="25"/>
      <c r="L407" s="25"/>
      <c r="M407" s="27"/>
      <c r="N407" s="25"/>
    </row>
    <row r="408" spans="1:14" ht="15.75">
      <c r="A408" s="40" t="s">
        <v>357</v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30"/>
      <c r="N408" s="25"/>
    </row>
    <row r="409" spans="1:14" ht="15.75">
      <c r="A409" s="40" t="s">
        <v>361</v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30"/>
      <c r="N409" s="25"/>
    </row>
    <row r="410" spans="1:14" ht="15.75">
      <c r="A410" s="18" t="s">
        <v>358</v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21"/>
      <c r="M410" s="18"/>
      <c r="N410" s="25"/>
    </row>
    <row r="411" spans="1:14" ht="15.75">
      <c r="A411" s="19" t="s">
        <v>359</v>
      </c>
      <c r="B411" s="19">
        <v>150</v>
      </c>
      <c r="C411" s="19">
        <v>150</v>
      </c>
      <c r="D411" s="19"/>
      <c r="E411" s="19"/>
      <c r="F411" s="19"/>
      <c r="G411" s="19"/>
      <c r="H411" s="19"/>
      <c r="I411" s="19"/>
      <c r="J411" s="19"/>
      <c r="K411" s="19">
        <v>150</v>
      </c>
      <c r="L411" s="22"/>
      <c r="M411" s="19">
        <f>SUM(E411:L411)</f>
        <v>150</v>
      </c>
      <c r="N411" s="25"/>
    </row>
    <row r="412" spans="1:14" ht="15.75">
      <c r="A412" s="20" t="s">
        <v>360</v>
      </c>
      <c r="B412" s="20">
        <v>200</v>
      </c>
      <c r="C412" s="20">
        <v>200</v>
      </c>
      <c r="D412" s="20"/>
      <c r="E412" s="20"/>
      <c r="F412" s="20"/>
      <c r="G412" s="20"/>
      <c r="H412" s="20"/>
      <c r="I412" s="20"/>
      <c r="J412" s="20"/>
      <c r="K412" s="20">
        <v>200</v>
      </c>
      <c r="L412" s="23"/>
      <c r="M412" s="20">
        <f>SUM(E412:L412)</f>
        <v>200</v>
      </c>
      <c r="N412" s="25"/>
    </row>
    <row r="413" spans="1:14" ht="15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31"/>
      <c r="N413" s="25"/>
    </row>
    <row r="414" spans="1:14" ht="15.75">
      <c r="A414" s="6" t="s">
        <v>362</v>
      </c>
      <c r="E414" s="25"/>
      <c r="F414" s="25"/>
      <c r="G414" s="25"/>
      <c r="H414" s="25"/>
      <c r="I414" s="25"/>
      <c r="J414" s="25"/>
      <c r="K414" s="25"/>
      <c r="L414" s="25"/>
      <c r="M414" s="28"/>
      <c r="N414" s="25"/>
    </row>
    <row r="415" spans="1:14" ht="15.75">
      <c r="A415" s="7" t="s">
        <v>363</v>
      </c>
      <c r="B415" s="35">
        <v>1200</v>
      </c>
      <c r="C415" s="12"/>
      <c r="D415" s="12"/>
      <c r="E415" s="29"/>
      <c r="F415" s="29"/>
      <c r="G415" s="29"/>
      <c r="H415" s="29"/>
      <c r="I415" s="29"/>
      <c r="J415" s="29"/>
      <c r="K415" s="29"/>
      <c r="L415" s="29"/>
      <c r="M415" s="7">
        <f>SUM(E415:L415)</f>
        <v>0</v>
      </c>
      <c r="N415" s="25"/>
    </row>
    <row r="416" spans="1:14" ht="15.75">
      <c r="A416" s="7" t="s">
        <v>364</v>
      </c>
      <c r="B416" s="20">
        <v>800</v>
      </c>
      <c r="C416" s="12"/>
      <c r="D416" s="12"/>
      <c r="E416" s="29"/>
      <c r="F416" s="29"/>
      <c r="G416" s="29"/>
      <c r="H416" s="29"/>
      <c r="I416" s="29"/>
      <c r="J416" s="29"/>
      <c r="K416" s="29"/>
      <c r="L416" s="29"/>
      <c r="M416" s="7">
        <f>SUM(E416:L416)</f>
        <v>0</v>
      </c>
      <c r="N416" s="25"/>
    </row>
    <row r="417" spans="1:14" ht="15.75">
      <c r="A417" s="7" t="s">
        <v>365</v>
      </c>
      <c r="B417" s="20">
        <v>500</v>
      </c>
      <c r="C417" s="12"/>
      <c r="D417" s="12"/>
      <c r="E417" s="29"/>
      <c r="F417" s="29"/>
      <c r="G417" s="29"/>
      <c r="H417" s="29"/>
      <c r="I417" s="29"/>
      <c r="J417" s="29"/>
      <c r="K417" s="29"/>
      <c r="L417" s="29"/>
      <c r="M417" s="7">
        <f>SUM(E417:L417)</f>
        <v>0</v>
      </c>
      <c r="N417" s="25"/>
    </row>
    <row r="418" spans="5:14" ht="15.75">
      <c r="E418" s="25"/>
      <c r="F418" s="25"/>
      <c r="G418" s="25"/>
      <c r="H418" s="25"/>
      <c r="I418" s="25"/>
      <c r="J418" s="25"/>
      <c r="K418" s="25"/>
      <c r="L418" s="25"/>
      <c r="M418" s="27"/>
      <c r="N418" s="25"/>
    </row>
    <row r="419" spans="1:14" ht="15.75">
      <c r="A419" s="6" t="s">
        <v>366</v>
      </c>
      <c r="E419" s="25"/>
      <c r="F419" s="25"/>
      <c r="G419" s="25"/>
      <c r="H419" s="25"/>
      <c r="I419" s="25"/>
      <c r="J419" s="25"/>
      <c r="K419" s="25"/>
      <c r="L419" s="25"/>
      <c r="M419" s="28"/>
      <c r="N419" s="25"/>
    </row>
    <row r="420" spans="1:14" ht="15.75">
      <c r="A420" s="7" t="s">
        <v>367</v>
      </c>
      <c r="B420" s="35">
        <v>2000</v>
      </c>
      <c r="C420" s="12"/>
      <c r="D420" s="12"/>
      <c r="E420" s="29"/>
      <c r="F420" s="29"/>
      <c r="G420" s="29"/>
      <c r="H420" s="29"/>
      <c r="I420" s="29"/>
      <c r="J420" s="29"/>
      <c r="K420" s="29"/>
      <c r="L420" s="29"/>
      <c r="M420" s="7">
        <f>SUM(E420:L420)</f>
        <v>0</v>
      </c>
      <c r="N420" s="25"/>
    </row>
    <row r="421" spans="1:14" ht="15.75">
      <c r="A421" s="7" t="s">
        <v>398</v>
      </c>
      <c r="B421" s="35">
        <v>1042</v>
      </c>
      <c r="C421" s="35">
        <v>1042</v>
      </c>
      <c r="D421" s="35" t="s">
        <v>399</v>
      </c>
      <c r="E421" s="29"/>
      <c r="F421" s="29"/>
      <c r="G421" s="35">
        <v>1042</v>
      </c>
      <c r="H421" s="29"/>
      <c r="I421" s="29"/>
      <c r="J421" s="29"/>
      <c r="K421" s="29"/>
      <c r="L421" s="29"/>
      <c r="M421" s="7">
        <f>SUM(E421:L421)</f>
        <v>1042</v>
      </c>
      <c r="N421" s="25"/>
    </row>
    <row r="422" spans="1:14" ht="15.75">
      <c r="A422" t="s">
        <v>368</v>
      </c>
      <c r="E422" s="25"/>
      <c r="F422" s="25"/>
      <c r="G422" s="25"/>
      <c r="H422" s="25"/>
      <c r="I422" s="25"/>
      <c r="J422" s="25"/>
      <c r="K422" s="25"/>
      <c r="L422" s="25"/>
      <c r="M422" s="16"/>
      <c r="N422" s="25"/>
    </row>
    <row r="423" spans="1:14" ht="15.75">
      <c r="A423" s="40" t="s">
        <v>369</v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30"/>
      <c r="N423" s="17"/>
    </row>
    <row r="424" spans="1:14" ht="15.75">
      <c r="A424" s="18" t="s">
        <v>370</v>
      </c>
      <c r="B424" s="18">
        <v>1900</v>
      </c>
      <c r="C424" s="18">
        <v>1900</v>
      </c>
      <c r="D424" s="18" t="s">
        <v>371</v>
      </c>
      <c r="E424" s="18"/>
      <c r="F424" s="18"/>
      <c r="G424" s="18">
        <v>1900</v>
      </c>
      <c r="H424" s="18"/>
      <c r="I424" s="18"/>
      <c r="J424" s="18"/>
      <c r="K424" s="18"/>
      <c r="L424" s="21"/>
      <c r="M424" s="18">
        <f>SUM(E424:L424)</f>
        <v>1900</v>
      </c>
      <c r="N424" s="17"/>
    </row>
    <row r="425" spans="1:14" ht="15.75">
      <c r="A425" s="20"/>
      <c r="B425" s="20"/>
      <c r="C425" s="20"/>
      <c r="D425" s="20" t="s">
        <v>372</v>
      </c>
      <c r="E425" s="20"/>
      <c r="F425" s="20"/>
      <c r="G425" s="20"/>
      <c r="H425" s="20"/>
      <c r="I425" s="20"/>
      <c r="J425" s="20"/>
      <c r="K425" s="20"/>
      <c r="L425" s="23"/>
      <c r="M425" s="20"/>
      <c r="N425" s="17"/>
    </row>
    <row r="426" spans="1:14" ht="15.75">
      <c r="A426" s="35" t="s">
        <v>373</v>
      </c>
      <c r="B426" s="35">
        <v>650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20">
        <f>SUM(E426:L426)</f>
        <v>0</v>
      </c>
      <c r="N426" s="17"/>
    </row>
    <row r="427" spans="1:14" ht="15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31"/>
      <c r="N427" s="17"/>
    </row>
    <row r="428" spans="1:14" ht="15.75">
      <c r="A428" s="40" t="s">
        <v>374</v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30"/>
      <c r="N428" s="17"/>
    </row>
    <row r="429" spans="1:14" ht="15.75">
      <c r="A429" s="35" t="s">
        <v>375</v>
      </c>
      <c r="B429" s="35">
        <v>1500</v>
      </c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>
        <f>SUM(E429:L429)</f>
        <v>0</v>
      </c>
      <c r="N429" s="17"/>
    </row>
    <row r="430" spans="1:14" ht="15.75">
      <c r="A430" s="35" t="s">
        <v>376</v>
      </c>
      <c r="B430" s="35">
        <v>3000</v>
      </c>
      <c r="C430" s="35">
        <v>3000</v>
      </c>
      <c r="D430" s="35"/>
      <c r="E430" s="35"/>
      <c r="F430" s="35"/>
      <c r="G430" s="35"/>
      <c r="H430" s="35"/>
      <c r="I430" s="35"/>
      <c r="J430" s="35"/>
      <c r="K430" s="35"/>
      <c r="L430" s="35">
        <v>3000</v>
      </c>
      <c r="M430" s="35">
        <f>SUM(E430:L430)</f>
        <v>3000</v>
      </c>
      <c r="N430" s="17"/>
    </row>
    <row r="431" spans="1:14" ht="15.75">
      <c r="A431" s="35" t="s">
        <v>377</v>
      </c>
      <c r="B431" s="35">
        <v>1500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>
        <f>SUM(E431:L431)</f>
        <v>0</v>
      </c>
      <c r="N431" s="17"/>
    </row>
    <row r="432" spans="1:14" ht="15.75">
      <c r="A432" s="18" t="s">
        <v>378</v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7"/>
    </row>
    <row r="433" spans="1:14" ht="15.75">
      <c r="A433" s="20" t="s">
        <v>379</v>
      </c>
      <c r="B433" s="20">
        <v>400</v>
      </c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>
        <f>SUM(E433:L433)</f>
        <v>0</v>
      </c>
      <c r="N433" s="17"/>
    </row>
    <row r="434" spans="1:14" ht="15.75">
      <c r="A434" s="35" t="s">
        <v>380</v>
      </c>
      <c r="B434" s="35">
        <v>300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>
        <f>SUM(E434:L434)</f>
        <v>0</v>
      </c>
      <c r="N434" s="17"/>
    </row>
    <row r="435" spans="1:14" ht="15.75">
      <c r="A435" s="35" t="s">
        <v>381</v>
      </c>
      <c r="B435" s="35">
        <v>11125</v>
      </c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>
        <f>SUM(E435:L435)</f>
        <v>0</v>
      </c>
      <c r="N435" s="17"/>
    </row>
    <row r="436" spans="1:14" ht="15.75">
      <c r="A436" s="35" t="s">
        <v>382</v>
      </c>
      <c r="B436" s="35">
        <v>1500</v>
      </c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18">
        <f>SUM(E436:L436)</f>
        <v>0</v>
      </c>
      <c r="N436" s="17"/>
    </row>
    <row r="437" spans="1:14" ht="15.75">
      <c r="A437" s="17" t="s">
        <v>368</v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31"/>
      <c r="N437" s="17"/>
    </row>
    <row r="438" spans="1:14" ht="15.75">
      <c r="A438" s="40" t="s">
        <v>383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36"/>
      <c r="N438" s="17"/>
    </row>
    <row r="439" spans="1:14" ht="15.75">
      <c r="A439" s="35" t="s">
        <v>384</v>
      </c>
      <c r="B439" s="35">
        <v>500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20">
        <f>SUM(E439:L439)</f>
        <v>0</v>
      </c>
      <c r="N439" s="17"/>
    </row>
    <row r="440" spans="1:14" ht="15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5.75">
      <c r="A441" s="40" t="s">
        <v>456</v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5.75">
      <c r="A442" s="35" t="s">
        <v>413</v>
      </c>
      <c r="B442" s="35">
        <v>2000</v>
      </c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>
        <f>SUM(E442:L442)</f>
        <v>0</v>
      </c>
      <c r="N442" s="17"/>
    </row>
    <row r="443" spans="1:14" ht="15.75">
      <c r="A443" s="35" t="s">
        <v>414</v>
      </c>
      <c r="B443" s="35">
        <v>2000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>
        <f aca="true" t="shared" si="9" ref="M443:M451">SUM(E443:L443)</f>
        <v>0</v>
      </c>
      <c r="N443" s="17"/>
    </row>
    <row r="444" spans="1:14" ht="15.75">
      <c r="A444" s="35" t="s">
        <v>415</v>
      </c>
      <c r="B444" s="35">
        <v>13000</v>
      </c>
      <c r="C444" s="35"/>
      <c r="D444" s="35" t="s">
        <v>416</v>
      </c>
      <c r="E444" s="35"/>
      <c r="F444" s="35"/>
      <c r="G444" s="35"/>
      <c r="H444" s="35"/>
      <c r="I444" s="35"/>
      <c r="J444" s="35"/>
      <c r="K444" s="35"/>
      <c r="L444" s="35"/>
      <c r="M444" s="35">
        <f t="shared" si="9"/>
        <v>0</v>
      </c>
      <c r="N444" s="17"/>
    </row>
    <row r="445" spans="1:14" ht="15.75">
      <c r="A445" s="18" t="s">
        <v>417</v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7"/>
    </row>
    <row r="446" spans="1:14" ht="15.75">
      <c r="A446" s="20" t="s">
        <v>418</v>
      </c>
      <c r="B446" s="20">
        <v>5000</v>
      </c>
      <c r="C446" s="20"/>
      <c r="D446" s="20" t="s">
        <v>416</v>
      </c>
      <c r="E446" s="20"/>
      <c r="F446" s="20"/>
      <c r="G446" s="20"/>
      <c r="H446" s="20"/>
      <c r="I446" s="20"/>
      <c r="J446" s="20"/>
      <c r="K446" s="20"/>
      <c r="L446" s="20"/>
      <c r="M446" s="20">
        <f t="shared" si="9"/>
        <v>0</v>
      </c>
      <c r="N446" s="17"/>
    </row>
    <row r="447" spans="1:14" ht="15.75">
      <c r="A447" s="18" t="s">
        <v>419</v>
      </c>
      <c r="B447" s="18">
        <v>6000</v>
      </c>
      <c r="C447" s="18"/>
      <c r="D447" s="18" t="s">
        <v>416</v>
      </c>
      <c r="E447" s="18"/>
      <c r="F447" s="18"/>
      <c r="G447" s="18"/>
      <c r="H447" s="18"/>
      <c r="I447" s="18"/>
      <c r="J447" s="18"/>
      <c r="K447" s="18"/>
      <c r="L447" s="18"/>
      <c r="M447" s="35">
        <f t="shared" si="9"/>
        <v>0</v>
      </c>
      <c r="N447" s="17"/>
    </row>
    <row r="448" spans="1:14" ht="15.75">
      <c r="A448" s="18" t="s">
        <v>420</v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7"/>
    </row>
    <row r="449" spans="1:14" ht="15.75">
      <c r="A449" s="20" t="s">
        <v>421</v>
      </c>
      <c r="B449" s="20">
        <v>2000</v>
      </c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>
        <f t="shared" si="9"/>
        <v>0</v>
      </c>
      <c r="N449" s="17"/>
    </row>
    <row r="450" spans="1:14" ht="15.75">
      <c r="A450" s="18" t="s">
        <v>422</v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7"/>
    </row>
    <row r="451" spans="1:14" ht="15.75">
      <c r="A451" s="20" t="s">
        <v>423</v>
      </c>
      <c r="B451" s="20">
        <v>9000</v>
      </c>
      <c r="C451" s="20"/>
      <c r="D451" s="20" t="s">
        <v>424</v>
      </c>
      <c r="E451" s="20"/>
      <c r="F451" s="20"/>
      <c r="G451" s="20"/>
      <c r="H451" s="20"/>
      <c r="I451" s="20"/>
      <c r="J451" s="20"/>
      <c r="K451" s="20"/>
      <c r="L451" s="20"/>
      <c r="M451" s="20">
        <f t="shared" si="9"/>
        <v>0</v>
      </c>
      <c r="N451" s="17"/>
    </row>
    <row r="452" spans="1:14" ht="15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5.75">
      <c r="A453" s="37" t="s">
        <v>396</v>
      </c>
      <c r="B453" s="37">
        <f>SUM(B7:B451)</f>
        <v>498726</v>
      </c>
      <c r="C453" s="37">
        <f>SUM(C7:C451)</f>
        <v>126510</v>
      </c>
      <c r="D453" s="37"/>
      <c r="E453" s="37">
        <f aca="true" t="shared" si="10" ref="E453:M453">SUM(E7:E451)</f>
        <v>7191</v>
      </c>
      <c r="F453" s="37">
        <f t="shared" si="10"/>
        <v>2289</v>
      </c>
      <c r="G453" s="37">
        <f t="shared" si="10"/>
        <v>90470</v>
      </c>
      <c r="H453" s="37">
        <f t="shared" si="10"/>
        <v>0</v>
      </c>
      <c r="I453" s="37">
        <f t="shared" si="10"/>
        <v>0</v>
      </c>
      <c r="J453" s="37">
        <f t="shared" si="10"/>
        <v>0</v>
      </c>
      <c r="K453" s="37">
        <f t="shared" si="10"/>
        <v>17823</v>
      </c>
      <c r="L453" s="37">
        <f t="shared" si="10"/>
        <v>8737</v>
      </c>
      <c r="M453" s="37">
        <f t="shared" si="10"/>
        <v>126510</v>
      </c>
      <c r="N453" s="17"/>
    </row>
    <row r="454" spans="1:14" ht="15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5.75">
      <c r="A455" s="17" t="s">
        <v>454</v>
      </c>
      <c r="B455" s="17"/>
      <c r="C455" s="17">
        <f>E453+F453+G453</f>
        <v>99950</v>
      </c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5.75">
      <c r="A456" s="17" t="s">
        <v>455</v>
      </c>
      <c r="B456" s="17"/>
      <c r="C456" s="17">
        <f>K453+L453</f>
        <v>26560</v>
      </c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5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5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5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5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5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5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5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5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5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5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5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5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5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5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5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5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5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5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5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5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5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5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5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5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5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5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5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5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5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5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5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5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5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5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5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5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5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5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5:14" ht="12.75"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spans="5:14" ht="12.75"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spans="5:14" ht="12.75"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spans="5:14" ht="12.75"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spans="5:14" ht="12.75"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spans="5:14" ht="12.75"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spans="5:14" ht="12.75"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5:14" ht="12.75"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5:14" ht="12.75"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spans="5:14" ht="12.75"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spans="5:14" ht="12.75"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5:14" ht="12.75"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spans="5:14" ht="12.75"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spans="5:14" ht="12.75"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5:14" ht="12.75"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spans="5:14" ht="12.75"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spans="5:14" ht="12.75"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5:14" ht="12.75"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spans="5:14" ht="12.75"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spans="5:14" ht="12.75"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spans="5:14" ht="12.75"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spans="5:14" ht="12.75"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spans="5:14" ht="12.75"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spans="5:14" ht="12.75"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spans="5:14" ht="12.75"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spans="5:14" ht="12.75"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5:14" ht="12.75"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spans="5:14" ht="12.75"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spans="5:14" ht="12.75"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spans="5:14" ht="12.75"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spans="5:14" ht="12.75"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spans="5:14" ht="12.75"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spans="5:14" ht="12.75"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5:14" ht="12.75"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5:14" ht="12.75"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spans="5:14" ht="12.75"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spans="5:14" ht="12.75"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spans="5:14" ht="12.75"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spans="5:14" ht="12.75"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spans="5:14" ht="12.75"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spans="5:14" ht="12.75"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5:14" ht="12.75"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spans="5:14" ht="12.75"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5:14" ht="12.75"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spans="5:14" ht="12.75"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spans="5:14" ht="12.75"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spans="5:14" ht="12.75"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spans="5:14" ht="12.75"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spans="5:14" ht="12.75"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spans="5:14" ht="12.75"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spans="5:14" ht="12.75"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spans="5:14" ht="12.75"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spans="5:14" ht="12.75"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spans="5:14" ht="12.75"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spans="5:14" ht="12.75"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spans="5:14" ht="12.75"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spans="5:14" ht="12.75"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spans="5:14" ht="12.75"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spans="5:14" ht="12.75"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spans="5:14" ht="12.75"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spans="5:14" ht="12.75"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5:14" ht="12.75"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spans="5:14" ht="12.75"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spans="5:14" ht="12.75"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spans="5:14" ht="12.75"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5:14" ht="12.75"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spans="5:14" ht="12.75"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spans="5:14" ht="12.75"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5:14" ht="12.75"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spans="5:14" ht="12.75"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spans="5:14" ht="12.75"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spans="5:14" ht="12.75"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spans="5:14" ht="12.75"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spans="5:14" ht="12.75"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spans="5:14" ht="12.75"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spans="5:14" ht="12.75"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spans="5:14" ht="12.75"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5:14" ht="12.75"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5:14" ht="12.75"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5:14" ht="12.75"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5:14" ht="12.75"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spans="5:14" ht="12.75"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spans="5:14" ht="12.75"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5:14" ht="12.75"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spans="5:14" ht="12.75"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spans="5:14" ht="12.75"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spans="5:14" ht="12.75"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spans="5:14" ht="12.75"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5:14" ht="12.75"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5:14" ht="12.75"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5:14" ht="12.75"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5:14" ht="12.75"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5:14" ht="12.75"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spans="5:14" ht="12.75"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5:14" ht="12.75"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spans="5:14" ht="12.75"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spans="5:14" ht="12.75"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spans="5:14" ht="12.75"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spans="5:14" ht="12.75"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5:14" ht="12.75"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5:14" ht="12.75"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5:14" ht="12.75"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5:14" ht="12.75"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spans="5:14" ht="12.75"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5:14" ht="12.75"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spans="5:14" ht="12.75"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spans="5:14" ht="12.75"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spans="5:14" ht="12.75"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spans="5:14" ht="12.75"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spans="5:14" ht="12.75"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spans="5:14" ht="12.75"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spans="5:14" ht="12.75"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spans="5:14" ht="12.75"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spans="5:14" ht="12.75"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spans="5:14" ht="12.75"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spans="5:14" ht="12.75"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spans="5:14" ht="12.75"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spans="5:14" ht="12.75"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spans="5:14" ht="12.75"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spans="5:14" ht="12.75"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spans="5:14" ht="12.75"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spans="5:14" ht="12.75"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5:14" ht="12.75"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spans="5:14" ht="12.75"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spans="5:14" ht="12.75"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spans="5:14" ht="12.75"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spans="5:14" ht="12.75"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spans="5:14" ht="12.75"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spans="5:14" ht="12.75"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spans="5:14" ht="12.75"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5:14" ht="12.75"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spans="5:14" ht="12.75"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spans="5:14" ht="12.75"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  <row r="628" spans="5:14" ht="12.75">
      <c r="E628" s="25"/>
      <c r="F628" s="25"/>
      <c r="G628" s="25"/>
      <c r="H628" s="25"/>
      <c r="I628" s="25"/>
      <c r="J628" s="25"/>
      <c r="K628" s="25"/>
      <c r="L628" s="25"/>
      <c r="M628" s="25"/>
      <c r="N628" s="25"/>
    </row>
    <row r="629" spans="5:14" ht="12.75">
      <c r="E629" s="25"/>
      <c r="F629" s="25"/>
      <c r="G629" s="25"/>
      <c r="H629" s="25"/>
      <c r="I629" s="25"/>
      <c r="J629" s="25"/>
      <c r="K629" s="25"/>
      <c r="L629" s="25"/>
      <c r="M629" s="25"/>
      <c r="N629" s="25"/>
    </row>
    <row r="630" spans="5:14" ht="12.75">
      <c r="E630" s="25"/>
      <c r="F630" s="25"/>
      <c r="G630" s="25"/>
      <c r="H630" s="25"/>
      <c r="I630" s="25"/>
      <c r="J630" s="25"/>
      <c r="K630" s="25"/>
      <c r="L630" s="25"/>
      <c r="M630" s="25"/>
      <c r="N630" s="25"/>
    </row>
    <row r="631" spans="5:14" ht="12.75">
      <c r="E631" s="25"/>
      <c r="F631" s="25"/>
      <c r="G631" s="25"/>
      <c r="H631" s="25"/>
      <c r="I631" s="25"/>
      <c r="J631" s="25"/>
      <c r="K631" s="25"/>
      <c r="L631" s="25"/>
      <c r="M631" s="25"/>
      <c r="N631" s="25"/>
    </row>
    <row r="632" spans="5:14" ht="12.75">
      <c r="E632" s="25"/>
      <c r="F632" s="25"/>
      <c r="G632" s="25"/>
      <c r="H632" s="25"/>
      <c r="I632" s="25"/>
      <c r="J632" s="25"/>
      <c r="K632" s="25"/>
      <c r="L632" s="25"/>
      <c r="M632" s="25"/>
      <c r="N632" s="25"/>
    </row>
    <row r="633" spans="5:14" ht="12.75">
      <c r="E633" s="25"/>
      <c r="F633" s="25"/>
      <c r="G633" s="25"/>
      <c r="H633" s="25"/>
      <c r="I633" s="25"/>
      <c r="J633" s="25"/>
      <c r="K633" s="25"/>
      <c r="L633" s="25"/>
      <c r="M633" s="25"/>
      <c r="N633" s="25"/>
    </row>
    <row r="634" spans="5:14" ht="12.75">
      <c r="E634" s="25"/>
      <c r="F634" s="25"/>
      <c r="G634" s="25"/>
      <c r="H634" s="25"/>
      <c r="I634" s="25"/>
      <c r="J634" s="25"/>
      <c r="K634" s="25"/>
      <c r="L634" s="25"/>
      <c r="M634" s="25"/>
      <c r="N634" s="25"/>
    </row>
    <row r="635" spans="5:14" ht="12.75">
      <c r="E635" s="25"/>
      <c r="F635" s="25"/>
      <c r="G635" s="25"/>
      <c r="H635" s="25"/>
      <c r="I635" s="25"/>
      <c r="J635" s="25"/>
      <c r="K635" s="25"/>
      <c r="L635" s="25"/>
      <c r="M635" s="25"/>
      <c r="N635" s="25"/>
    </row>
    <row r="636" spans="5:14" ht="12.75">
      <c r="E636" s="25"/>
      <c r="F636" s="25"/>
      <c r="G636" s="25"/>
      <c r="H636" s="25"/>
      <c r="I636" s="25"/>
      <c r="J636" s="25"/>
      <c r="K636" s="25"/>
      <c r="L636" s="25"/>
      <c r="M636" s="25"/>
      <c r="N636" s="25"/>
    </row>
    <row r="637" spans="5:14" ht="12.75">
      <c r="E637" s="25"/>
      <c r="F637" s="25"/>
      <c r="G637" s="25"/>
      <c r="H637" s="25"/>
      <c r="I637" s="25"/>
      <c r="J637" s="25"/>
      <c r="K637" s="25"/>
      <c r="L637" s="25"/>
      <c r="M637" s="25"/>
      <c r="N637" s="25"/>
    </row>
    <row r="638" spans="5:14" ht="12.75">
      <c r="E638" s="25"/>
      <c r="F638" s="25"/>
      <c r="G638" s="25"/>
      <c r="H638" s="25"/>
      <c r="I638" s="25"/>
      <c r="J638" s="25"/>
      <c r="K638" s="25"/>
      <c r="L638" s="25"/>
      <c r="M638" s="25"/>
      <c r="N638" s="25"/>
    </row>
    <row r="639" spans="5:14" ht="12.75"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spans="5:14" ht="12.75">
      <c r="E640" s="25"/>
      <c r="F640" s="25"/>
      <c r="G640" s="25"/>
      <c r="H640" s="25"/>
      <c r="I640" s="25"/>
      <c r="J640" s="25"/>
      <c r="K640" s="25"/>
      <c r="L640" s="25"/>
      <c r="M640" s="25"/>
      <c r="N640" s="25"/>
    </row>
    <row r="641" spans="5:14" ht="12.75">
      <c r="E641" s="25"/>
      <c r="F641" s="25"/>
      <c r="G641" s="25"/>
      <c r="H641" s="25"/>
      <c r="I641" s="25"/>
      <c r="J641" s="25"/>
      <c r="K641" s="25"/>
      <c r="L641" s="25"/>
      <c r="M641" s="25"/>
      <c r="N641" s="25"/>
    </row>
    <row r="642" spans="5:14" ht="12.75">
      <c r="E642" s="25"/>
      <c r="F642" s="25"/>
      <c r="G642" s="25"/>
      <c r="H642" s="25"/>
      <c r="I642" s="25"/>
      <c r="J642" s="25"/>
      <c r="K642" s="25"/>
      <c r="L642" s="25"/>
      <c r="M642" s="25"/>
      <c r="N642" s="25"/>
    </row>
    <row r="643" spans="5:14" ht="12.75">
      <c r="E643" s="25"/>
      <c r="F643" s="25"/>
      <c r="G643" s="25"/>
      <c r="H643" s="25"/>
      <c r="I643" s="25"/>
      <c r="J643" s="25"/>
      <c r="K643" s="25"/>
      <c r="L643" s="25"/>
      <c r="M643" s="25"/>
      <c r="N643" s="25"/>
    </row>
    <row r="644" spans="5:14" ht="12.75">
      <c r="E644" s="25"/>
      <c r="F644" s="25"/>
      <c r="G644" s="25"/>
      <c r="H644" s="25"/>
      <c r="I644" s="25"/>
      <c r="J644" s="25"/>
      <c r="K644" s="25"/>
      <c r="L644" s="25"/>
      <c r="M644" s="25"/>
      <c r="N644" s="25"/>
    </row>
    <row r="645" spans="5:14" ht="12.75">
      <c r="E645" s="25"/>
      <c r="F645" s="25"/>
      <c r="G645" s="25"/>
      <c r="H645" s="25"/>
      <c r="I645" s="25"/>
      <c r="J645" s="25"/>
      <c r="K645" s="25"/>
      <c r="L645" s="25"/>
      <c r="M645" s="25"/>
      <c r="N645" s="25"/>
    </row>
    <row r="646" spans="5:14" ht="12.75">
      <c r="E646" s="25"/>
      <c r="F646" s="25"/>
      <c r="G646" s="25"/>
      <c r="H646" s="25"/>
      <c r="I646" s="25"/>
      <c r="J646" s="25"/>
      <c r="K646" s="25"/>
      <c r="L646" s="25"/>
      <c r="M646" s="25"/>
      <c r="N646" s="25"/>
    </row>
    <row r="647" spans="5:14" ht="12.75">
      <c r="E647" s="25"/>
      <c r="F647" s="25"/>
      <c r="G647" s="25"/>
      <c r="H647" s="25"/>
      <c r="I647" s="25"/>
      <c r="J647" s="25"/>
      <c r="K647" s="25"/>
      <c r="L647" s="25"/>
      <c r="M647" s="25"/>
      <c r="N647" s="25"/>
    </row>
    <row r="648" spans="5:14" ht="12.75">
      <c r="E648" s="25"/>
      <c r="F648" s="25"/>
      <c r="G648" s="25"/>
      <c r="H648" s="25"/>
      <c r="I648" s="25"/>
      <c r="J648" s="25"/>
      <c r="K648" s="25"/>
      <c r="L648" s="25"/>
      <c r="M648" s="25"/>
      <c r="N648" s="25"/>
    </row>
    <row r="649" spans="5:14" ht="12.75">
      <c r="E649" s="25"/>
      <c r="F649" s="25"/>
      <c r="G649" s="25"/>
      <c r="H649" s="25"/>
      <c r="I649" s="25"/>
      <c r="J649" s="25"/>
      <c r="K649" s="25"/>
      <c r="L649" s="25"/>
      <c r="M649" s="25"/>
      <c r="N649" s="25"/>
    </row>
    <row r="650" spans="5:14" ht="12.75">
      <c r="E650" s="25"/>
      <c r="F650" s="25"/>
      <c r="G650" s="25"/>
      <c r="H650" s="25"/>
      <c r="I650" s="25"/>
      <c r="J650" s="25"/>
      <c r="K650" s="25"/>
      <c r="L650" s="25"/>
      <c r="M650" s="25"/>
      <c r="N650" s="25"/>
    </row>
    <row r="651" spans="5:14" ht="12.75">
      <c r="E651" s="25"/>
      <c r="F651" s="25"/>
      <c r="G651" s="25"/>
      <c r="H651" s="25"/>
      <c r="I651" s="25"/>
      <c r="J651" s="25"/>
      <c r="K651" s="25"/>
      <c r="L651" s="25"/>
      <c r="M651" s="25"/>
      <c r="N651" s="25"/>
    </row>
    <row r="652" spans="5:14" ht="12.75">
      <c r="E652" s="25"/>
      <c r="F652" s="25"/>
      <c r="G652" s="25"/>
      <c r="H652" s="25"/>
      <c r="I652" s="25"/>
      <c r="J652" s="25"/>
      <c r="K652" s="25"/>
      <c r="L652" s="25"/>
      <c r="M652" s="25"/>
      <c r="N652" s="25"/>
    </row>
    <row r="653" spans="5:14" ht="12.75">
      <c r="E653" s="25"/>
      <c r="F653" s="25"/>
      <c r="G653" s="25"/>
      <c r="H653" s="25"/>
      <c r="I653" s="25"/>
      <c r="J653" s="25"/>
      <c r="K653" s="25"/>
      <c r="L653" s="25"/>
      <c r="M653" s="25"/>
      <c r="N653" s="25"/>
    </row>
    <row r="654" spans="5:14" ht="12.75">
      <c r="E654" s="25"/>
      <c r="F654" s="25"/>
      <c r="G654" s="25"/>
      <c r="H654" s="25"/>
      <c r="I654" s="25"/>
      <c r="J654" s="25"/>
      <c r="K654" s="25"/>
      <c r="L654" s="25"/>
      <c r="M654" s="25"/>
      <c r="N654" s="25"/>
    </row>
    <row r="655" spans="5:14" ht="12.75"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spans="5:14" ht="12.75">
      <c r="E656" s="25"/>
      <c r="F656" s="25"/>
      <c r="G656" s="25"/>
      <c r="H656" s="25"/>
      <c r="I656" s="25"/>
      <c r="J656" s="25"/>
      <c r="K656" s="25"/>
      <c r="L656" s="25"/>
      <c r="M656" s="25"/>
      <c r="N656" s="25"/>
    </row>
    <row r="657" spans="5:14" ht="12.75">
      <c r="E657" s="25"/>
      <c r="F657" s="25"/>
      <c r="G657" s="25"/>
      <c r="H657" s="25"/>
      <c r="I657" s="25"/>
      <c r="J657" s="25"/>
      <c r="K657" s="25"/>
      <c r="L657" s="25"/>
      <c r="M657" s="25"/>
      <c r="N657" s="25"/>
    </row>
    <row r="658" spans="5:14" ht="12.75">
      <c r="E658" s="25"/>
      <c r="F658" s="25"/>
      <c r="G658" s="25"/>
      <c r="H658" s="25"/>
      <c r="I658" s="25"/>
      <c r="J658" s="25"/>
      <c r="K658" s="25"/>
      <c r="L658" s="25"/>
      <c r="M658" s="25"/>
      <c r="N658" s="25"/>
    </row>
    <row r="659" spans="5:14" ht="12.75">
      <c r="E659" s="25"/>
      <c r="F659" s="25"/>
      <c r="G659" s="25"/>
      <c r="H659" s="25"/>
      <c r="I659" s="25"/>
      <c r="J659" s="25"/>
      <c r="K659" s="25"/>
      <c r="L659" s="25"/>
      <c r="M659" s="25"/>
      <c r="N659" s="25"/>
    </row>
    <row r="660" spans="5:14" ht="12.75"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spans="5:14" ht="12.75">
      <c r="E661" s="25"/>
      <c r="F661" s="25"/>
      <c r="G661" s="25"/>
      <c r="H661" s="25"/>
      <c r="I661" s="25"/>
      <c r="J661" s="25"/>
      <c r="K661" s="25"/>
      <c r="L661" s="25"/>
      <c r="M661" s="25"/>
      <c r="N661" s="25"/>
    </row>
    <row r="662" spans="5:14" ht="12.75">
      <c r="E662" s="25"/>
      <c r="F662" s="25"/>
      <c r="G662" s="25"/>
      <c r="H662" s="25"/>
      <c r="I662" s="25"/>
      <c r="J662" s="25"/>
      <c r="K662" s="25"/>
      <c r="L662" s="25"/>
      <c r="M662" s="25"/>
      <c r="N662" s="25"/>
    </row>
    <row r="663" spans="5:14" ht="12.75">
      <c r="E663" s="25"/>
      <c r="F663" s="25"/>
      <c r="G663" s="25"/>
      <c r="H663" s="25"/>
      <c r="I663" s="25"/>
      <c r="J663" s="25"/>
      <c r="K663" s="25"/>
      <c r="L663" s="25"/>
      <c r="M663" s="25"/>
      <c r="N663" s="25"/>
    </row>
    <row r="664" spans="5:14" ht="12.75">
      <c r="E664" s="25"/>
      <c r="F664" s="25"/>
      <c r="G664" s="25"/>
      <c r="H664" s="25"/>
      <c r="I664" s="25"/>
      <c r="J664" s="25"/>
      <c r="K664" s="25"/>
      <c r="L664" s="25"/>
      <c r="M664" s="25"/>
      <c r="N664" s="25"/>
    </row>
    <row r="665" spans="5:14" ht="12.75">
      <c r="E665" s="25"/>
      <c r="F665" s="25"/>
      <c r="G665" s="25"/>
      <c r="H665" s="25"/>
      <c r="I665" s="25"/>
      <c r="J665" s="25"/>
      <c r="K665" s="25"/>
      <c r="L665" s="25"/>
      <c r="M665" s="25"/>
      <c r="N665" s="25"/>
    </row>
    <row r="666" spans="5:14" ht="12.75">
      <c r="E666" s="25"/>
      <c r="F666" s="25"/>
      <c r="G666" s="25"/>
      <c r="H666" s="25"/>
      <c r="I666" s="25"/>
      <c r="J666" s="25"/>
      <c r="K666" s="25"/>
      <c r="L666" s="25"/>
      <c r="M666" s="25"/>
      <c r="N666" s="25"/>
    </row>
    <row r="667" spans="5:14" ht="12.75">
      <c r="E667" s="25"/>
      <c r="F667" s="25"/>
      <c r="G667" s="25"/>
      <c r="H667" s="25"/>
      <c r="I667" s="25"/>
      <c r="J667" s="25"/>
      <c r="K667" s="25"/>
      <c r="L667" s="25"/>
      <c r="M667" s="25"/>
      <c r="N667" s="25"/>
    </row>
    <row r="668" spans="5:14" ht="12.75">
      <c r="E668" s="25"/>
      <c r="F668" s="25"/>
      <c r="G668" s="25"/>
      <c r="H668" s="25"/>
      <c r="I668" s="25"/>
      <c r="J668" s="25"/>
      <c r="K668" s="25"/>
      <c r="L668" s="25"/>
      <c r="M668" s="25"/>
      <c r="N668" s="25"/>
    </row>
    <row r="669" spans="5:14" ht="12.75">
      <c r="E669" s="25"/>
      <c r="F669" s="25"/>
      <c r="G669" s="25"/>
      <c r="H669" s="25"/>
      <c r="I669" s="25"/>
      <c r="J669" s="25"/>
      <c r="K669" s="25"/>
      <c r="L669" s="25"/>
      <c r="M669" s="25"/>
      <c r="N669" s="25"/>
    </row>
    <row r="670" spans="5:14" ht="12.75">
      <c r="E670" s="25"/>
      <c r="F670" s="25"/>
      <c r="G670" s="25"/>
      <c r="H670" s="25"/>
      <c r="I670" s="25"/>
      <c r="J670" s="25"/>
      <c r="K670" s="25"/>
      <c r="L670" s="25"/>
      <c r="M670" s="25"/>
      <c r="N670" s="25"/>
    </row>
    <row r="671" spans="5:14" ht="12.75">
      <c r="E671" s="25"/>
      <c r="F671" s="25"/>
      <c r="G671" s="25"/>
      <c r="H671" s="25"/>
      <c r="I671" s="25"/>
      <c r="J671" s="25"/>
      <c r="K671" s="25"/>
      <c r="L671" s="25"/>
      <c r="M671" s="25"/>
      <c r="N671" s="25"/>
    </row>
    <row r="672" spans="5:14" ht="12.75">
      <c r="E672" s="25"/>
      <c r="F672" s="25"/>
      <c r="G672" s="25"/>
      <c r="H672" s="25"/>
      <c r="I672" s="25"/>
      <c r="J672" s="25"/>
      <c r="K672" s="25"/>
      <c r="L672" s="25"/>
      <c r="M672" s="25"/>
      <c r="N672" s="25"/>
    </row>
    <row r="673" spans="5:14" ht="12.75">
      <c r="E673" s="25"/>
      <c r="F673" s="25"/>
      <c r="G673" s="25"/>
      <c r="H673" s="25"/>
      <c r="I673" s="25"/>
      <c r="J673" s="25"/>
      <c r="K673" s="25"/>
      <c r="L673" s="25"/>
      <c r="M673" s="25"/>
      <c r="N673" s="25"/>
    </row>
    <row r="674" spans="5:14" ht="12.75">
      <c r="E674" s="25"/>
      <c r="F674" s="25"/>
      <c r="G674" s="25"/>
      <c r="H674" s="25"/>
      <c r="I674" s="25"/>
      <c r="J674" s="25"/>
      <c r="K674" s="25"/>
      <c r="L674" s="25"/>
      <c r="M674" s="25"/>
      <c r="N674" s="25"/>
    </row>
    <row r="675" spans="5:14" ht="12.75">
      <c r="E675" s="25"/>
      <c r="F675" s="25"/>
      <c r="G675" s="25"/>
      <c r="H675" s="25"/>
      <c r="I675" s="25"/>
      <c r="J675" s="25"/>
      <c r="K675" s="25"/>
      <c r="L675" s="25"/>
      <c r="M675" s="25"/>
      <c r="N675" s="25"/>
    </row>
    <row r="676" spans="5:14" ht="12.75">
      <c r="E676" s="25"/>
      <c r="F676" s="25"/>
      <c r="G676" s="25"/>
      <c r="H676" s="25"/>
      <c r="I676" s="25"/>
      <c r="J676" s="25"/>
      <c r="K676" s="25"/>
      <c r="L676" s="25"/>
      <c r="M676" s="25"/>
      <c r="N676" s="25"/>
    </row>
    <row r="677" spans="5:14" ht="12.75">
      <c r="E677" s="25"/>
      <c r="F677" s="25"/>
      <c r="G677" s="25"/>
      <c r="H677" s="25"/>
      <c r="I677" s="25"/>
      <c r="J677" s="25"/>
      <c r="K677" s="25"/>
      <c r="L677" s="25"/>
      <c r="M677" s="25"/>
      <c r="N677" s="25"/>
    </row>
    <row r="678" spans="5:14" ht="12.75">
      <c r="E678" s="25"/>
      <c r="F678" s="25"/>
      <c r="G678" s="25"/>
      <c r="H678" s="25"/>
      <c r="I678" s="25"/>
      <c r="J678" s="25"/>
      <c r="K678" s="25"/>
      <c r="L678" s="25"/>
      <c r="M678" s="25"/>
      <c r="N678" s="25"/>
    </row>
    <row r="679" spans="5:14" ht="12.75">
      <c r="E679" s="25"/>
      <c r="F679" s="25"/>
      <c r="G679" s="25"/>
      <c r="H679" s="25"/>
      <c r="I679" s="25"/>
      <c r="J679" s="25"/>
      <c r="K679" s="25"/>
      <c r="L679" s="25"/>
      <c r="M679" s="25"/>
      <c r="N679" s="25"/>
    </row>
    <row r="680" spans="5:14" ht="12.75">
      <c r="E680" s="25"/>
      <c r="F680" s="25"/>
      <c r="G680" s="25"/>
      <c r="H680" s="25"/>
      <c r="I680" s="25"/>
      <c r="J680" s="25"/>
      <c r="K680" s="25"/>
      <c r="L680" s="25"/>
      <c r="M680" s="25"/>
      <c r="N680" s="25"/>
    </row>
    <row r="681" spans="5:14" ht="12.75">
      <c r="E681" s="25"/>
      <c r="F681" s="25"/>
      <c r="G681" s="25"/>
      <c r="H681" s="25"/>
      <c r="I681" s="25"/>
      <c r="J681" s="25"/>
      <c r="K681" s="25"/>
      <c r="L681" s="25"/>
      <c r="M681" s="25"/>
      <c r="N681" s="25"/>
    </row>
    <row r="682" spans="5:14" ht="12.75">
      <c r="E682" s="25"/>
      <c r="F682" s="25"/>
      <c r="G682" s="25"/>
      <c r="H682" s="25"/>
      <c r="I682" s="25"/>
      <c r="J682" s="25"/>
      <c r="K682" s="25"/>
      <c r="L682" s="25"/>
      <c r="M682" s="25"/>
      <c r="N682" s="25"/>
    </row>
    <row r="683" spans="5:14" ht="12.75">
      <c r="E683" s="25"/>
      <c r="F683" s="25"/>
      <c r="G683" s="25"/>
      <c r="H683" s="25"/>
      <c r="I683" s="25"/>
      <c r="J683" s="25"/>
      <c r="K683" s="25"/>
      <c r="L683" s="25"/>
      <c r="M683" s="25"/>
      <c r="N683" s="25"/>
    </row>
    <row r="684" spans="5:14" ht="12.75">
      <c r="E684" s="25"/>
      <c r="F684" s="25"/>
      <c r="G684" s="25"/>
      <c r="H684" s="25"/>
      <c r="I684" s="25"/>
      <c r="J684" s="25"/>
      <c r="K684" s="25"/>
      <c r="L684" s="25"/>
      <c r="M684" s="25"/>
      <c r="N684" s="25"/>
    </row>
    <row r="685" spans="5:14" ht="12.75">
      <c r="E685" s="25"/>
      <c r="F685" s="25"/>
      <c r="G685" s="25"/>
      <c r="H685" s="25"/>
      <c r="I685" s="25"/>
      <c r="J685" s="25"/>
      <c r="K685" s="25"/>
      <c r="L685" s="25"/>
      <c r="M685" s="25"/>
      <c r="N685" s="25"/>
    </row>
    <row r="686" spans="5:14" ht="12.75">
      <c r="E686" s="25"/>
      <c r="F686" s="25"/>
      <c r="G686" s="25"/>
      <c r="H686" s="25"/>
      <c r="I686" s="25"/>
      <c r="J686" s="25"/>
      <c r="K686" s="25"/>
      <c r="L686" s="25"/>
      <c r="M686" s="25"/>
      <c r="N686" s="25"/>
    </row>
    <row r="687" spans="5:14" ht="12.75">
      <c r="E687" s="25"/>
      <c r="F687" s="25"/>
      <c r="G687" s="25"/>
      <c r="H687" s="25"/>
      <c r="I687" s="25"/>
      <c r="J687" s="25"/>
      <c r="K687" s="25"/>
      <c r="L687" s="25"/>
      <c r="M687" s="25"/>
      <c r="N687" s="25"/>
    </row>
    <row r="688" spans="5:14" ht="12.75">
      <c r="E688" s="25"/>
      <c r="F688" s="25"/>
      <c r="G688" s="25"/>
      <c r="H688" s="25"/>
      <c r="I688" s="25"/>
      <c r="J688" s="25"/>
      <c r="K688" s="25"/>
      <c r="L688" s="25"/>
      <c r="M688" s="25"/>
      <c r="N688" s="25"/>
    </row>
    <row r="689" spans="5:14" ht="12.75">
      <c r="E689" s="25"/>
      <c r="F689" s="25"/>
      <c r="G689" s="25"/>
      <c r="H689" s="25"/>
      <c r="I689" s="25"/>
      <c r="J689" s="25"/>
      <c r="K689" s="25"/>
      <c r="L689" s="25"/>
      <c r="M689" s="25"/>
      <c r="N689" s="25"/>
    </row>
    <row r="690" spans="5:14" ht="12.75">
      <c r="E690" s="25"/>
      <c r="F690" s="25"/>
      <c r="G690" s="25"/>
      <c r="H690" s="25"/>
      <c r="I690" s="25"/>
      <c r="J690" s="25"/>
      <c r="K690" s="25"/>
      <c r="L690" s="25"/>
      <c r="M690" s="25"/>
      <c r="N690" s="25"/>
    </row>
    <row r="691" spans="5:14" ht="12.75">
      <c r="E691" s="25"/>
      <c r="F691" s="25"/>
      <c r="G691" s="25"/>
      <c r="H691" s="25"/>
      <c r="I691" s="25"/>
      <c r="J691" s="25"/>
      <c r="K691" s="25"/>
      <c r="L691" s="25"/>
      <c r="M691" s="25"/>
      <c r="N691" s="25"/>
    </row>
    <row r="692" spans="5:14" ht="12.75">
      <c r="E692" s="25"/>
      <c r="F692" s="25"/>
      <c r="G692" s="25"/>
      <c r="H692" s="25"/>
      <c r="I692" s="25"/>
      <c r="J692" s="25"/>
      <c r="K692" s="25"/>
      <c r="L692" s="25"/>
      <c r="M692" s="25"/>
      <c r="N692" s="25"/>
    </row>
    <row r="693" spans="5:14" ht="12.75"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spans="5:14" ht="12.75">
      <c r="E694" s="25"/>
      <c r="F694" s="25"/>
      <c r="G694" s="25"/>
      <c r="H694" s="25"/>
      <c r="I694" s="25"/>
      <c r="J694" s="25"/>
      <c r="K694" s="25"/>
      <c r="L694" s="25"/>
      <c r="M694" s="25"/>
      <c r="N694" s="25"/>
    </row>
    <row r="695" spans="5:14" ht="12.75">
      <c r="E695" s="25"/>
      <c r="F695" s="25"/>
      <c r="G695" s="25"/>
      <c r="H695" s="25"/>
      <c r="I695" s="25"/>
      <c r="J695" s="25"/>
      <c r="K695" s="25"/>
      <c r="L695" s="25"/>
      <c r="M695" s="25"/>
      <c r="N695" s="25"/>
    </row>
    <row r="696" spans="5:14" ht="12.75">
      <c r="E696" s="25"/>
      <c r="F696" s="25"/>
      <c r="G696" s="25"/>
      <c r="H696" s="25"/>
      <c r="I696" s="25"/>
      <c r="J696" s="25"/>
      <c r="K696" s="25"/>
      <c r="L696" s="25"/>
      <c r="M696" s="25"/>
      <c r="N696" s="25"/>
    </row>
    <row r="697" spans="5:14" ht="12.75">
      <c r="E697" s="25"/>
      <c r="F697" s="25"/>
      <c r="G697" s="25"/>
      <c r="H697" s="25"/>
      <c r="I697" s="25"/>
      <c r="J697" s="25"/>
      <c r="K697" s="25"/>
      <c r="L697" s="25"/>
      <c r="M697" s="25"/>
      <c r="N697" s="25"/>
    </row>
    <row r="698" spans="5:14" ht="12.75">
      <c r="E698" s="25"/>
      <c r="F698" s="25"/>
      <c r="G698" s="25"/>
      <c r="H698" s="25"/>
      <c r="I698" s="25"/>
      <c r="J698" s="25"/>
      <c r="K698" s="25"/>
      <c r="L698" s="25"/>
      <c r="M698" s="25"/>
      <c r="N698" s="25"/>
    </row>
    <row r="699" spans="5:14" ht="12.75">
      <c r="E699" s="25"/>
      <c r="F699" s="25"/>
      <c r="G699" s="25"/>
      <c r="H699" s="25"/>
      <c r="I699" s="25"/>
      <c r="J699" s="25"/>
      <c r="K699" s="25"/>
      <c r="L699" s="25"/>
      <c r="M699" s="25"/>
      <c r="N699" s="25"/>
    </row>
    <row r="700" spans="5:14" ht="12.75">
      <c r="E700" s="25"/>
      <c r="F700" s="25"/>
      <c r="G700" s="25"/>
      <c r="H700" s="25"/>
      <c r="I700" s="25"/>
      <c r="J700" s="25"/>
      <c r="K700" s="25"/>
      <c r="L700" s="25"/>
      <c r="M700" s="25"/>
      <c r="N700" s="25"/>
    </row>
    <row r="701" spans="5:14" ht="12.75">
      <c r="E701" s="25"/>
      <c r="F701" s="25"/>
      <c r="G701" s="25"/>
      <c r="H701" s="25"/>
      <c r="I701" s="25"/>
      <c r="J701" s="25"/>
      <c r="K701" s="25"/>
      <c r="L701" s="25"/>
      <c r="M701" s="25"/>
      <c r="N701" s="25"/>
    </row>
    <row r="702" spans="5:14" ht="12.75">
      <c r="E702" s="25"/>
      <c r="F702" s="25"/>
      <c r="G702" s="25"/>
      <c r="H702" s="25"/>
      <c r="I702" s="25"/>
      <c r="J702" s="25"/>
      <c r="K702" s="25"/>
      <c r="L702" s="25"/>
      <c r="M702" s="25"/>
      <c r="N702" s="25"/>
    </row>
    <row r="703" spans="5:14" ht="12.75">
      <c r="E703" s="25"/>
      <c r="F703" s="25"/>
      <c r="G703" s="25"/>
      <c r="H703" s="25"/>
      <c r="I703" s="25"/>
      <c r="J703" s="25"/>
      <c r="K703" s="25"/>
      <c r="L703" s="25"/>
      <c r="M703" s="25"/>
      <c r="N703" s="25"/>
    </row>
    <row r="704" spans="5:14" ht="12.75">
      <c r="E704" s="25"/>
      <c r="F704" s="25"/>
      <c r="G704" s="25"/>
      <c r="H704" s="25"/>
      <c r="I704" s="25"/>
      <c r="J704" s="25"/>
      <c r="K704" s="25"/>
      <c r="L704" s="25"/>
      <c r="M704" s="25"/>
      <c r="N704" s="25"/>
    </row>
    <row r="705" spans="5:14" ht="12.75">
      <c r="E705" s="25"/>
      <c r="F705" s="25"/>
      <c r="G705" s="25"/>
      <c r="H705" s="25"/>
      <c r="I705" s="25"/>
      <c r="J705" s="25"/>
      <c r="K705" s="25"/>
      <c r="L705" s="25"/>
      <c r="M705" s="25"/>
      <c r="N705" s="25"/>
    </row>
    <row r="706" spans="5:14" ht="12.75">
      <c r="E706" s="25"/>
      <c r="F706" s="25"/>
      <c r="G706" s="25"/>
      <c r="H706" s="25"/>
      <c r="I706" s="25"/>
      <c r="J706" s="25"/>
      <c r="K706" s="25"/>
      <c r="L706" s="25"/>
      <c r="M706" s="25"/>
      <c r="N706" s="25"/>
    </row>
    <row r="707" spans="5:14" ht="12.75">
      <c r="E707" s="25"/>
      <c r="F707" s="25"/>
      <c r="G707" s="25"/>
      <c r="H707" s="25"/>
      <c r="I707" s="25"/>
      <c r="J707" s="25"/>
      <c r="K707" s="25"/>
      <c r="L707" s="25"/>
      <c r="M707" s="25"/>
      <c r="N707" s="25"/>
    </row>
    <row r="708" spans="5:14" ht="12.75">
      <c r="E708" s="25"/>
      <c r="F708" s="25"/>
      <c r="G708" s="25"/>
      <c r="H708" s="25"/>
      <c r="I708" s="25"/>
      <c r="J708" s="25"/>
      <c r="K708" s="25"/>
      <c r="L708" s="25"/>
      <c r="M708" s="25"/>
      <c r="N708" s="25"/>
    </row>
    <row r="709" spans="5:14" ht="12.75"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spans="5:14" ht="12.75"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spans="5:14" ht="12.75"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spans="5:14" ht="12.75"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spans="5:14" ht="12.75"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  <row r="714" spans="5:14" ht="12.75">
      <c r="E714" s="25"/>
      <c r="F714" s="25"/>
      <c r="G714" s="25"/>
      <c r="H714" s="25"/>
      <c r="I714" s="25"/>
      <c r="J714" s="25"/>
      <c r="K714" s="25"/>
      <c r="L714" s="25"/>
      <c r="M714" s="25"/>
      <c r="N714" s="25"/>
    </row>
    <row r="715" spans="5:14" ht="12.75">
      <c r="E715" s="25"/>
      <c r="F715" s="25"/>
      <c r="G715" s="25"/>
      <c r="H715" s="25"/>
      <c r="I715" s="25"/>
      <c r="J715" s="25"/>
      <c r="K715" s="25"/>
      <c r="L715" s="25"/>
      <c r="M715" s="25"/>
      <c r="N715" s="25"/>
    </row>
    <row r="716" spans="5:14" ht="12.75">
      <c r="E716" s="25"/>
      <c r="F716" s="25"/>
      <c r="G716" s="25"/>
      <c r="H716" s="25"/>
      <c r="I716" s="25"/>
      <c r="J716" s="25"/>
      <c r="K716" s="25"/>
      <c r="L716" s="25"/>
      <c r="M716" s="25"/>
      <c r="N716" s="25"/>
    </row>
    <row r="717" spans="5:14" ht="12.75">
      <c r="E717" s="25"/>
      <c r="F717" s="25"/>
      <c r="G717" s="25"/>
      <c r="H717" s="25"/>
      <c r="I717" s="25"/>
      <c r="J717" s="25"/>
      <c r="K717" s="25"/>
      <c r="L717" s="25"/>
      <c r="M717" s="25"/>
      <c r="N717" s="25"/>
    </row>
    <row r="718" spans="5:14" ht="12.75">
      <c r="E718" s="25"/>
      <c r="F718" s="25"/>
      <c r="G718" s="25"/>
      <c r="H718" s="25"/>
      <c r="I718" s="25"/>
      <c r="J718" s="25"/>
      <c r="K718" s="25"/>
      <c r="L718" s="25"/>
      <c r="M718" s="25"/>
      <c r="N718" s="25"/>
    </row>
    <row r="719" spans="5:14" ht="12.75">
      <c r="E719" s="25"/>
      <c r="F719" s="25"/>
      <c r="G719" s="25"/>
      <c r="H719" s="25"/>
      <c r="I719" s="25"/>
      <c r="J719" s="25"/>
      <c r="K719" s="25"/>
      <c r="L719" s="25"/>
      <c r="M719" s="25"/>
      <c r="N719" s="25"/>
    </row>
    <row r="720" spans="5:14" ht="12.75">
      <c r="E720" s="25"/>
      <c r="F720" s="25"/>
      <c r="G720" s="25"/>
      <c r="H720" s="25"/>
      <c r="I720" s="25"/>
      <c r="J720" s="25"/>
      <c r="K720" s="25"/>
      <c r="L720" s="25"/>
      <c r="M720" s="25"/>
      <c r="N720" s="25"/>
    </row>
    <row r="721" spans="5:14" ht="12.75">
      <c r="E721" s="25"/>
      <c r="F721" s="25"/>
      <c r="G721" s="25"/>
      <c r="H721" s="25"/>
      <c r="I721" s="25"/>
      <c r="J721" s="25"/>
      <c r="K721" s="25"/>
      <c r="L721" s="25"/>
      <c r="M721" s="25"/>
      <c r="N721" s="25"/>
    </row>
    <row r="722" spans="5:14" ht="12.75">
      <c r="E722" s="25"/>
      <c r="F722" s="25"/>
      <c r="G722" s="25"/>
      <c r="H722" s="25"/>
      <c r="I722" s="25"/>
      <c r="J722" s="25"/>
      <c r="K722" s="25"/>
      <c r="L722" s="25"/>
      <c r="M722" s="25"/>
      <c r="N722" s="25"/>
    </row>
    <row r="723" spans="5:14" ht="12.75">
      <c r="E723" s="25"/>
      <c r="F723" s="25"/>
      <c r="G723" s="25"/>
      <c r="H723" s="25"/>
      <c r="I723" s="25"/>
      <c r="J723" s="25"/>
      <c r="K723" s="25"/>
      <c r="L723" s="25"/>
      <c r="M723" s="25"/>
      <c r="N723" s="25"/>
    </row>
    <row r="724" spans="5:14" ht="12.75">
      <c r="E724" s="25"/>
      <c r="F724" s="25"/>
      <c r="G724" s="25"/>
      <c r="H724" s="25"/>
      <c r="I724" s="25"/>
      <c r="J724" s="25"/>
      <c r="K724" s="25"/>
      <c r="L724" s="25"/>
      <c r="M724" s="25"/>
      <c r="N724" s="25"/>
    </row>
    <row r="725" spans="5:14" ht="12.75">
      <c r="E725" s="25"/>
      <c r="F725" s="25"/>
      <c r="G725" s="25"/>
      <c r="H725" s="25"/>
      <c r="I725" s="25"/>
      <c r="J725" s="25"/>
      <c r="K725" s="25"/>
      <c r="L725" s="25"/>
      <c r="M725" s="25"/>
      <c r="N725" s="25"/>
    </row>
    <row r="726" spans="5:14" ht="12.75">
      <c r="E726" s="25"/>
      <c r="F726" s="25"/>
      <c r="G726" s="25"/>
      <c r="H726" s="25"/>
      <c r="I726" s="25"/>
      <c r="J726" s="25"/>
      <c r="K726" s="25"/>
      <c r="L726" s="25"/>
      <c r="M726" s="25"/>
      <c r="N726" s="25"/>
    </row>
    <row r="727" spans="5:14" ht="12.75">
      <c r="E727" s="25"/>
      <c r="F727" s="25"/>
      <c r="G727" s="25"/>
      <c r="H727" s="25"/>
      <c r="I727" s="25"/>
      <c r="J727" s="25"/>
      <c r="K727" s="25"/>
      <c r="L727" s="25"/>
      <c r="M727" s="25"/>
      <c r="N727" s="25"/>
    </row>
    <row r="728" spans="5:14" ht="12.75">
      <c r="E728" s="25"/>
      <c r="F728" s="25"/>
      <c r="G728" s="25"/>
      <c r="H728" s="25"/>
      <c r="I728" s="25"/>
      <c r="J728" s="25"/>
      <c r="K728" s="25"/>
      <c r="L728" s="25"/>
      <c r="M728" s="25"/>
      <c r="N728" s="25"/>
    </row>
    <row r="729" spans="5:14" ht="12.75"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spans="5:14" ht="12.75"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spans="5:14" ht="12.75">
      <c r="E731" s="25"/>
      <c r="F731" s="25"/>
      <c r="G731" s="25"/>
      <c r="H731" s="25"/>
      <c r="I731" s="25"/>
      <c r="J731" s="25"/>
      <c r="K731" s="25"/>
      <c r="L731" s="25"/>
      <c r="M731" s="25"/>
      <c r="N731" s="25"/>
    </row>
    <row r="732" spans="5:14" ht="12.75">
      <c r="E732" s="25"/>
      <c r="F732" s="25"/>
      <c r="G732" s="25"/>
      <c r="H732" s="25"/>
      <c r="I732" s="25"/>
      <c r="J732" s="25"/>
      <c r="K732" s="25"/>
      <c r="L732" s="25"/>
      <c r="M732" s="25"/>
      <c r="N732" s="25"/>
    </row>
    <row r="733" spans="5:14" ht="12.75">
      <c r="E733" s="25"/>
      <c r="F733" s="25"/>
      <c r="G733" s="25"/>
      <c r="H733" s="25"/>
      <c r="I733" s="25"/>
      <c r="J733" s="25"/>
      <c r="K733" s="25"/>
      <c r="L733" s="25"/>
      <c r="M733" s="25"/>
      <c r="N733" s="25"/>
    </row>
    <row r="734" spans="5:14" ht="12.75">
      <c r="E734" s="25"/>
      <c r="F734" s="25"/>
      <c r="G734" s="25"/>
      <c r="H734" s="25"/>
      <c r="I734" s="25"/>
      <c r="J734" s="25"/>
      <c r="K734" s="25"/>
      <c r="L734" s="25"/>
      <c r="M734" s="25"/>
      <c r="N734" s="25"/>
    </row>
    <row r="735" spans="5:14" ht="12.75"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spans="5:14" ht="12.75">
      <c r="E736" s="25"/>
      <c r="F736" s="25"/>
      <c r="G736" s="25"/>
      <c r="H736" s="25"/>
      <c r="I736" s="25"/>
      <c r="J736" s="25"/>
      <c r="K736" s="25"/>
      <c r="L736" s="25"/>
      <c r="M736" s="25"/>
      <c r="N736" s="25"/>
    </row>
    <row r="737" spans="5:14" ht="12.75">
      <c r="E737" s="25"/>
      <c r="F737" s="25"/>
      <c r="G737" s="25"/>
      <c r="H737" s="25"/>
      <c r="I737" s="25"/>
      <c r="J737" s="25"/>
      <c r="K737" s="25"/>
      <c r="L737" s="25"/>
      <c r="M737" s="25"/>
      <c r="N737" s="25"/>
    </row>
    <row r="738" spans="5:14" ht="12.75">
      <c r="E738" s="25"/>
      <c r="F738" s="25"/>
      <c r="G738" s="25"/>
      <c r="H738" s="25"/>
      <c r="I738" s="25"/>
      <c r="J738" s="25"/>
      <c r="K738" s="25"/>
      <c r="L738" s="25"/>
      <c r="M738" s="25"/>
      <c r="N738" s="25"/>
    </row>
    <row r="739" spans="5:14" ht="12.75">
      <c r="E739" s="25"/>
      <c r="F739" s="25"/>
      <c r="G739" s="25"/>
      <c r="H739" s="25"/>
      <c r="I739" s="25"/>
      <c r="J739" s="25"/>
      <c r="K739" s="25"/>
      <c r="L739" s="25"/>
      <c r="M739" s="25"/>
      <c r="N739" s="25"/>
    </row>
    <row r="740" spans="5:14" ht="12.75">
      <c r="E740" s="25"/>
      <c r="F740" s="25"/>
      <c r="G740" s="25"/>
      <c r="H740" s="25"/>
      <c r="I740" s="25"/>
      <c r="J740" s="25"/>
      <c r="K740" s="25"/>
      <c r="L740" s="25"/>
      <c r="M740" s="25"/>
      <c r="N740" s="25"/>
    </row>
    <row r="741" spans="5:14" ht="12.75">
      <c r="E741" s="25"/>
      <c r="F741" s="25"/>
      <c r="G741" s="25"/>
      <c r="H741" s="25"/>
      <c r="I741" s="25"/>
      <c r="J741" s="25"/>
      <c r="K741" s="25"/>
      <c r="L741" s="25"/>
      <c r="M741" s="25"/>
      <c r="N741" s="25"/>
    </row>
    <row r="742" spans="5:14" ht="12.75">
      <c r="E742" s="25"/>
      <c r="F742" s="25"/>
      <c r="G742" s="25"/>
      <c r="H742" s="25"/>
      <c r="I742" s="25"/>
      <c r="J742" s="25"/>
      <c r="K742" s="25"/>
      <c r="L742" s="25"/>
      <c r="M742" s="25"/>
      <c r="N742" s="25"/>
    </row>
    <row r="743" spans="5:14" ht="12.75">
      <c r="E743" s="25"/>
      <c r="F743" s="25"/>
      <c r="G743" s="25"/>
      <c r="H743" s="25"/>
      <c r="I743" s="25"/>
      <c r="J743" s="25"/>
      <c r="K743" s="25"/>
      <c r="L743" s="25"/>
      <c r="M743" s="25"/>
      <c r="N743" s="25"/>
    </row>
    <row r="744" spans="5:14" ht="12.75">
      <c r="E744" s="25"/>
      <c r="F744" s="25"/>
      <c r="G744" s="25"/>
      <c r="H744" s="25"/>
      <c r="I744" s="25"/>
      <c r="J744" s="25"/>
      <c r="K744" s="25"/>
      <c r="L744" s="25"/>
      <c r="M744" s="25"/>
      <c r="N744" s="25"/>
    </row>
    <row r="745" spans="5:14" ht="12.75"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5:14" ht="12.75">
      <c r="E746" s="25"/>
      <c r="F746" s="25"/>
      <c r="G746" s="25"/>
      <c r="H746" s="25"/>
      <c r="I746" s="25"/>
      <c r="J746" s="25"/>
      <c r="K746" s="25"/>
      <c r="L746" s="25"/>
      <c r="M746" s="25"/>
      <c r="N746" s="25"/>
    </row>
    <row r="747" spans="5:14" ht="12.75">
      <c r="E747" s="25"/>
      <c r="F747" s="25"/>
      <c r="G747" s="25"/>
      <c r="H747" s="25"/>
      <c r="I747" s="25"/>
      <c r="J747" s="25"/>
      <c r="K747" s="25"/>
      <c r="L747" s="25"/>
      <c r="M747" s="25"/>
      <c r="N747" s="25"/>
    </row>
    <row r="748" spans="5:14" ht="12.75">
      <c r="E748" s="25"/>
      <c r="F748" s="25"/>
      <c r="G748" s="25"/>
      <c r="H748" s="25"/>
      <c r="I748" s="25"/>
      <c r="J748" s="25"/>
      <c r="K748" s="25"/>
      <c r="L748" s="25"/>
      <c r="M748" s="25"/>
      <c r="N748" s="25"/>
    </row>
    <row r="749" spans="5:14" ht="12.75">
      <c r="E749" s="25"/>
      <c r="F749" s="25"/>
      <c r="G749" s="25"/>
      <c r="H749" s="25"/>
      <c r="I749" s="25"/>
      <c r="J749" s="25"/>
      <c r="K749" s="25"/>
      <c r="L749" s="25"/>
      <c r="M749" s="25"/>
      <c r="N749" s="25"/>
    </row>
    <row r="750" spans="5:14" ht="12.75">
      <c r="E750" s="25"/>
      <c r="F750" s="25"/>
      <c r="G750" s="25"/>
      <c r="H750" s="25"/>
      <c r="I750" s="25"/>
      <c r="J750" s="25"/>
      <c r="K750" s="25"/>
      <c r="L750" s="25"/>
      <c r="M750" s="25"/>
      <c r="N750" s="25"/>
    </row>
    <row r="751" spans="5:14" ht="12.75">
      <c r="E751" s="25"/>
      <c r="F751" s="25"/>
      <c r="G751" s="25"/>
      <c r="H751" s="25"/>
      <c r="I751" s="25"/>
      <c r="J751" s="25"/>
      <c r="K751" s="25"/>
      <c r="L751" s="25"/>
      <c r="M751" s="25"/>
      <c r="N751" s="25"/>
    </row>
    <row r="752" spans="5:14" ht="12.75">
      <c r="E752" s="25"/>
      <c r="F752" s="25"/>
      <c r="G752" s="25"/>
      <c r="H752" s="25"/>
      <c r="I752" s="25"/>
      <c r="J752" s="25"/>
      <c r="K752" s="25"/>
      <c r="L752" s="25"/>
      <c r="M752" s="25"/>
      <c r="N752" s="25"/>
    </row>
    <row r="753" spans="5:14" ht="12.75">
      <c r="E753" s="25"/>
      <c r="F753" s="25"/>
      <c r="G753" s="25"/>
      <c r="H753" s="25"/>
      <c r="I753" s="25"/>
      <c r="J753" s="25"/>
      <c r="K753" s="25"/>
      <c r="L753" s="25"/>
      <c r="M753" s="25"/>
      <c r="N753" s="25"/>
    </row>
    <row r="754" spans="5:14" ht="12.75">
      <c r="E754" s="25"/>
      <c r="F754" s="25"/>
      <c r="G754" s="25"/>
      <c r="H754" s="25"/>
      <c r="I754" s="25"/>
      <c r="J754" s="25"/>
      <c r="K754" s="25"/>
      <c r="L754" s="25"/>
      <c r="M754" s="25"/>
      <c r="N754" s="25"/>
    </row>
    <row r="755" spans="5:14" ht="12.75">
      <c r="E755" s="25"/>
      <c r="F755" s="25"/>
      <c r="G755" s="25"/>
      <c r="H755" s="25"/>
      <c r="I755" s="25"/>
      <c r="J755" s="25"/>
      <c r="K755" s="25"/>
      <c r="L755" s="25"/>
      <c r="M755" s="25"/>
      <c r="N755" s="25"/>
    </row>
    <row r="756" spans="5:14" ht="12.75">
      <c r="E756" s="25"/>
      <c r="F756" s="25"/>
      <c r="G756" s="25"/>
      <c r="H756" s="25"/>
      <c r="I756" s="25"/>
      <c r="J756" s="25"/>
      <c r="K756" s="25"/>
      <c r="L756" s="25"/>
      <c r="M756" s="25"/>
      <c r="N756" s="25"/>
    </row>
    <row r="757" spans="5:14" ht="12.75">
      <c r="E757" s="25"/>
      <c r="F757" s="25"/>
      <c r="G757" s="25"/>
      <c r="H757" s="25"/>
      <c r="I757" s="25"/>
      <c r="J757" s="25"/>
      <c r="K757" s="25"/>
      <c r="L757" s="25"/>
      <c r="M757" s="25"/>
      <c r="N757" s="25"/>
    </row>
    <row r="758" spans="5:14" ht="12.75">
      <c r="E758" s="25"/>
      <c r="F758" s="25"/>
      <c r="G758" s="25"/>
      <c r="H758" s="25"/>
      <c r="I758" s="25"/>
      <c r="J758" s="25"/>
      <c r="K758" s="25"/>
      <c r="L758" s="25"/>
      <c r="M758" s="25"/>
      <c r="N758" s="25"/>
    </row>
    <row r="759" spans="5:14" ht="12.75"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spans="5:14" ht="12.75">
      <c r="E760" s="25"/>
      <c r="F760" s="25"/>
      <c r="G760" s="25"/>
      <c r="H760" s="25"/>
      <c r="I760" s="25"/>
      <c r="J760" s="25"/>
      <c r="K760" s="25"/>
      <c r="L760" s="25"/>
      <c r="M760" s="25"/>
      <c r="N760" s="25"/>
    </row>
    <row r="761" spans="5:14" ht="12.75"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spans="5:14" ht="12.75"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spans="5:14" ht="12.75">
      <c r="E763" s="25"/>
      <c r="F763" s="25"/>
      <c r="G763" s="25"/>
      <c r="H763" s="25"/>
      <c r="I763" s="25"/>
      <c r="J763" s="25"/>
      <c r="K763" s="25"/>
      <c r="L763" s="25"/>
      <c r="M763" s="25"/>
      <c r="N763" s="25"/>
    </row>
    <row r="764" spans="5:14" ht="12.75">
      <c r="E764" s="25"/>
      <c r="F764" s="25"/>
      <c r="G764" s="25"/>
      <c r="H764" s="25"/>
      <c r="I764" s="25"/>
      <c r="J764" s="25"/>
      <c r="K764" s="25"/>
      <c r="L764" s="25"/>
      <c r="M764" s="25"/>
      <c r="N764" s="25"/>
    </row>
    <row r="765" spans="5:14" ht="12.75">
      <c r="E765" s="25"/>
      <c r="F765" s="25"/>
      <c r="G765" s="25"/>
      <c r="H765" s="25"/>
      <c r="I765" s="25"/>
      <c r="J765" s="25"/>
      <c r="K765" s="25"/>
      <c r="L765" s="25"/>
      <c r="M765" s="25"/>
      <c r="N765" s="25"/>
    </row>
    <row r="766" spans="5:14" ht="12.75">
      <c r="E766" s="25"/>
      <c r="F766" s="25"/>
      <c r="G766" s="25"/>
      <c r="H766" s="25"/>
      <c r="I766" s="25"/>
      <c r="J766" s="25"/>
      <c r="K766" s="25"/>
      <c r="L766" s="25"/>
      <c r="M766" s="25"/>
      <c r="N766" s="25"/>
    </row>
    <row r="767" spans="5:14" ht="12.75">
      <c r="E767" s="25"/>
      <c r="F767" s="25"/>
      <c r="G767" s="25"/>
      <c r="H767" s="25"/>
      <c r="I767" s="25"/>
      <c r="J767" s="25"/>
      <c r="K767" s="25"/>
      <c r="L767" s="25"/>
      <c r="M767" s="25"/>
      <c r="N767" s="25"/>
    </row>
    <row r="768" spans="5:14" ht="12.75">
      <c r="E768" s="25"/>
      <c r="F768" s="25"/>
      <c r="G768" s="25"/>
      <c r="H768" s="25"/>
      <c r="I768" s="25"/>
      <c r="J768" s="25"/>
      <c r="K768" s="25"/>
      <c r="L768" s="25"/>
      <c r="M768" s="25"/>
      <c r="N768" s="25"/>
    </row>
    <row r="769" spans="5:14" ht="12.75">
      <c r="E769" s="25"/>
      <c r="F769" s="25"/>
      <c r="G769" s="25"/>
      <c r="H769" s="25"/>
      <c r="I769" s="25"/>
      <c r="J769" s="25"/>
      <c r="K769" s="25"/>
      <c r="L769" s="25"/>
      <c r="M769" s="25"/>
      <c r="N769" s="25"/>
    </row>
    <row r="770" spans="5:14" ht="12.75">
      <c r="E770" s="25"/>
      <c r="F770" s="25"/>
      <c r="G770" s="25"/>
      <c r="H770" s="25"/>
      <c r="I770" s="25"/>
      <c r="J770" s="25"/>
      <c r="K770" s="25"/>
      <c r="L770" s="25"/>
      <c r="M770" s="25"/>
      <c r="N770" s="25"/>
    </row>
    <row r="771" spans="5:14" ht="12.75">
      <c r="E771" s="25"/>
      <c r="F771" s="25"/>
      <c r="G771" s="25"/>
      <c r="H771" s="25"/>
      <c r="I771" s="25"/>
      <c r="J771" s="25"/>
      <c r="K771" s="25"/>
      <c r="L771" s="25"/>
      <c r="M771" s="25"/>
      <c r="N771" s="25"/>
    </row>
    <row r="772" spans="5:14" ht="12.75">
      <c r="E772" s="25"/>
      <c r="F772" s="25"/>
      <c r="G772" s="25"/>
      <c r="H772" s="25"/>
      <c r="I772" s="25"/>
      <c r="J772" s="25"/>
      <c r="K772" s="25"/>
      <c r="L772" s="25"/>
      <c r="M772" s="25"/>
      <c r="N772" s="25"/>
    </row>
    <row r="773" spans="5:14" ht="12.75">
      <c r="E773" s="25"/>
      <c r="F773" s="25"/>
      <c r="G773" s="25"/>
      <c r="H773" s="25"/>
      <c r="I773" s="25"/>
      <c r="J773" s="25"/>
      <c r="K773" s="25"/>
      <c r="L773" s="25"/>
      <c r="M773" s="25"/>
      <c r="N773" s="25"/>
    </row>
    <row r="774" spans="5:14" ht="12.75">
      <c r="E774" s="25"/>
      <c r="F774" s="25"/>
      <c r="G774" s="25"/>
      <c r="H774" s="25"/>
      <c r="I774" s="25"/>
      <c r="J774" s="25"/>
      <c r="K774" s="25"/>
      <c r="L774" s="25"/>
      <c r="M774" s="25"/>
      <c r="N774" s="25"/>
    </row>
    <row r="775" spans="5:14" ht="12.75">
      <c r="E775" s="25"/>
      <c r="F775" s="25"/>
      <c r="G775" s="25"/>
      <c r="H775" s="25"/>
      <c r="I775" s="25"/>
      <c r="J775" s="25"/>
      <c r="K775" s="25"/>
      <c r="L775" s="25"/>
      <c r="M775" s="25"/>
      <c r="N775" s="25"/>
    </row>
    <row r="776" spans="5:14" ht="12.75">
      <c r="E776" s="25"/>
      <c r="F776" s="25"/>
      <c r="G776" s="25"/>
      <c r="H776" s="25"/>
      <c r="I776" s="25"/>
      <c r="J776" s="25"/>
      <c r="K776" s="25"/>
      <c r="L776" s="25"/>
      <c r="M776" s="25"/>
      <c r="N776" s="25"/>
    </row>
    <row r="777" spans="5:14" ht="12.75">
      <c r="E777" s="25"/>
      <c r="F777" s="25"/>
      <c r="G777" s="25"/>
      <c r="H777" s="25"/>
      <c r="I777" s="25"/>
      <c r="J777" s="25"/>
      <c r="K777" s="25"/>
      <c r="L777" s="25"/>
      <c r="M777" s="25"/>
      <c r="N777" s="25"/>
    </row>
    <row r="778" spans="5:14" ht="12.75">
      <c r="E778" s="25"/>
      <c r="F778" s="25"/>
      <c r="G778" s="25"/>
      <c r="H778" s="25"/>
      <c r="I778" s="25"/>
      <c r="J778" s="25"/>
      <c r="K778" s="25"/>
      <c r="L778" s="25"/>
      <c r="M778" s="25"/>
      <c r="N778" s="25"/>
    </row>
    <row r="779" spans="5:14" ht="12.75">
      <c r="E779" s="25"/>
      <c r="F779" s="25"/>
      <c r="G779" s="25"/>
      <c r="H779" s="25"/>
      <c r="I779" s="25"/>
      <c r="J779" s="25"/>
      <c r="K779" s="25"/>
      <c r="L779" s="25"/>
      <c r="M779" s="25"/>
      <c r="N779" s="25"/>
    </row>
    <row r="780" spans="5:14" ht="12.75">
      <c r="E780" s="25"/>
      <c r="F780" s="25"/>
      <c r="G780" s="25"/>
      <c r="H780" s="25"/>
      <c r="I780" s="25"/>
      <c r="J780" s="25"/>
      <c r="K780" s="25"/>
      <c r="L780" s="25"/>
      <c r="M780" s="25"/>
      <c r="N780" s="25"/>
    </row>
    <row r="781" spans="5:14" ht="12.75"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spans="5:14" ht="12.75">
      <c r="E782" s="25"/>
      <c r="F782" s="25"/>
      <c r="G782" s="25"/>
      <c r="H782" s="25"/>
      <c r="I782" s="25"/>
      <c r="J782" s="25"/>
      <c r="K782" s="25"/>
      <c r="L782" s="25"/>
      <c r="M782" s="25"/>
      <c r="N782" s="25"/>
    </row>
    <row r="783" spans="5:14" ht="12.75">
      <c r="E783" s="25"/>
      <c r="F783" s="25"/>
      <c r="G783" s="25"/>
      <c r="H783" s="25"/>
      <c r="I783" s="25"/>
      <c r="J783" s="25"/>
      <c r="K783" s="25"/>
      <c r="L783" s="25"/>
      <c r="M783" s="25"/>
      <c r="N783" s="25"/>
    </row>
    <row r="784" spans="5:14" ht="12.75">
      <c r="E784" s="25"/>
      <c r="F784" s="25"/>
      <c r="G784" s="25"/>
      <c r="H784" s="25"/>
      <c r="I784" s="25"/>
      <c r="J784" s="25"/>
      <c r="K784" s="25"/>
      <c r="L784" s="25"/>
      <c r="M784" s="25"/>
      <c r="N784" s="25"/>
    </row>
    <row r="785" spans="5:14" ht="12.75"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spans="5:14" ht="12.75"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spans="5:14" ht="12.75">
      <c r="E787" s="25"/>
      <c r="F787" s="25"/>
      <c r="G787" s="25"/>
      <c r="H787" s="25"/>
      <c r="I787" s="25"/>
      <c r="J787" s="25"/>
      <c r="K787" s="25"/>
      <c r="L787" s="25"/>
      <c r="M787" s="25"/>
      <c r="N787" s="25"/>
    </row>
    <row r="788" spans="5:14" ht="12.75"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spans="5:14" ht="12.75">
      <c r="E789" s="25"/>
      <c r="F789" s="25"/>
      <c r="G789" s="25"/>
      <c r="H789" s="25"/>
      <c r="I789" s="25"/>
      <c r="J789" s="25"/>
      <c r="K789" s="25"/>
      <c r="L789" s="25"/>
      <c r="M789" s="25"/>
      <c r="N789" s="25"/>
    </row>
    <row r="790" spans="5:14" ht="12.75">
      <c r="E790" s="25"/>
      <c r="F790" s="25"/>
      <c r="G790" s="25"/>
      <c r="H790" s="25"/>
      <c r="I790" s="25"/>
      <c r="J790" s="25"/>
      <c r="K790" s="25"/>
      <c r="L790" s="25"/>
      <c r="M790" s="25"/>
      <c r="N790" s="25"/>
    </row>
    <row r="791" spans="5:14" ht="12.75">
      <c r="E791" s="25"/>
      <c r="F791" s="25"/>
      <c r="G791" s="25"/>
      <c r="H791" s="25"/>
      <c r="I791" s="25"/>
      <c r="J791" s="25"/>
      <c r="K791" s="25"/>
      <c r="L791" s="25"/>
      <c r="M791" s="25"/>
      <c r="N791" s="25"/>
    </row>
    <row r="792" spans="5:14" ht="12.75">
      <c r="E792" s="25"/>
      <c r="F792" s="25"/>
      <c r="G792" s="25"/>
      <c r="H792" s="25"/>
      <c r="I792" s="25"/>
      <c r="J792" s="25"/>
      <c r="K792" s="25"/>
      <c r="L792" s="25"/>
      <c r="M792" s="25"/>
      <c r="N792" s="25"/>
    </row>
    <row r="793" spans="5:14" ht="12.75">
      <c r="E793" s="25"/>
      <c r="F793" s="25"/>
      <c r="G793" s="25"/>
      <c r="H793" s="25"/>
      <c r="I793" s="25"/>
      <c r="J793" s="25"/>
      <c r="K793" s="25"/>
      <c r="L793" s="25"/>
      <c r="M793" s="25"/>
      <c r="N793" s="25"/>
    </row>
    <row r="794" spans="5:14" ht="12.75">
      <c r="E794" s="25"/>
      <c r="F794" s="25"/>
      <c r="G794" s="25"/>
      <c r="H794" s="25"/>
      <c r="I794" s="25"/>
      <c r="J794" s="25"/>
      <c r="K794" s="25"/>
      <c r="L794" s="25"/>
      <c r="M794" s="25"/>
      <c r="N794" s="25"/>
    </row>
    <row r="795" spans="5:14" ht="12.75">
      <c r="E795" s="25"/>
      <c r="F795" s="25"/>
      <c r="G795" s="25"/>
      <c r="H795" s="25"/>
      <c r="I795" s="25"/>
      <c r="J795" s="25"/>
      <c r="K795" s="25"/>
      <c r="L795" s="25"/>
      <c r="M795" s="25"/>
      <c r="N795" s="25"/>
    </row>
    <row r="796" spans="5:14" ht="12.75">
      <c r="E796" s="25"/>
      <c r="F796" s="25"/>
      <c r="G796" s="25"/>
      <c r="H796" s="25"/>
      <c r="I796" s="25"/>
      <c r="J796" s="25"/>
      <c r="K796" s="25"/>
      <c r="L796" s="25"/>
      <c r="M796" s="25"/>
      <c r="N796" s="25"/>
    </row>
    <row r="797" spans="5:14" ht="12.75">
      <c r="E797" s="25"/>
      <c r="F797" s="25"/>
      <c r="G797" s="25"/>
      <c r="H797" s="25"/>
      <c r="I797" s="25"/>
      <c r="J797" s="25"/>
      <c r="K797" s="25"/>
      <c r="L797" s="25"/>
      <c r="M797" s="25"/>
      <c r="N797" s="25"/>
    </row>
    <row r="798" spans="5:14" ht="12.75">
      <c r="E798" s="25"/>
      <c r="F798" s="25"/>
      <c r="G798" s="25"/>
      <c r="H798" s="25"/>
      <c r="I798" s="25"/>
      <c r="J798" s="25"/>
      <c r="K798" s="25"/>
      <c r="L798" s="25"/>
      <c r="M798" s="25"/>
      <c r="N798" s="25"/>
    </row>
    <row r="799" spans="5:14" ht="12.75">
      <c r="E799" s="25"/>
      <c r="F799" s="25"/>
      <c r="G799" s="25"/>
      <c r="H799" s="25"/>
      <c r="I799" s="25"/>
      <c r="J799" s="25"/>
      <c r="K799" s="25"/>
      <c r="L799" s="25"/>
      <c r="M799" s="25"/>
      <c r="N799" s="25"/>
    </row>
    <row r="800" spans="5:14" ht="12.75">
      <c r="E800" s="25"/>
      <c r="F800" s="25"/>
      <c r="G800" s="25"/>
      <c r="H800" s="25"/>
      <c r="I800" s="25"/>
      <c r="J800" s="25"/>
      <c r="K800" s="25"/>
      <c r="L800" s="25"/>
      <c r="M800" s="25"/>
      <c r="N800" s="25"/>
    </row>
    <row r="801" spans="5:14" ht="12.75">
      <c r="E801" s="25"/>
      <c r="F801" s="25"/>
      <c r="G801" s="25"/>
      <c r="H801" s="25"/>
      <c r="I801" s="25"/>
      <c r="J801" s="25"/>
      <c r="K801" s="25"/>
      <c r="L801" s="25"/>
      <c r="M801" s="25"/>
      <c r="N801" s="25"/>
    </row>
    <row r="802" spans="5:14" ht="12.75">
      <c r="E802" s="25"/>
      <c r="F802" s="25"/>
      <c r="G802" s="25"/>
      <c r="H802" s="25"/>
      <c r="I802" s="25"/>
      <c r="J802" s="25"/>
      <c r="K802" s="25"/>
      <c r="L802" s="25"/>
      <c r="M802" s="25"/>
      <c r="N802" s="25"/>
    </row>
    <row r="803" spans="5:14" ht="12.75">
      <c r="E803" s="25"/>
      <c r="F803" s="25"/>
      <c r="G803" s="25"/>
      <c r="H803" s="25"/>
      <c r="I803" s="25"/>
      <c r="J803" s="25"/>
      <c r="K803" s="25"/>
      <c r="L803" s="25"/>
      <c r="M803" s="25"/>
      <c r="N803" s="25"/>
    </row>
    <row r="804" spans="5:14" ht="12.75">
      <c r="E804" s="25"/>
      <c r="F804" s="25"/>
      <c r="G804" s="25"/>
      <c r="H804" s="25"/>
      <c r="I804" s="25"/>
      <c r="J804" s="25"/>
      <c r="K804" s="25"/>
      <c r="L804" s="25"/>
      <c r="M804" s="25"/>
      <c r="N804" s="25"/>
    </row>
    <row r="805" spans="5:14" ht="12.75">
      <c r="E805" s="25"/>
      <c r="F805" s="25"/>
      <c r="G805" s="25"/>
      <c r="H805" s="25"/>
      <c r="I805" s="25"/>
      <c r="J805" s="25"/>
      <c r="K805" s="25"/>
      <c r="L805" s="25"/>
      <c r="M805" s="25"/>
      <c r="N805" s="25"/>
    </row>
    <row r="806" spans="5:14" ht="12.75">
      <c r="E806" s="25"/>
      <c r="F806" s="25"/>
      <c r="G806" s="25"/>
      <c r="H806" s="25"/>
      <c r="I806" s="25"/>
      <c r="J806" s="25"/>
      <c r="K806" s="25"/>
      <c r="L806" s="25"/>
      <c r="M806" s="25"/>
      <c r="N806" s="25"/>
    </row>
    <row r="807" spans="5:14" ht="12.75">
      <c r="E807" s="25"/>
      <c r="F807" s="25"/>
      <c r="G807" s="25"/>
      <c r="H807" s="25"/>
      <c r="I807" s="25"/>
      <c r="J807" s="25"/>
      <c r="K807" s="25"/>
      <c r="L807" s="25"/>
      <c r="M807" s="25"/>
      <c r="N807" s="25"/>
    </row>
    <row r="808" spans="5:14" ht="12.75">
      <c r="E808" s="25"/>
      <c r="F808" s="25"/>
      <c r="G808" s="25"/>
      <c r="H808" s="25"/>
      <c r="I808" s="25"/>
      <c r="J808" s="25"/>
      <c r="K808" s="25"/>
      <c r="L808" s="25"/>
      <c r="M808" s="25"/>
      <c r="N808" s="25"/>
    </row>
    <row r="809" spans="5:14" ht="12.75">
      <c r="E809" s="25"/>
      <c r="F809" s="25"/>
      <c r="G809" s="25"/>
      <c r="H809" s="25"/>
      <c r="I809" s="25"/>
      <c r="J809" s="25"/>
      <c r="K809" s="25"/>
      <c r="L809" s="25"/>
      <c r="M809" s="25"/>
      <c r="N809" s="25"/>
    </row>
    <row r="810" spans="5:14" ht="12.75">
      <c r="E810" s="25"/>
      <c r="F810" s="25"/>
      <c r="G810" s="25"/>
      <c r="H810" s="25"/>
      <c r="I810" s="25"/>
      <c r="J810" s="25"/>
      <c r="K810" s="25"/>
      <c r="L810" s="25"/>
      <c r="M810" s="25"/>
      <c r="N810" s="25"/>
    </row>
    <row r="811" spans="5:14" ht="12.75">
      <c r="E811" s="25"/>
      <c r="F811" s="25"/>
      <c r="G811" s="25"/>
      <c r="H811" s="25"/>
      <c r="I811" s="25"/>
      <c r="J811" s="25"/>
      <c r="K811" s="25"/>
      <c r="L811" s="25"/>
      <c r="M811" s="25"/>
      <c r="N811" s="25"/>
    </row>
    <row r="812" spans="5:14" ht="12.75">
      <c r="E812" s="25"/>
      <c r="F812" s="25"/>
      <c r="G812" s="25"/>
      <c r="H812" s="25"/>
      <c r="I812" s="25"/>
      <c r="J812" s="25"/>
      <c r="K812" s="25"/>
      <c r="L812" s="25"/>
      <c r="M812" s="25"/>
      <c r="N812" s="25"/>
    </row>
    <row r="813" spans="5:14" ht="12.75">
      <c r="E813" s="25"/>
      <c r="F813" s="25"/>
      <c r="G813" s="25"/>
      <c r="H813" s="25"/>
      <c r="I813" s="25"/>
      <c r="J813" s="25"/>
      <c r="K813" s="25"/>
      <c r="L813" s="25"/>
      <c r="M813" s="25"/>
      <c r="N813" s="25"/>
    </row>
    <row r="814" spans="5:14" ht="12.75">
      <c r="E814" s="25"/>
      <c r="F814" s="25"/>
      <c r="G814" s="25"/>
      <c r="H814" s="25"/>
      <c r="I814" s="25"/>
      <c r="J814" s="25"/>
      <c r="K814" s="25"/>
      <c r="L814" s="25"/>
      <c r="M814" s="25"/>
      <c r="N814" s="25"/>
    </row>
    <row r="815" spans="5:14" ht="12.75">
      <c r="E815" s="25"/>
      <c r="F815" s="25"/>
      <c r="G815" s="25"/>
      <c r="H815" s="25"/>
      <c r="I815" s="25"/>
      <c r="J815" s="25"/>
      <c r="K815" s="25"/>
      <c r="L815" s="25"/>
      <c r="M815" s="25"/>
      <c r="N815" s="25"/>
    </row>
    <row r="816" spans="5:14" ht="12.75"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spans="5:14" ht="12.75">
      <c r="E817" s="25"/>
      <c r="F817" s="25"/>
      <c r="G817" s="25"/>
      <c r="H817" s="25"/>
      <c r="I817" s="25"/>
      <c r="J817" s="25"/>
      <c r="K817" s="25"/>
      <c r="L817" s="25"/>
      <c r="M817" s="25"/>
      <c r="N817" s="25"/>
    </row>
  </sheetData>
  <mergeCells count="2">
    <mergeCell ref="B1:C1"/>
    <mergeCell ref="E1:M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60" r:id="rId1"/>
  <headerFooter alignWithMargins="0">
    <oddHeader>&amp;C&amp;"Times New Roman CE,Normál"&amp;14 2004.évi pótigények
&amp;P/&amp;N&amp;R&amp;"Times New Roman CE,Normál"&amp;12 4/c. sz. melléklet</oddHeader>
    <oddFooter>&amp;L&amp;D/&amp;T&amp;C&amp;F/&amp;A      Ráczné</oddFooter>
  </headerFooter>
  <rowBreaks count="9" manualBreakCount="9">
    <brk id="40" max="12" man="1"/>
    <brk id="81" max="12" man="1"/>
    <brk id="121" max="12" man="1"/>
    <brk id="200" max="12" man="1"/>
    <brk id="245" max="12" man="1"/>
    <brk id="287" max="12" man="1"/>
    <brk id="328" max="12" man="1"/>
    <brk id="374" max="12" man="1"/>
    <brk id="4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cp:lastPrinted>2004-02-05T10:10:07Z</cp:lastPrinted>
  <dcterms:created xsi:type="dcterms:W3CDTF">2004-01-11T13:32:12Z</dcterms:created>
  <dcterms:modified xsi:type="dcterms:W3CDTF">2004-02-06T07:15:54Z</dcterms:modified>
  <cp:category/>
  <cp:version/>
  <cp:contentType/>
  <cp:contentStatus/>
</cp:coreProperties>
</file>