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<sst xmlns="http://schemas.openxmlformats.org/spreadsheetml/2006/main" count="34" uniqueCount="28">
  <si>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      2003/2004-es tanév előkészítése</t>
  </si>
  <si>
    <t>ÖSSZESÍTŐ KIMUTATÁS A NAPKÖZIRŐL ÉS A TANULÓSZOBÁRÓL</t>
  </si>
  <si>
    <t>iskola</t>
  </si>
  <si>
    <t>2002/2003</t>
  </si>
  <si>
    <t>2003/2004</t>
  </si>
  <si>
    <t>változás</t>
  </si>
  <si>
    <t>neve</t>
  </si>
  <si>
    <t>létszám</t>
  </si>
  <si>
    <t>csoport</t>
  </si>
  <si>
    <t>homogén csop.</t>
  </si>
  <si>
    <t>vegyes csop.</t>
  </si>
  <si>
    <t>átlag</t>
  </si>
  <si>
    <t>Bartók</t>
  </si>
  <si>
    <t>Berzsenyi</t>
  </si>
  <si>
    <t>Gárdonyi</t>
  </si>
  <si>
    <t>Kisfaludy</t>
  </si>
  <si>
    <t>Zrínyi</t>
  </si>
  <si>
    <t>II. Rákóczi</t>
  </si>
  <si>
    <t>Pécsi</t>
  </si>
  <si>
    <t>Kodály</t>
  </si>
  <si>
    <t>Toponári</t>
  </si>
  <si>
    <t>Kinizsi</t>
  </si>
  <si>
    <t>Kaposfüredi</t>
  </si>
  <si>
    <t>Németh</t>
  </si>
  <si>
    <t>Honvéd</t>
  </si>
  <si>
    <t>Toldi</t>
  </si>
  <si>
    <t>ÖSSZ.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</si>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</sst>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.00,&quot;Ft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2" fontId="0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4">
      <selection activeCell="J18" sqref="J18"/>
    </sheetView>
  </sheetViews>
  <sheetFormatPr defaultColWidth="9.140625" defaultRowHeight="12.75"/>
  <cols>
    <col min="1" max="1" width="13.7109375" style="0" customWidth="1"/>
    <col min="4" max="4" width="13.28125" style="0" customWidth="1"/>
    <col min="5" max="5" width="11.57421875" style="0" customWidth="1"/>
    <col min="7" max="7" width="7.57421875" style="0" customWidth="1"/>
    <col min="8" max="8" width="13.57421875" style="0" customWidth="1"/>
    <col min="9" max="9" width="12.00390625" style="0" customWidth="1"/>
    <col min="12" max="12" width="12.8515625" style="0" customWidth="1"/>
  </cols>
  <sheetData>
    <row r="1" spans="1:11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t="s">
        <v>27</v>
      </c>
    </row>
    <row r="2" spans="1:12" ht="28.5" customHeight="1">
      <c r="A2" s="13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28.5" customHeight="1"/>
    <row r="4" spans="1:12" ht="30.75" customHeight="1">
      <c r="A4" s="4" t="s">
        <v>2</v>
      </c>
      <c r="B4" s="9" t="s">
        <v>3</v>
      </c>
      <c r="C4" s="9"/>
      <c r="D4" s="9"/>
      <c r="E4" s="9"/>
      <c r="F4" s="10" t="s">
        <v>4</v>
      </c>
      <c r="G4" s="10"/>
      <c r="H4" s="10"/>
      <c r="I4" s="10"/>
      <c r="J4" s="10"/>
      <c r="K4" s="10" t="s">
        <v>5</v>
      </c>
      <c r="L4" s="12"/>
    </row>
    <row r="5" spans="1:12" ht="26.25" customHeight="1">
      <c r="A5" s="5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7</v>
      </c>
      <c r="L5" s="1" t="s">
        <v>8</v>
      </c>
    </row>
    <row r="6" spans="1:12" ht="12.75">
      <c r="A6" s="1" t="s">
        <v>12</v>
      </c>
      <c r="B6" s="1">
        <v>223</v>
      </c>
      <c r="C6" s="1">
        <v>11</v>
      </c>
      <c r="D6" s="1">
        <v>7</v>
      </c>
      <c r="E6" s="1">
        <v>4</v>
      </c>
      <c r="F6" s="1">
        <v>203</v>
      </c>
      <c r="G6" s="1">
        <v>9</v>
      </c>
      <c r="H6" s="1">
        <v>6</v>
      </c>
      <c r="I6" s="1">
        <v>3</v>
      </c>
      <c r="J6" s="6">
        <f aca="true" t="shared" si="0" ref="J6:J20">F6/G6</f>
        <v>22.555555555555557</v>
      </c>
      <c r="K6" s="1">
        <f aca="true" t="shared" si="1" ref="K6:L12">F6-B6</f>
        <v>-20</v>
      </c>
      <c r="L6" s="1">
        <f t="shared" si="1"/>
        <v>-2</v>
      </c>
    </row>
    <row r="7" spans="1:12" ht="12.75">
      <c r="A7" s="1" t="s">
        <v>13</v>
      </c>
      <c r="B7" s="1">
        <v>284</v>
      </c>
      <c r="C7" s="1">
        <v>11</v>
      </c>
      <c r="D7" s="1">
        <v>10</v>
      </c>
      <c r="E7" s="1">
        <v>1</v>
      </c>
      <c r="F7" s="1">
        <v>277</v>
      </c>
      <c r="G7" s="1">
        <v>11</v>
      </c>
      <c r="H7" s="1">
        <v>10</v>
      </c>
      <c r="I7" s="1">
        <v>1</v>
      </c>
      <c r="J7" s="6">
        <f t="shared" si="0"/>
        <v>25.181818181818183</v>
      </c>
      <c r="K7" s="1">
        <f t="shared" si="1"/>
        <v>-7</v>
      </c>
      <c r="L7" s="1">
        <f t="shared" si="1"/>
        <v>0</v>
      </c>
    </row>
    <row r="8" spans="1:12" ht="12.75">
      <c r="A8" s="1" t="s">
        <v>14</v>
      </c>
      <c r="B8" s="1">
        <v>233</v>
      </c>
      <c r="C8" s="1">
        <v>10</v>
      </c>
      <c r="D8" s="1">
        <v>8</v>
      </c>
      <c r="E8" s="1">
        <v>2</v>
      </c>
      <c r="F8" s="1">
        <v>255</v>
      </c>
      <c r="G8" s="1">
        <v>10</v>
      </c>
      <c r="H8" s="1">
        <v>8</v>
      </c>
      <c r="I8" s="1">
        <v>2</v>
      </c>
      <c r="J8" s="6">
        <f t="shared" si="0"/>
        <v>25.5</v>
      </c>
      <c r="K8" s="1">
        <f t="shared" si="1"/>
        <v>22</v>
      </c>
      <c r="L8" s="1">
        <f t="shared" si="1"/>
        <v>0</v>
      </c>
    </row>
    <row r="9" spans="1:12" ht="12.75">
      <c r="A9" s="1" t="s">
        <v>15</v>
      </c>
      <c r="B9" s="1">
        <v>271</v>
      </c>
      <c r="C9" s="1">
        <v>11</v>
      </c>
      <c r="D9" s="1">
        <v>9</v>
      </c>
      <c r="E9" s="1">
        <v>2</v>
      </c>
      <c r="F9" s="1">
        <v>282</v>
      </c>
      <c r="G9" s="1">
        <v>11</v>
      </c>
      <c r="H9" s="1">
        <v>9</v>
      </c>
      <c r="I9" s="1">
        <v>2</v>
      </c>
      <c r="J9" s="6">
        <f t="shared" si="0"/>
        <v>25.636363636363637</v>
      </c>
      <c r="K9" s="1">
        <f t="shared" si="1"/>
        <v>11</v>
      </c>
      <c r="L9" s="1">
        <f t="shared" si="1"/>
        <v>0</v>
      </c>
    </row>
    <row r="10" spans="1:12" ht="12.75">
      <c r="A10" s="1" t="s">
        <v>16</v>
      </c>
      <c r="B10" s="1">
        <v>225</v>
      </c>
      <c r="C10" s="1">
        <v>9</v>
      </c>
      <c r="D10" s="1">
        <v>8</v>
      </c>
      <c r="E10" s="1">
        <v>1</v>
      </c>
      <c r="F10" s="1">
        <v>215</v>
      </c>
      <c r="G10" s="1">
        <v>9</v>
      </c>
      <c r="H10" s="1">
        <v>8</v>
      </c>
      <c r="I10" s="1">
        <v>1</v>
      </c>
      <c r="J10" s="14">
        <f t="shared" si="0"/>
        <v>23.88888888888889</v>
      </c>
      <c r="K10" s="1">
        <f t="shared" si="1"/>
        <v>-10</v>
      </c>
      <c r="L10" s="1">
        <f t="shared" si="1"/>
        <v>0</v>
      </c>
    </row>
    <row r="11" spans="1:12" ht="12.75">
      <c r="A11" s="1" t="s">
        <v>17</v>
      </c>
      <c r="B11" s="1">
        <v>240</v>
      </c>
      <c r="C11" s="1">
        <v>10</v>
      </c>
      <c r="D11" s="1">
        <v>7</v>
      </c>
      <c r="E11" s="1">
        <v>3</v>
      </c>
      <c r="F11" s="1">
        <v>250</v>
      </c>
      <c r="G11" s="1">
        <v>10</v>
      </c>
      <c r="H11" s="1">
        <v>4</v>
      </c>
      <c r="I11" s="1">
        <v>6</v>
      </c>
      <c r="J11" s="6">
        <f t="shared" si="0"/>
        <v>25</v>
      </c>
      <c r="K11" s="1">
        <f t="shared" si="1"/>
        <v>10</v>
      </c>
      <c r="L11" s="1">
        <f t="shared" si="1"/>
        <v>0</v>
      </c>
    </row>
    <row r="12" spans="1:12" ht="12.75">
      <c r="A12" s="1" t="s">
        <v>18</v>
      </c>
      <c r="B12" s="1">
        <v>109</v>
      </c>
      <c r="C12" s="1">
        <v>7</v>
      </c>
      <c r="D12" s="1">
        <v>5</v>
      </c>
      <c r="E12" s="1">
        <v>2</v>
      </c>
      <c r="F12" s="1">
        <v>121</v>
      </c>
      <c r="G12" s="1">
        <v>6</v>
      </c>
      <c r="H12" s="1">
        <v>4</v>
      </c>
      <c r="I12" s="1">
        <v>2</v>
      </c>
      <c r="J12" s="6">
        <f t="shared" si="0"/>
        <v>20.166666666666668</v>
      </c>
      <c r="K12" s="1">
        <f t="shared" si="1"/>
        <v>12</v>
      </c>
      <c r="L12" s="1">
        <f t="shared" si="1"/>
        <v>-1</v>
      </c>
    </row>
    <row r="13" spans="1:12" ht="12.75">
      <c r="A13" s="1" t="s">
        <v>19</v>
      </c>
      <c r="B13" s="1">
        <v>378</v>
      </c>
      <c r="C13" s="1">
        <v>13</v>
      </c>
      <c r="D13" s="1">
        <v>12</v>
      </c>
      <c r="E13" s="1">
        <v>1</v>
      </c>
      <c r="F13" s="1">
        <v>387</v>
      </c>
      <c r="G13" s="1">
        <v>14</v>
      </c>
      <c r="H13" s="1">
        <v>13</v>
      </c>
      <c r="I13" s="1">
        <v>1</v>
      </c>
      <c r="J13" s="6">
        <f t="shared" si="0"/>
        <v>27.642857142857142</v>
      </c>
      <c r="K13" s="1">
        <f aca="true" t="shared" si="2" ref="K13:K20">F13-B13</f>
        <v>9</v>
      </c>
      <c r="L13" s="1">
        <v>0</v>
      </c>
    </row>
    <row r="14" spans="1:12" ht="12.75">
      <c r="A14" s="1" t="s">
        <v>20</v>
      </c>
      <c r="B14" s="1">
        <v>197</v>
      </c>
      <c r="C14" s="1">
        <v>9</v>
      </c>
      <c r="D14" s="1">
        <v>5</v>
      </c>
      <c r="E14" s="1">
        <v>4</v>
      </c>
      <c r="F14" s="1">
        <v>200</v>
      </c>
      <c r="G14" s="1">
        <v>8</v>
      </c>
      <c r="H14" s="1">
        <v>4</v>
      </c>
      <c r="I14" s="1">
        <v>4</v>
      </c>
      <c r="J14" s="6">
        <f t="shared" si="0"/>
        <v>25</v>
      </c>
      <c r="K14" s="1">
        <f t="shared" si="2"/>
        <v>3</v>
      </c>
      <c r="L14" s="1">
        <f aca="true" t="shared" si="3" ref="L14:L19">G14-C14</f>
        <v>-1</v>
      </c>
    </row>
    <row r="15" spans="1:12" ht="12.75">
      <c r="A15" s="1" t="s">
        <v>21</v>
      </c>
      <c r="B15" s="1">
        <v>243</v>
      </c>
      <c r="C15" s="1">
        <v>10</v>
      </c>
      <c r="D15" s="1">
        <v>8</v>
      </c>
      <c r="E15" s="1">
        <v>2</v>
      </c>
      <c r="F15" s="1">
        <v>240</v>
      </c>
      <c r="G15" s="1">
        <v>10</v>
      </c>
      <c r="H15" s="1">
        <v>8</v>
      </c>
      <c r="I15" s="1">
        <v>2</v>
      </c>
      <c r="J15" s="6">
        <f t="shared" si="0"/>
        <v>24</v>
      </c>
      <c r="K15" s="1">
        <f t="shared" si="2"/>
        <v>-3</v>
      </c>
      <c r="L15" s="1">
        <f t="shared" si="3"/>
        <v>0</v>
      </c>
    </row>
    <row r="16" spans="1:12" ht="12.75">
      <c r="A16" s="2" t="s">
        <v>22</v>
      </c>
      <c r="B16" s="1">
        <v>61</v>
      </c>
      <c r="C16" s="1">
        <v>4</v>
      </c>
      <c r="D16" s="1">
        <v>4</v>
      </c>
      <c r="E16" s="1">
        <v>0</v>
      </c>
      <c r="F16" s="1">
        <v>65</v>
      </c>
      <c r="G16" s="1">
        <v>3</v>
      </c>
      <c r="H16" s="1">
        <v>1</v>
      </c>
      <c r="I16" s="1">
        <v>2</v>
      </c>
      <c r="J16" s="14">
        <f t="shared" si="0"/>
        <v>21.666666666666668</v>
      </c>
      <c r="K16" s="1">
        <f t="shared" si="2"/>
        <v>4</v>
      </c>
      <c r="L16" s="1">
        <f t="shared" si="3"/>
        <v>-1</v>
      </c>
    </row>
    <row r="17" spans="1:12" ht="12.75">
      <c r="A17" s="1" t="s">
        <v>23</v>
      </c>
      <c r="B17" s="1">
        <v>146</v>
      </c>
      <c r="C17" s="1">
        <v>6</v>
      </c>
      <c r="D17" s="1">
        <v>4</v>
      </c>
      <c r="E17" s="1">
        <v>2</v>
      </c>
      <c r="F17" s="1">
        <v>144</v>
      </c>
      <c r="G17" s="1">
        <v>6</v>
      </c>
      <c r="H17" s="1">
        <v>3</v>
      </c>
      <c r="I17" s="1">
        <v>3</v>
      </c>
      <c r="J17" s="6">
        <f t="shared" si="0"/>
        <v>24</v>
      </c>
      <c r="K17" s="1">
        <f t="shared" si="2"/>
        <v>-2</v>
      </c>
      <c r="L17" s="1">
        <f t="shared" si="3"/>
        <v>0</v>
      </c>
    </row>
    <row r="18" spans="1:12" ht="12.75">
      <c r="A18" s="1" t="s">
        <v>24</v>
      </c>
      <c r="B18" s="1">
        <v>254</v>
      </c>
      <c r="C18" s="1">
        <v>10</v>
      </c>
      <c r="D18" s="1">
        <v>8</v>
      </c>
      <c r="E18" s="1">
        <v>2</v>
      </c>
      <c r="F18" s="1">
        <v>236</v>
      </c>
      <c r="G18" s="1">
        <v>10</v>
      </c>
      <c r="H18" s="1">
        <v>8</v>
      </c>
      <c r="I18" s="1">
        <v>2</v>
      </c>
      <c r="J18" s="14">
        <f t="shared" si="0"/>
        <v>23.6</v>
      </c>
      <c r="K18" s="1">
        <f t="shared" si="2"/>
        <v>-18</v>
      </c>
      <c r="L18" s="1">
        <f t="shared" si="3"/>
        <v>0</v>
      </c>
    </row>
    <row r="19" spans="1:12" ht="12.75">
      <c r="A19" s="1" t="s">
        <v>25</v>
      </c>
      <c r="B19" s="1">
        <v>229</v>
      </c>
      <c r="C19" s="1">
        <v>12</v>
      </c>
      <c r="D19" s="1">
        <v>12</v>
      </c>
      <c r="E19" s="1">
        <v>0</v>
      </c>
      <c r="F19" s="1">
        <v>277</v>
      </c>
      <c r="G19" s="1">
        <v>11</v>
      </c>
      <c r="H19" s="1">
        <v>10</v>
      </c>
      <c r="I19" s="1">
        <v>1</v>
      </c>
      <c r="J19" s="6">
        <f t="shared" si="0"/>
        <v>25.181818181818183</v>
      </c>
      <c r="K19" s="1">
        <f t="shared" si="2"/>
        <v>48</v>
      </c>
      <c r="L19" s="1">
        <f t="shared" si="3"/>
        <v>-1</v>
      </c>
    </row>
    <row r="20" spans="1:12" ht="30" customHeight="1">
      <c r="A20" s="3" t="s">
        <v>26</v>
      </c>
      <c r="B20" s="3">
        <f>SUM(B6:B19)</f>
        <v>3093</v>
      </c>
      <c r="C20" s="3">
        <f>SUM(C6:C20)</f>
        <v>133</v>
      </c>
      <c r="D20" s="11">
        <f>SUM(D6:D20)</f>
        <v>107</v>
      </c>
      <c r="E20" s="11">
        <f>SUM(E6:E20)</f>
        <v>26</v>
      </c>
      <c r="F20" s="3">
        <f>SUM(F6:F19)</f>
        <v>3152</v>
      </c>
      <c r="G20" s="3">
        <f>SUM(G6:G19)</f>
        <v>128</v>
      </c>
      <c r="H20" s="11">
        <f>SUM(H6:H20)</f>
        <v>96</v>
      </c>
      <c r="I20" s="11">
        <f>SUM(I6:I20)</f>
        <v>32</v>
      </c>
      <c r="J20" s="7">
        <f t="shared" si="0"/>
        <v>24.625</v>
      </c>
      <c r="K20" s="3">
        <f t="shared" si="2"/>
        <v>59</v>
      </c>
      <c r="L20" s="3">
        <f>SUM(L6:L20)</f>
        <v>-6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&amp;R7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