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tabRatio="603" activeTab="0"/>
  </bookViews>
  <sheets>
    <sheet name="2003_er" sheetId="1" r:id="rId1"/>
    <sheet name="09_20" sheetId="2" r:id="rId2"/>
    <sheet name="jegyzöi" sheetId="3" r:id="rId3"/>
    <sheet name="rossz" sheetId="4" r:id="rId4"/>
  </sheets>
  <definedNames>
    <definedName name="_xlnm.Print_Titles" localSheetId="0">'2003_er'!$3:$5</definedName>
  </definedNames>
  <calcPr fullCalcOnLoad="1"/>
</workbook>
</file>

<file path=xl/sharedStrings.xml><?xml version="1.0" encoding="utf-8"?>
<sst xmlns="http://schemas.openxmlformats.org/spreadsheetml/2006/main" count="52" uniqueCount="43">
  <si>
    <t>Megnevezés</t>
  </si>
  <si>
    <t>Összesen</t>
  </si>
  <si>
    <t>2003. év</t>
  </si>
  <si>
    <t>2004. év</t>
  </si>
  <si>
    <t xml:space="preserve"> - Füred Holding  társaságnak füredi sertéstelep </t>
  </si>
  <si>
    <t xml:space="preserve"> - Kaposfüredi sportcsarnok pályázathoz önerő</t>
  </si>
  <si>
    <t xml:space="preserve"> Fejlesztési kiadás összesen:</t>
  </si>
  <si>
    <t xml:space="preserve"> Kezességvállalások</t>
  </si>
  <si>
    <t xml:space="preserve">  Kezességvállalás összesen:</t>
  </si>
  <si>
    <t xml:space="preserve">  Mindösszesen :</t>
  </si>
  <si>
    <t>ezer Ft.</t>
  </si>
  <si>
    <t xml:space="preserve"> - Fejlesztési célú hitel adósságszolgálata </t>
  </si>
  <si>
    <t>2005. év</t>
  </si>
  <si>
    <t>Megjegyzés</t>
  </si>
  <si>
    <t xml:space="preserve"> - Városi Fürdő rekonstrukció önerő </t>
  </si>
  <si>
    <t xml:space="preserve"> - DÉDÁSZ-tól ingatlan vásárlás </t>
  </si>
  <si>
    <t xml:space="preserve"> 487/1999.(XI.18.) önk.hat</t>
  </si>
  <si>
    <t xml:space="preserve"> 99/2001. (IV.26.) önk. hat.</t>
  </si>
  <si>
    <t>254/2002.(IX.12.) önk.hat.</t>
  </si>
  <si>
    <t>400/2002(XII.22.) önk.hat.</t>
  </si>
  <si>
    <t>4/2001.(II.22.) önk.hat.</t>
  </si>
  <si>
    <t xml:space="preserve">   felszámolása miatti kártalanítás</t>
  </si>
  <si>
    <t>eredeti</t>
  </si>
  <si>
    <t>módosított</t>
  </si>
  <si>
    <t>2005. év után</t>
  </si>
  <si>
    <t xml:space="preserve">   Vagyonkezelő Rt.-től</t>
  </si>
  <si>
    <t xml:space="preserve"> - Kaposkábel üzletrész megvásárlása</t>
  </si>
  <si>
    <t xml:space="preserve">   a legmagasabb összegű önerő  </t>
  </si>
  <si>
    <t xml:space="preserve">   és kamatai</t>
  </si>
  <si>
    <t xml:space="preserve"> -Vagyonkezelő Rt-nek 2001. évb. vállalt hitel</t>
  </si>
  <si>
    <t xml:space="preserve"> - Rákóczi Labdarúgó Kft.-nek vállalt hitelel</t>
  </si>
  <si>
    <t xml:space="preserve">  címzett támogatás önrész   </t>
  </si>
  <si>
    <t xml:space="preserve"> - Kaposvár és térsége szennyvíz cs. II. ütem</t>
  </si>
  <si>
    <t xml:space="preserve">   szálloda és tanüzem építése (saját forrás) </t>
  </si>
  <si>
    <t xml:space="preserve"> - Széchenyi I. Ker. és Vendéglátó SZKI.</t>
  </si>
  <si>
    <t xml:space="preserve"> - Tömegközlekedési Rt.nek 3 db. autóbusz be-</t>
  </si>
  <si>
    <t xml:space="preserve">    szerzéshez kamat támogatás</t>
  </si>
  <si>
    <t>4/2003(II.27.) önk. hat.</t>
  </si>
  <si>
    <t>99/2003(IV.22.) önk. hat.</t>
  </si>
  <si>
    <t>557/2000.(XII.14.) önk.hat.</t>
  </si>
  <si>
    <t>384/2002.(XII.12.) önk.hat.</t>
  </si>
  <si>
    <t xml:space="preserve"> -A 2004 évi címzett támogatás pályázatok közül</t>
  </si>
  <si>
    <t>168/2002(V.30.) önk. hat.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</si>
</sst>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##,###,###"/>
    <numFmt numFmtId="165" formatCode="#\ ##0"/>
  </numFmts>
  <fonts count="4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12"/>
      <name val="Times New Roman CE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Continuous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 quotePrefix="1">
      <alignment horizontal="center"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3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right"/>
    </xf>
    <xf numFmtId="0" fontId="2" fillId="0" borderId="4" xfId="0" applyFont="1" applyBorder="1" applyAlignment="1">
      <alignment/>
    </xf>
    <xf numFmtId="3" fontId="2" fillId="0" borderId="4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1" fillId="0" borderId="3" xfId="0" applyFont="1" applyBorder="1" applyAlignment="1" quotePrefix="1">
      <alignment horizontal="left"/>
    </xf>
    <xf numFmtId="3" fontId="1" fillId="0" borderId="3" xfId="0" applyNumberFormat="1" applyFont="1" applyBorder="1" applyAlignment="1" quotePrefix="1">
      <alignment horizontal="right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1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65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5"/>
  <sheetViews>
    <sheetView tabSelected="1" workbookViewId="0" topLeftCell="A1">
      <selection activeCell="A15" sqref="A15"/>
    </sheetView>
  </sheetViews>
  <sheetFormatPr defaultColWidth="9.00390625" defaultRowHeight="12.75"/>
  <cols>
    <col min="1" max="1" width="36.75390625" style="1" customWidth="1"/>
    <col min="2" max="3" width="8.75390625" style="1" customWidth="1"/>
    <col min="4" max="8" width="7.75390625" style="1" customWidth="1"/>
    <col min="9" max="9" width="7.875" style="1" customWidth="1"/>
    <col min="10" max="11" width="8.75390625" style="1" customWidth="1"/>
    <col min="12" max="12" width="20.75390625" style="1" customWidth="1"/>
    <col min="13" max="16384" width="9.125" style="1" customWidth="1"/>
  </cols>
  <sheetData>
    <row r="3" spans="8:12" ht="12.75">
      <c r="H3" s="2"/>
      <c r="L3" s="2" t="s">
        <v>10</v>
      </c>
    </row>
    <row r="4" spans="1:12" ht="12.75">
      <c r="A4" s="3" t="s">
        <v>0</v>
      </c>
      <c r="B4" s="4" t="s">
        <v>1</v>
      </c>
      <c r="C4" s="4"/>
      <c r="D4" s="4" t="s">
        <v>2</v>
      </c>
      <c r="E4" s="4"/>
      <c r="F4" s="4" t="s">
        <v>3</v>
      </c>
      <c r="G4" s="4"/>
      <c r="H4" s="26" t="s">
        <v>12</v>
      </c>
      <c r="I4" s="27"/>
      <c r="J4" s="4" t="s">
        <v>24</v>
      </c>
      <c r="K4" s="4"/>
      <c r="L4" s="4" t="s">
        <v>13</v>
      </c>
    </row>
    <row r="5" spans="1:12" ht="12.75">
      <c r="A5" s="5"/>
      <c r="B5" s="5" t="s">
        <v>22</v>
      </c>
      <c r="C5" s="5" t="s">
        <v>23</v>
      </c>
      <c r="D5" s="5" t="s">
        <v>22</v>
      </c>
      <c r="E5" s="5" t="s">
        <v>23</v>
      </c>
      <c r="F5" s="5" t="s">
        <v>22</v>
      </c>
      <c r="G5" s="5" t="s">
        <v>23</v>
      </c>
      <c r="H5" s="5" t="s">
        <v>22</v>
      </c>
      <c r="I5" s="5" t="s">
        <v>23</v>
      </c>
      <c r="J5" s="5" t="s">
        <v>22</v>
      </c>
      <c r="K5" s="5" t="s">
        <v>23</v>
      </c>
      <c r="L5" s="6"/>
    </row>
    <row r="6" spans="1:12" ht="12.75">
      <c r="A6" s="7" t="s">
        <v>4</v>
      </c>
      <c r="B6" s="8"/>
      <c r="C6" s="8"/>
      <c r="D6" s="8"/>
      <c r="E6" s="8"/>
      <c r="F6" s="8"/>
      <c r="G6" s="8"/>
      <c r="H6" s="8"/>
      <c r="I6" s="8"/>
      <c r="J6" s="8"/>
      <c r="K6" s="8"/>
      <c r="L6" s="9"/>
    </row>
    <row r="7" spans="1:12" ht="12.75">
      <c r="A7" s="7" t="s">
        <v>21</v>
      </c>
      <c r="B7" s="8">
        <f>D7+F7+H7+J7</f>
        <v>6000</v>
      </c>
      <c r="C7" s="8">
        <f>E7+G7+I7+K7</f>
        <v>6000</v>
      </c>
      <c r="D7" s="8">
        <v>2000</v>
      </c>
      <c r="E7" s="8">
        <v>2000</v>
      </c>
      <c r="F7" s="8">
        <v>2000</v>
      </c>
      <c r="G7" s="8">
        <v>2000</v>
      </c>
      <c r="H7" s="8">
        <v>2000</v>
      </c>
      <c r="I7" s="8">
        <v>2000</v>
      </c>
      <c r="J7" s="8">
        <v>0</v>
      </c>
      <c r="K7" s="8">
        <v>0</v>
      </c>
      <c r="L7" s="9" t="s">
        <v>16</v>
      </c>
    </row>
    <row r="8" spans="1:12" ht="12.75">
      <c r="A8" s="7" t="s">
        <v>11</v>
      </c>
      <c r="B8" s="8">
        <f>D8+F8+H8+J8</f>
        <v>1989541</v>
      </c>
      <c r="C8" s="8">
        <f>E8+G8+I8+K8</f>
        <v>1989541</v>
      </c>
      <c r="D8" s="8">
        <v>282330</v>
      </c>
      <c r="E8" s="8">
        <v>282330</v>
      </c>
      <c r="F8" s="8">
        <v>307137</v>
      </c>
      <c r="G8" s="8">
        <v>307137</v>
      </c>
      <c r="H8" s="8">
        <v>291052</v>
      </c>
      <c r="I8" s="8">
        <v>291052</v>
      </c>
      <c r="J8" s="8">
        <v>1109022</v>
      </c>
      <c r="K8" s="8">
        <v>1109022</v>
      </c>
      <c r="L8" s="9"/>
    </row>
    <row r="9" spans="1:12" ht="12.75">
      <c r="A9" s="7" t="s">
        <v>34</v>
      </c>
      <c r="B9" s="8"/>
      <c r="C9" s="8"/>
      <c r="D9" s="8"/>
      <c r="E9" s="8"/>
      <c r="F9" s="10"/>
      <c r="G9" s="10"/>
      <c r="H9" s="10"/>
      <c r="I9" s="10"/>
      <c r="J9" s="10"/>
      <c r="K9" s="10"/>
      <c r="L9" s="9"/>
    </row>
    <row r="10" spans="1:12" ht="12.75">
      <c r="A10" s="7" t="s">
        <v>33</v>
      </c>
      <c r="B10" s="8">
        <f>D10+F10+H10+J10</f>
        <v>30400</v>
      </c>
      <c r="C10" s="8">
        <f>E10+G10+I10+K10</f>
        <v>30400</v>
      </c>
      <c r="D10" s="8">
        <v>25600</v>
      </c>
      <c r="E10" s="8">
        <v>25600</v>
      </c>
      <c r="F10" s="10">
        <v>4800</v>
      </c>
      <c r="G10" s="10">
        <v>4800</v>
      </c>
      <c r="H10" s="10">
        <v>0</v>
      </c>
      <c r="I10" s="10">
        <v>0</v>
      </c>
      <c r="J10" s="10">
        <v>0</v>
      </c>
      <c r="K10" s="10">
        <v>0</v>
      </c>
      <c r="L10" s="9" t="s">
        <v>17</v>
      </c>
    </row>
    <row r="11" spans="1:12" ht="12.75">
      <c r="A11" s="7" t="s">
        <v>26</v>
      </c>
      <c r="B11" s="8"/>
      <c r="C11" s="8"/>
      <c r="D11" s="8"/>
      <c r="E11" s="8"/>
      <c r="F11" s="10"/>
      <c r="G11" s="10"/>
      <c r="H11" s="10"/>
      <c r="I11" s="10"/>
      <c r="J11" s="10"/>
      <c r="K11" s="10"/>
      <c r="L11" s="9"/>
    </row>
    <row r="12" spans="1:12" ht="12.75">
      <c r="A12" s="7" t="s">
        <v>25</v>
      </c>
      <c r="B12" s="8">
        <f>D12+F12+H12+J12</f>
        <v>20250</v>
      </c>
      <c r="C12" s="8">
        <f>E12+G12+I12+K12</f>
        <v>20250</v>
      </c>
      <c r="D12" s="10">
        <v>6750</v>
      </c>
      <c r="E12" s="10">
        <v>6750</v>
      </c>
      <c r="F12" s="10">
        <v>6750</v>
      </c>
      <c r="G12" s="10">
        <v>6750</v>
      </c>
      <c r="H12" s="10">
        <v>6750</v>
      </c>
      <c r="I12" s="10">
        <v>6750</v>
      </c>
      <c r="J12" s="10">
        <v>0</v>
      </c>
      <c r="K12" s="10">
        <v>0</v>
      </c>
      <c r="L12" s="9" t="s">
        <v>39</v>
      </c>
    </row>
    <row r="13" spans="1:12" ht="12.75">
      <c r="A13" s="7" t="s">
        <v>32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24"/>
    </row>
    <row r="14" spans="1:12" ht="12.75">
      <c r="A14" s="7" t="s">
        <v>31</v>
      </c>
      <c r="B14" s="8">
        <f>D14+F14+H14+J14</f>
        <v>49151</v>
      </c>
      <c r="C14" s="8">
        <f>E14+G14+I14+K14</f>
        <v>49151</v>
      </c>
      <c r="D14" s="10">
        <v>14745</v>
      </c>
      <c r="E14" s="10">
        <v>14745</v>
      </c>
      <c r="F14" s="10">
        <v>19660</v>
      </c>
      <c r="G14" s="10">
        <v>19660</v>
      </c>
      <c r="H14" s="10">
        <v>14746</v>
      </c>
      <c r="I14" s="10">
        <v>14746</v>
      </c>
      <c r="J14" s="10">
        <v>0</v>
      </c>
      <c r="K14" s="10">
        <v>0</v>
      </c>
      <c r="L14" s="9" t="s">
        <v>42</v>
      </c>
    </row>
    <row r="15" spans="1:12" ht="12.75">
      <c r="A15" s="7" t="s">
        <v>41</v>
      </c>
      <c r="B15" s="8"/>
      <c r="C15" s="8"/>
      <c r="D15" s="10"/>
      <c r="E15" s="10"/>
      <c r="F15" s="10"/>
      <c r="G15" s="10"/>
      <c r="H15" s="10"/>
      <c r="I15" s="10"/>
      <c r="J15" s="10"/>
      <c r="K15" s="10"/>
      <c r="L15" s="9"/>
    </row>
    <row r="16" spans="1:12" ht="12.75">
      <c r="A16" s="7" t="s">
        <v>27</v>
      </c>
      <c r="B16" s="8">
        <f aca="true" t="shared" si="0" ref="B16:C19">D16+F16+H16+J16</f>
        <v>38000</v>
      </c>
      <c r="C16" s="8">
        <f t="shared" si="0"/>
        <v>100000</v>
      </c>
      <c r="D16" s="10">
        <v>7500</v>
      </c>
      <c r="E16" s="10">
        <v>0</v>
      </c>
      <c r="F16" s="10">
        <v>30500</v>
      </c>
      <c r="G16" s="10">
        <v>30000</v>
      </c>
      <c r="H16" s="10">
        <v>0</v>
      </c>
      <c r="I16" s="10">
        <v>70000</v>
      </c>
      <c r="J16" s="10">
        <v>0</v>
      </c>
      <c r="K16" s="10">
        <v>0</v>
      </c>
      <c r="L16" s="9" t="s">
        <v>38</v>
      </c>
    </row>
    <row r="17" spans="1:12" ht="12.75" hidden="1">
      <c r="A17" s="7" t="s">
        <v>5</v>
      </c>
      <c r="B17" s="8">
        <f t="shared" si="0"/>
        <v>0</v>
      </c>
      <c r="C17" s="8">
        <f t="shared" si="0"/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/>
      <c r="K17" s="10"/>
      <c r="L17" s="9"/>
    </row>
    <row r="18" spans="1:12" ht="12.75">
      <c r="A18" s="7" t="s">
        <v>14</v>
      </c>
      <c r="B18" s="8">
        <f t="shared" si="0"/>
        <v>190000</v>
      </c>
      <c r="C18" s="8">
        <f t="shared" si="0"/>
        <v>190000</v>
      </c>
      <c r="D18" s="10">
        <f>121500+30000</f>
        <v>151500</v>
      </c>
      <c r="E18" s="10">
        <f>121500+30000</f>
        <v>151500</v>
      </c>
      <c r="F18" s="10">
        <v>38500</v>
      </c>
      <c r="G18" s="10">
        <v>38500</v>
      </c>
      <c r="H18" s="10">
        <v>0</v>
      </c>
      <c r="I18" s="10">
        <v>0</v>
      </c>
      <c r="J18" s="10">
        <v>0</v>
      </c>
      <c r="K18" s="10">
        <v>0</v>
      </c>
      <c r="L18" s="9" t="s">
        <v>18</v>
      </c>
    </row>
    <row r="19" spans="1:12" ht="12.75">
      <c r="A19" s="7" t="s">
        <v>15</v>
      </c>
      <c r="B19" s="8">
        <f t="shared" si="0"/>
        <v>100000</v>
      </c>
      <c r="C19" s="8">
        <f t="shared" si="0"/>
        <v>100000</v>
      </c>
      <c r="D19" s="10">
        <v>20000</v>
      </c>
      <c r="E19" s="10">
        <v>20000</v>
      </c>
      <c r="F19" s="10">
        <v>20000</v>
      </c>
      <c r="G19" s="10">
        <v>20000</v>
      </c>
      <c r="H19" s="10">
        <v>20000</v>
      </c>
      <c r="I19" s="10">
        <v>20000</v>
      </c>
      <c r="J19" s="10">
        <v>40000</v>
      </c>
      <c r="K19" s="10">
        <v>40000</v>
      </c>
      <c r="L19" s="9" t="s">
        <v>19</v>
      </c>
    </row>
    <row r="20" spans="1:12" ht="12.75">
      <c r="A20" s="7" t="s">
        <v>35</v>
      </c>
      <c r="B20" s="8"/>
      <c r="C20" s="8"/>
      <c r="D20" s="10"/>
      <c r="E20" s="10"/>
      <c r="F20" s="10"/>
      <c r="G20" s="10"/>
      <c r="H20" s="10"/>
      <c r="I20" s="10"/>
      <c r="J20" s="10"/>
      <c r="K20" s="10"/>
      <c r="L20" s="9"/>
    </row>
    <row r="21" spans="1:12" ht="12.75">
      <c r="A21" s="7" t="s">
        <v>36</v>
      </c>
      <c r="B21" s="8">
        <f>D21+F21+H21+J21</f>
        <v>0</v>
      </c>
      <c r="C21" s="8">
        <f>E21+G21+I21+K21</f>
        <v>33377</v>
      </c>
      <c r="D21" s="10">
        <v>0</v>
      </c>
      <c r="E21" s="10">
        <v>3927</v>
      </c>
      <c r="F21" s="10">
        <v>0</v>
      </c>
      <c r="G21" s="10">
        <v>10850</v>
      </c>
      <c r="H21" s="10">
        <v>0</v>
      </c>
      <c r="I21" s="10">
        <v>8370</v>
      </c>
      <c r="J21" s="10">
        <v>0</v>
      </c>
      <c r="K21" s="10">
        <v>10230</v>
      </c>
      <c r="L21" s="9" t="s">
        <v>37</v>
      </c>
    </row>
    <row r="22" spans="1:12" ht="12.75">
      <c r="A22" s="11" t="s">
        <v>6</v>
      </c>
      <c r="B22" s="12">
        <f>SUM(B6:B21)</f>
        <v>2423342</v>
      </c>
      <c r="C22" s="12">
        <f aca="true" t="shared" si="1" ref="C22:K22">SUM(C6:C21)</f>
        <v>2518719</v>
      </c>
      <c r="D22" s="12">
        <f t="shared" si="1"/>
        <v>510425</v>
      </c>
      <c r="E22" s="12">
        <f t="shared" si="1"/>
        <v>506852</v>
      </c>
      <c r="F22" s="12">
        <f t="shared" si="1"/>
        <v>429347</v>
      </c>
      <c r="G22" s="12">
        <f t="shared" si="1"/>
        <v>439697</v>
      </c>
      <c r="H22" s="12">
        <f t="shared" si="1"/>
        <v>334548</v>
      </c>
      <c r="I22" s="12">
        <f t="shared" si="1"/>
        <v>412918</v>
      </c>
      <c r="J22" s="12">
        <f t="shared" si="1"/>
        <v>1149022</v>
      </c>
      <c r="K22" s="12">
        <f t="shared" si="1"/>
        <v>1159252</v>
      </c>
      <c r="L22" s="25"/>
    </row>
    <row r="23" spans="1:12" ht="12.75">
      <c r="A23" s="13" t="s">
        <v>7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9"/>
    </row>
    <row r="24" spans="1:12" ht="12.75">
      <c r="A24" s="14" t="s">
        <v>29</v>
      </c>
      <c r="B24" s="8">
        <f>D24+F24+H24+J24</f>
        <v>73000</v>
      </c>
      <c r="C24" s="8">
        <f>E24+G24+I24+K24</f>
        <v>73000</v>
      </c>
      <c r="D24" s="10">
        <v>24000</v>
      </c>
      <c r="E24" s="10">
        <v>24000</v>
      </c>
      <c r="F24" s="10">
        <v>24000</v>
      </c>
      <c r="G24" s="10">
        <v>24000</v>
      </c>
      <c r="H24" s="10">
        <v>25000</v>
      </c>
      <c r="I24" s="10">
        <v>25000</v>
      </c>
      <c r="J24" s="10">
        <v>0</v>
      </c>
      <c r="K24" s="10">
        <v>0</v>
      </c>
      <c r="L24" s="9" t="s">
        <v>20</v>
      </c>
    </row>
    <row r="25" spans="1:12" ht="12.75">
      <c r="A25" s="7" t="s">
        <v>28</v>
      </c>
      <c r="B25" s="15"/>
      <c r="C25" s="15"/>
      <c r="D25" s="10"/>
      <c r="E25" s="10"/>
      <c r="F25" s="10"/>
      <c r="G25" s="10"/>
      <c r="H25" s="10"/>
      <c r="I25" s="10"/>
      <c r="J25" s="10"/>
      <c r="K25" s="10"/>
      <c r="L25" s="9"/>
    </row>
    <row r="26" spans="1:12" ht="12.75">
      <c r="A26" s="23" t="s">
        <v>30</v>
      </c>
      <c r="B26" s="8">
        <f>D26+F26+H26+J26</f>
        <v>60000</v>
      </c>
      <c r="C26" s="8">
        <f>E26+G26+I26+K26</f>
        <v>60000</v>
      </c>
      <c r="D26" s="10">
        <v>20000</v>
      </c>
      <c r="E26" s="10">
        <v>20000</v>
      </c>
      <c r="F26" s="10">
        <v>20000</v>
      </c>
      <c r="G26" s="10">
        <v>20000</v>
      </c>
      <c r="H26" s="10">
        <v>20000</v>
      </c>
      <c r="I26" s="10">
        <v>20000</v>
      </c>
      <c r="J26" s="10">
        <v>0</v>
      </c>
      <c r="K26" s="10">
        <v>0</v>
      </c>
      <c r="L26" s="9" t="s">
        <v>40</v>
      </c>
    </row>
    <row r="27" spans="1:12" ht="12.75">
      <c r="A27" s="23" t="s">
        <v>28</v>
      </c>
      <c r="B27" s="8"/>
      <c r="C27" s="8"/>
      <c r="D27" s="10"/>
      <c r="E27" s="10"/>
      <c r="F27" s="10"/>
      <c r="G27" s="10"/>
      <c r="H27" s="10"/>
      <c r="I27" s="10"/>
      <c r="J27" s="10"/>
      <c r="K27" s="10"/>
      <c r="L27" s="9"/>
    </row>
    <row r="28" spans="1:12" ht="12.75">
      <c r="A28" s="11" t="s">
        <v>8</v>
      </c>
      <c r="B28" s="12">
        <f aca="true" t="shared" si="2" ref="B28:K28">SUM(B23:B26)</f>
        <v>133000</v>
      </c>
      <c r="C28" s="12">
        <f t="shared" si="2"/>
        <v>133000</v>
      </c>
      <c r="D28" s="12">
        <f t="shared" si="2"/>
        <v>44000</v>
      </c>
      <c r="E28" s="12">
        <f t="shared" si="2"/>
        <v>44000</v>
      </c>
      <c r="F28" s="12">
        <f t="shared" si="2"/>
        <v>44000</v>
      </c>
      <c r="G28" s="12">
        <f t="shared" si="2"/>
        <v>44000</v>
      </c>
      <c r="H28" s="12">
        <f t="shared" si="2"/>
        <v>45000</v>
      </c>
      <c r="I28" s="12">
        <f t="shared" si="2"/>
        <v>45000</v>
      </c>
      <c r="J28" s="12">
        <f t="shared" si="2"/>
        <v>0</v>
      </c>
      <c r="K28" s="12">
        <f t="shared" si="2"/>
        <v>0</v>
      </c>
      <c r="L28" s="12"/>
    </row>
    <row r="29" spans="1:12" ht="12.75">
      <c r="A29" s="16" t="s">
        <v>9</v>
      </c>
      <c r="B29" s="17">
        <f aca="true" t="shared" si="3" ref="B29:K29">B22+B28</f>
        <v>2556342</v>
      </c>
      <c r="C29" s="17">
        <f t="shared" si="3"/>
        <v>2651719</v>
      </c>
      <c r="D29" s="17">
        <f t="shared" si="3"/>
        <v>554425</v>
      </c>
      <c r="E29" s="17">
        <f t="shared" si="3"/>
        <v>550852</v>
      </c>
      <c r="F29" s="17">
        <f t="shared" si="3"/>
        <v>473347</v>
      </c>
      <c r="G29" s="17">
        <f t="shared" si="3"/>
        <v>483697</v>
      </c>
      <c r="H29" s="17">
        <f t="shared" si="3"/>
        <v>379548</v>
      </c>
      <c r="I29" s="17">
        <f t="shared" si="3"/>
        <v>457918</v>
      </c>
      <c r="J29" s="17">
        <f t="shared" si="3"/>
        <v>1149022</v>
      </c>
      <c r="K29" s="17">
        <f t="shared" si="3"/>
        <v>1159252</v>
      </c>
      <c r="L29" s="17"/>
    </row>
    <row r="30" spans="1:9" ht="12.75">
      <c r="A30" s="18"/>
      <c r="B30" s="19"/>
      <c r="C30" s="19"/>
      <c r="D30" s="19"/>
      <c r="E30" s="19"/>
      <c r="F30" s="19"/>
      <c r="G30" s="19"/>
      <c r="H30" s="19"/>
      <c r="I30" s="18"/>
    </row>
    <row r="31" spans="1:9" ht="12.75">
      <c r="A31" s="20"/>
      <c r="B31" s="19"/>
      <c r="C31" s="19"/>
      <c r="D31" s="19"/>
      <c r="E31" s="19"/>
      <c r="F31" s="19"/>
      <c r="G31" s="19"/>
      <c r="H31" s="19"/>
      <c r="I31" s="18"/>
    </row>
    <row r="32" spans="1:9" ht="12.75">
      <c r="A32" s="20"/>
      <c r="B32" s="19"/>
      <c r="C32" s="19"/>
      <c r="D32" s="19"/>
      <c r="E32" s="19"/>
      <c r="F32" s="19"/>
      <c r="G32" s="19"/>
      <c r="H32" s="19"/>
      <c r="I32" s="18"/>
    </row>
    <row r="33" spans="1:9" ht="12.75">
      <c r="A33" s="20"/>
      <c r="B33" s="19"/>
      <c r="C33" s="19"/>
      <c r="D33" s="19"/>
      <c r="E33" s="19"/>
      <c r="F33" s="19"/>
      <c r="G33" s="19"/>
      <c r="H33" s="19"/>
      <c r="I33" s="18"/>
    </row>
    <row r="34" spans="2:9" ht="12.75">
      <c r="B34" s="21"/>
      <c r="C34" s="21"/>
      <c r="D34" s="21"/>
      <c r="E34" s="21"/>
      <c r="F34" s="21"/>
      <c r="G34" s="21"/>
      <c r="H34" s="21"/>
      <c r="I34" s="2"/>
    </row>
    <row r="35" spans="2:8" ht="12.75">
      <c r="B35" s="21"/>
      <c r="C35" s="21"/>
      <c r="D35" s="21"/>
      <c r="E35" s="21"/>
      <c r="F35" s="21"/>
      <c r="G35" s="21"/>
      <c r="H35" s="21"/>
    </row>
  </sheetData>
  <mergeCells count="1">
    <mergeCell ref="H4:I4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  <headerFooter alignWithMargins="0">
    <oddHeader>&amp;C&amp;"Times New Roman CE,Normál"&amp;12Több éves kötelezettségvállalások (2003-2005.után)&amp;R&amp;"Times New Roman CE,Normál"12. számú melléklet
.........(.....) önkormányzati rendelethez</oddHeader>
    <oddFooter>&amp;L&amp;"Times New Roman CE,Normál"&amp;8&amp;D &amp;T  &amp;F&amp;C&amp;"Times New Roman CE,Normál"&amp;8Erős Gy.&amp;R&amp;"Times New Roman CE,Normál"&amp;8&amp;P/&amp;N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20" sqref="B20"/>
    </sheetView>
  </sheetViews>
  <sheetFormatPr defaultColWidth="9.00390625" defaultRowHeight="12.75"/>
  <cols>
    <col min="1" max="16384" width="9.125" style="1" customWidth="1"/>
  </cols>
  <sheetData/>
  <printOptions horizontalCentered="1"/>
  <pageMargins left="0.3937007874015748" right="0.3937007874015748" top="0.7874015748031497" bottom="0.3937007874015748" header="0.5118110236220472" footer="0.31496062992125984"/>
  <pageSetup horizontalDpi="300" verticalDpi="300" orientation="landscape" paperSize="9" r:id="rId1"/>
  <headerFooter alignWithMargins="0">
    <oddHeader>&amp;C&amp;"Arial CE,Félkövér"Több éves kötelezettségvállalások
(2002-2004.után)&amp;R&amp;8 22/2002.(IX.18.) önkormányzati rendelet 
12. számú melléklet</oddHeader>
    <oddFooter>&amp;L&amp;8&amp;D  &amp;T&amp;C&amp;8&amp;F Erős Gy.&amp;R&amp;8&amp;P/&amp;N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D21" sqref="D21"/>
    </sheetView>
  </sheetViews>
  <sheetFormatPr defaultColWidth="9.00390625" defaultRowHeight="12.75"/>
  <cols>
    <col min="1" max="16384" width="9.125" style="22" customWidth="1"/>
  </cols>
  <sheetData/>
  <printOptions horizontalCentered="1"/>
  <pageMargins left="0.7874015748031497" right="0.7874015748031497" top="0.7874015748031497" bottom="0.5905511811023623" header="0.5118110236220472" footer="0.5118110236220472"/>
  <pageSetup horizontalDpi="300" verticalDpi="300" orientation="landscape" paperSize="9" scale="79" r:id="rId1"/>
  <headerFooter alignWithMargins="0">
    <oddHeader>&amp;C&amp;"Times New Roman CE,Normál"&amp;12KIMUTATÁS
Kaposvár Megyei Jogú Város Önkormányzata által a választási ciklusban vállalt, a későbbi éveket érintő pénzügyi determinációkról, kötelezettségvállalásokról&amp;R&amp;"Times New Roman CE,Normál"&amp;12 4. sz. melléklet</oddHeader>
    <oddFooter>&amp;C&amp;P/&amp;N</oddFooter>
  </headerFooter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9">
      <selection activeCell="D39" sqref="D39"/>
    </sheetView>
  </sheetViews>
  <sheetFormatPr defaultColWidth="9.00390625" defaultRowHeight="12.75"/>
  <cols>
    <col min="1" max="16384" width="9.125" style="1" customWidth="1"/>
  </cols>
  <sheetData/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munka</dc:title>
  <dc:subject/>
  <dc:creator>Gyuri</dc:creator>
  <cp:keywords/>
  <dc:description/>
  <cp:lastModifiedBy>ErosGyorgy</cp:lastModifiedBy>
  <cp:lastPrinted>2003-05-14T10:32:37Z</cp:lastPrinted>
  <dcterms:created xsi:type="dcterms:W3CDTF">2002-06-03T06:13:22Z</dcterms:created>
  <dcterms:modified xsi:type="dcterms:W3CDTF">2002-09-18T09:14:58Z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