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2003. évi klts." sheetId="1" state="hidden" r:id="rId1"/>
    <sheet name="06.12." sheetId="2" r:id="rId2"/>
  </sheets>
  <definedNames/>
  <calcPr fullCalcOnLoad="1"/>
</workbook>
</file>

<file path=xl/sharedStrings.xml><?xml version="1.0" encoding="utf-8"?>
<sst xmlns="http://schemas.openxmlformats.org/spreadsheetml/2006/main" count="180" uniqueCount="52">
  <si>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</si>
  <si>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</si>
  <si>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</si>
  <si>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</si>
  <si>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</si>
  <si>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</si>
  <si>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</si>
  <si>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Toponári hidroglóbusz védterületének kialakítása</t>
  </si>
  <si>
    <t>-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</si>
  <si>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</si>
  <si>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</si>
  <si>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</si>
  <si>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</si>
  <si>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</si>
  <si>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</si>
  <si>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</si>
  <si>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</si>
  <si>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</si>
  <si>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</si>
  <si>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</si>
  <si>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</si>
  <si>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</si>
  <si>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</si>
  <si>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</si>
  <si>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</si>
  <si>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</si>
  <si>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Kotróberendezések sínrendszerének felújítása</t>
  </si>
  <si>
    <t>2 db kotrónál</t>
  </si>
  <si>
    <t>- Mélyfúrású kutak gépészeti rekonstrukciója</t>
  </si>
  <si>
    <t>6 db kútnál</t>
  </si>
  <si>
    <t>- Vízmérőórák felújítása</t>
  </si>
  <si>
    <t>90 db NA20-NA50</t>
  </si>
  <si>
    <t xml:space="preserve">    ben tételes elszámolás alapján keretösszeg összesen:</t>
  </si>
  <si>
    <t xml:space="preserve"> I/2. Új induló versenyeztetett feladatok idegen kivitelezésben 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</si>
  <si>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</si>
  <si>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</si>
  <si>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</si>
  <si>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</si>
  <si>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</si>
  <si>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 xml:space="preserve">       keretösszeg összesen:</t>
  </si>
  <si>
    <t>Új induló feladatrok összesen (I/1+I/2):</t>
  </si>
  <si>
    <t>Tartalékkeret</t>
  </si>
  <si>
    <t xml:space="preserve"> Mindösszesen:</t>
  </si>
  <si>
    <t>Eredei előirányzat</t>
  </si>
  <si>
    <t>Pótigény   illetve átcsoportosítás</t>
  </si>
  <si>
    <t>Módosított előirányzat</t>
  </si>
  <si>
    <t>Eltérés                                                      (+-)</t>
  </si>
  <si>
    <t>Keretösszeg:</t>
  </si>
  <si>
    <t xml:space="preserve">    ben tételes elszámolás alapján  összesen:</t>
  </si>
  <si>
    <t xml:space="preserve">       összesen:</t>
  </si>
  <si>
    <t>Átcsoportosítás Felhalm.kiad-ból.</t>
  </si>
  <si>
    <t>- Ivóvízhálózat mechanikai tisztítása Tüskevári  és Donneri városrész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</si>
</sst>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22" sqref="A2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ht="12.75">
      <c r="E1" s="2"/>
    </row>
    <row r="2" ht="12.75">
      <c r="E2" s="2"/>
    </row>
    <row r="3" spans="1:5" ht="12.75">
      <c r="A3" s="39" t="s">
        <v>0</v>
      </c>
      <c r="B3" s="40" t="s">
        <v>1</v>
      </c>
      <c r="C3" s="40"/>
      <c r="D3" s="40"/>
      <c r="E3" s="39" t="s">
        <v>2</v>
      </c>
    </row>
    <row r="4" spans="1:5" s="3" customFormat="1" ht="12.75" customHeight="1">
      <c r="A4" s="39"/>
      <c r="B4" s="41" t="s">
        <v>3</v>
      </c>
      <c r="C4" s="41" t="s">
        <v>4</v>
      </c>
      <c r="D4" s="41" t="s">
        <v>5</v>
      </c>
      <c r="E4" s="39"/>
    </row>
    <row r="5" spans="1:5" s="3" customFormat="1" ht="12.75">
      <c r="A5" s="39"/>
      <c r="B5" s="41"/>
      <c r="C5" s="41"/>
      <c r="D5" s="41"/>
      <c r="E5" s="39"/>
    </row>
    <row r="6" spans="1:5" ht="12.75">
      <c r="A6" s="4" t="s">
        <v>6</v>
      </c>
      <c r="B6" s="5"/>
      <c r="C6" s="6"/>
      <c r="D6" s="6"/>
      <c r="E6" s="5"/>
    </row>
    <row r="7" spans="1:5" ht="12.75">
      <c r="A7" s="5"/>
      <c r="B7" s="7"/>
      <c r="C7" s="6"/>
      <c r="D7" s="6"/>
      <c r="E7" s="5"/>
    </row>
    <row r="8" spans="1:5" s="9" customFormat="1" ht="12.75">
      <c r="A8" s="5" t="s">
        <v>7</v>
      </c>
      <c r="B8" s="7">
        <v>200</v>
      </c>
      <c r="C8" s="8" t="s">
        <v>8</v>
      </c>
      <c r="D8" s="6">
        <v>200</v>
      </c>
      <c r="E8" s="5" t="s">
        <v>9</v>
      </c>
    </row>
    <row r="9" spans="1:5" s="9" customFormat="1" ht="12.75">
      <c r="A9" s="5" t="s">
        <v>10</v>
      </c>
      <c r="B9" s="7">
        <v>3000</v>
      </c>
      <c r="C9" s="8" t="s">
        <v>8</v>
      </c>
      <c r="D9" s="6">
        <f>B9</f>
        <v>3000</v>
      </c>
      <c r="E9" s="5"/>
    </row>
    <row r="10" spans="1:5" s="9" customFormat="1" ht="12.75">
      <c r="A10" s="5" t="s">
        <v>11</v>
      </c>
      <c r="B10" s="7">
        <v>775</v>
      </c>
      <c r="C10" s="6">
        <v>350</v>
      </c>
      <c r="D10" s="6">
        <f>B10-C10</f>
        <v>425</v>
      </c>
      <c r="E10" s="5" t="s">
        <v>12</v>
      </c>
    </row>
    <row r="11" spans="1:5" s="9" customFormat="1" ht="12.75">
      <c r="A11" s="5" t="s">
        <v>13</v>
      </c>
      <c r="B11" s="7">
        <v>1219</v>
      </c>
      <c r="C11" s="8" t="s">
        <v>8</v>
      </c>
      <c r="D11" s="6">
        <f>B11</f>
        <v>1219</v>
      </c>
      <c r="E11" s="5"/>
    </row>
    <row r="12" spans="1:5" s="9" customFormat="1" ht="12.75">
      <c r="A12" s="5" t="s">
        <v>14</v>
      </c>
      <c r="B12" s="7">
        <v>18500</v>
      </c>
      <c r="C12" s="8" t="s">
        <v>8</v>
      </c>
      <c r="D12" s="6">
        <f>B12</f>
        <v>18500</v>
      </c>
      <c r="E12" s="5"/>
    </row>
    <row r="13" spans="1:5" s="9" customFormat="1" ht="12.75">
      <c r="A13" s="5" t="s">
        <v>14</v>
      </c>
      <c r="B13" s="7">
        <v>10250</v>
      </c>
      <c r="C13" s="8" t="s">
        <v>8</v>
      </c>
      <c r="D13" s="6">
        <f>B13</f>
        <v>10250</v>
      </c>
      <c r="E13" s="5"/>
    </row>
    <row r="14" spans="1:5" s="9" customFormat="1" ht="12.75">
      <c r="A14" s="5"/>
      <c r="B14" s="7"/>
      <c r="C14" s="8"/>
      <c r="D14" s="6"/>
      <c r="E14" s="5"/>
    </row>
    <row r="15" spans="1:5" ht="12.75">
      <c r="A15" s="10" t="s">
        <v>15</v>
      </c>
      <c r="B15" s="11">
        <f>SUM(B8:B13)</f>
        <v>33944</v>
      </c>
      <c r="C15" s="11">
        <v>350</v>
      </c>
      <c r="D15" s="11">
        <f>SUM(D8:D13)</f>
        <v>33594</v>
      </c>
      <c r="E15" s="10"/>
    </row>
    <row r="16" spans="1:5" ht="12.75">
      <c r="A16" s="4"/>
      <c r="B16" s="12"/>
      <c r="C16" s="12"/>
      <c r="D16" s="12"/>
      <c r="E16" s="4"/>
    </row>
    <row r="17" spans="1:5" s="17" customFormat="1" ht="27.75" customHeight="1">
      <c r="A17" s="13" t="s">
        <v>16</v>
      </c>
      <c r="B17" s="14"/>
      <c r="C17" s="14"/>
      <c r="D17" s="15"/>
      <c r="E17" s="16"/>
    </row>
    <row r="18" spans="1:5" ht="12.75">
      <c r="A18" s="4"/>
      <c r="B18" s="12"/>
      <c r="C18" s="12"/>
      <c r="D18" s="12"/>
      <c r="E18" s="4"/>
    </row>
    <row r="19" spans="1:5" ht="12.75">
      <c r="A19" s="4" t="s">
        <v>17</v>
      </c>
      <c r="B19" s="7"/>
      <c r="C19" s="6"/>
      <c r="D19" s="6"/>
      <c r="E19" s="5"/>
    </row>
    <row r="20" spans="1:5" s="9" customFormat="1" ht="12.75">
      <c r="A20" s="4" t="s">
        <v>18</v>
      </c>
      <c r="B20" s="18"/>
      <c r="C20" s="18"/>
      <c r="D20" s="19"/>
      <c r="E20" s="4"/>
    </row>
    <row r="21" spans="1:5" ht="12.75">
      <c r="A21" s="4"/>
      <c r="B21" s="20"/>
      <c r="C21" s="20"/>
      <c r="D21" s="6"/>
      <c r="E21" s="5"/>
    </row>
    <row r="22" spans="1:5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5" t="s">
        <v>21</v>
      </c>
    </row>
    <row r="23" spans="1:5" ht="12.75">
      <c r="A23" s="22" t="s">
        <v>22</v>
      </c>
      <c r="B23" s="20" t="s">
        <v>20</v>
      </c>
      <c r="C23" s="20" t="s">
        <v>8</v>
      </c>
      <c r="D23" s="20" t="s">
        <v>20</v>
      </c>
      <c r="E23" s="5" t="s">
        <v>23</v>
      </c>
    </row>
    <row r="24" spans="1:5" ht="12.75">
      <c r="A24" s="22" t="s">
        <v>24</v>
      </c>
      <c r="B24" s="20" t="s">
        <v>20</v>
      </c>
      <c r="C24" s="20" t="s">
        <v>8</v>
      </c>
      <c r="D24" s="20" t="s">
        <v>20</v>
      </c>
      <c r="E24" s="5" t="s">
        <v>25</v>
      </c>
    </row>
    <row r="25" spans="1:5" ht="12.75">
      <c r="A25" s="22" t="s">
        <v>26</v>
      </c>
      <c r="B25" s="20" t="s">
        <v>20</v>
      </c>
      <c r="C25" s="20" t="s">
        <v>8</v>
      </c>
      <c r="D25" s="20" t="s">
        <v>20</v>
      </c>
      <c r="E25" s="5" t="s">
        <v>27</v>
      </c>
    </row>
    <row r="26" spans="1:5" ht="12.75">
      <c r="A26" s="22" t="s">
        <v>28</v>
      </c>
      <c r="B26" s="20" t="s">
        <v>20</v>
      </c>
      <c r="C26" s="20" t="s">
        <v>8</v>
      </c>
      <c r="D26" s="20" t="s">
        <v>20</v>
      </c>
      <c r="E26" s="5" t="s">
        <v>29</v>
      </c>
    </row>
    <row r="27" spans="1:5" ht="12.75">
      <c r="A27" s="22" t="s">
        <v>30</v>
      </c>
      <c r="B27" s="20" t="s">
        <v>20</v>
      </c>
      <c r="C27" s="20" t="s">
        <v>8</v>
      </c>
      <c r="D27" s="20" t="s">
        <v>20</v>
      </c>
      <c r="E27" s="5" t="s">
        <v>31</v>
      </c>
    </row>
    <row r="28" spans="1:5" ht="12.75">
      <c r="A28" s="22"/>
      <c r="B28" s="23"/>
      <c r="C28" s="20"/>
      <c r="D28" s="6"/>
      <c r="E28" s="5"/>
    </row>
    <row r="29" spans="1:5" ht="12.75">
      <c r="A29" s="24" t="s">
        <v>17</v>
      </c>
      <c r="B29" s="42">
        <f>D29</f>
        <v>28800</v>
      </c>
      <c r="C29" s="44" t="s">
        <v>8</v>
      </c>
      <c r="D29" s="42">
        <v>28800</v>
      </c>
      <c r="E29" s="46"/>
    </row>
    <row r="30" spans="1:5" ht="12.75">
      <c r="A30" s="25" t="s">
        <v>32</v>
      </c>
      <c r="B30" s="43"/>
      <c r="C30" s="45"/>
      <c r="D30" s="43"/>
      <c r="E30" s="47"/>
    </row>
    <row r="31" spans="1:5" ht="12.75">
      <c r="A31" s="39" t="s">
        <v>0</v>
      </c>
      <c r="B31" s="40" t="s">
        <v>1</v>
      </c>
      <c r="C31" s="40"/>
      <c r="D31" s="40"/>
      <c r="E31" s="39" t="s">
        <v>2</v>
      </c>
    </row>
    <row r="32" spans="1:5" s="3" customFormat="1" ht="12.75" customHeight="1">
      <c r="A32" s="39"/>
      <c r="B32" s="41" t="s">
        <v>3</v>
      </c>
      <c r="C32" s="41" t="s">
        <v>4</v>
      </c>
      <c r="D32" s="41" t="s">
        <v>5</v>
      </c>
      <c r="E32" s="39"/>
    </row>
    <row r="33" spans="1:5" s="3" customFormat="1" ht="12.75">
      <c r="A33" s="39"/>
      <c r="B33" s="41"/>
      <c r="C33" s="41"/>
      <c r="D33" s="41"/>
      <c r="E33" s="39"/>
    </row>
    <row r="34" spans="1:5" s="3" customFormat="1" ht="12.75">
      <c r="A34" s="26"/>
      <c r="B34" s="27"/>
      <c r="C34" s="27"/>
      <c r="D34" s="27"/>
      <c r="E34" s="26"/>
    </row>
    <row r="35" spans="1:5" s="32" customFormat="1" ht="12.75">
      <c r="A35" s="28" t="s">
        <v>33</v>
      </c>
      <c r="B35" s="29"/>
      <c r="C35" s="29"/>
      <c r="D35" s="30"/>
      <c r="E35" s="31"/>
    </row>
    <row r="36" spans="1:5" s="32" customFormat="1" ht="12.75">
      <c r="A36" s="28"/>
      <c r="B36" s="29"/>
      <c r="C36" s="29"/>
      <c r="D36" s="30"/>
      <c r="E36" s="31"/>
    </row>
    <row r="37" spans="1:5" ht="12.75">
      <c r="A37" s="33" t="s">
        <v>34</v>
      </c>
      <c r="B37" s="20" t="s">
        <v>20</v>
      </c>
      <c r="C37" s="20" t="s">
        <v>8</v>
      </c>
      <c r="D37" s="20" t="s">
        <v>20</v>
      </c>
      <c r="E37" s="5"/>
    </row>
    <row r="38" spans="1:5" ht="12.75">
      <c r="A38" s="33" t="s">
        <v>35</v>
      </c>
      <c r="B38" s="20" t="s">
        <v>20</v>
      </c>
      <c r="C38" s="20" t="s">
        <v>8</v>
      </c>
      <c r="D38" s="20" t="s">
        <v>20</v>
      </c>
      <c r="E38" s="5" t="s">
        <v>36</v>
      </c>
    </row>
    <row r="39" spans="1:5" ht="12.75">
      <c r="A39" s="33" t="s">
        <v>37</v>
      </c>
      <c r="B39" s="20" t="s">
        <v>20</v>
      </c>
      <c r="C39" s="20" t="s">
        <v>8</v>
      </c>
      <c r="D39" s="20" t="s">
        <v>20</v>
      </c>
      <c r="E39" s="5" t="s">
        <v>38</v>
      </c>
    </row>
    <row r="40" spans="1:5" ht="13.5" customHeight="1">
      <c r="A40" s="33"/>
      <c r="B40" s="6"/>
      <c r="C40" s="34"/>
      <c r="D40" s="6"/>
      <c r="E40" s="5"/>
    </row>
    <row r="41" spans="1:5" s="32" customFormat="1" ht="12.75">
      <c r="A41" s="24" t="s">
        <v>33</v>
      </c>
      <c r="B41" s="48">
        <v>43200</v>
      </c>
      <c r="C41" s="50" t="s">
        <v>8</v>
      </c>
      <c r="D41" s="48">
        <v>43200</v>
      </c>
      <c r="E41" s="52"/>
    </row>
    <row r="42" spans="1:5" ht="12.75">
      <c r="A42" s="25" t="s">
        <v>39</v>
      </c>
      <c r="B42" s="49"/>
      <c r="C42" s="51"/>
      <c r="D42" s="49"/>
      <c r="E42" s="53"/>
    </row>
    <row r="43" spans="1:5" ht="12.75">
      <c r="A43" s="4"/>
      <c r="B43" s="6"/>
      <c r="C43" s="6"/>
      <c r="D43" s="6"/>
      <c r="E43" s="5"/>
    </row>
    <row r="44" spans="1:5" ht="12.75">
      <c r="A44" s="10" t="s">
        <v>40</v>
      </c>
      <c r="B44" s="11">
        <f>B41+B29</f>
        <v>72000</v>
      </c>
      <c r="C44" s="11">
        <v>0</v>
      </c>
      <c r="D44" s="11">
        <f>D41+D29</f>
        <v>72000</v>
      </c>
      <c r="E44" s="10"/>
    </row>
    <row r="45" spans="1:5" ht="12.75">
      <c r="A45" s="4"/>
      <c r="B45" s="7"/>
      <c r="C45" s="6"/>
      <c r="D45" s="6"/>
      <c r="E45" s="5"/>
    </row>
    <row r="46" spans="1:5" s="9" customFormat="1" ht="12.75">
      <c r="A46" s="4" t="s">
        <v>41</v>
      </c>
      <c r="B46" s="30">
        <v>8000</v>
      </c>
      <c r="C46" s="29" t="s">
        <v>8</v>
      </c>
      <c r="D46" s="19">
        <v>8000</v>
      </c>
      <c r="E46" s="4"/>
    </row>
    <row r="47" spans="1:5" ht="12.75">
      <c r="A47" s="4"/>
      <c r="B47" s="7"/>
      <c r="C47" s="6"/>
      <c r="D47" s="6"/>
      <c r="E47" s="5"/>
    </row>
    <row r="48" spans="1:5" s="9" customFormat="1" ht="12.75">
      <c r="A48" s="10" t="s">
        <v>42</v>
      </c>
      <c r="B48" s="11">
        <f>B15+B44+B46</f>
        <v>113944</v>
      </c>
      <c r="C48" s="35">
        <f>C44+C15</f>
        <v>350</v>
      </c>
      <c r="D48" s="35">
        <f>D15+D44+D46</f>
        <v>113594</v>
      </c>
      <c r="E48" s="10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</sheetData>
  <mergeCells count="20">
    <mergeCell ref="B41:B42"/>
    <mergeCell ref="C41:C42"/>
    <mergeCell ref="D41:D42"/>
    <mergeCell ref="E41:E42"/>
    <mergeCell ref="A31:A33"/>
    <mergeCell ref="B31:D31"/>
    <mergeCell ref="E31:E33"/>
    <mergeCell ref="B32:B33"/>
    <mergeCell ref="C32:C33"/>
    <mergeCell ref="D32:D33"/>
    <mergeCell ref="B29:B30"/>
    <mergeCell ref="C29:C30"/>
    <mergeCell ref="D29:D30"/>
    <mergeCell ref="E29:E30"/>
    <mergeCell ref="A3:A5"/>
    <mergeCell ref="B3:D3"/>
    <mergeCell ref="E3:E5"/>
    <mergeCell ref="B4:B5"/>
    <mergeCell ref="C4:C5"/>
    <mergeCell ref="D4:D5"/>
  </mergeCells>
  <printOptions/>
  <pageMargins left="0.41" right="0.58" top="1" bottom="1.72" header="0.5" footer="0.5"/>
  <pageSetup horizontalDpi="300" verticalDpi="300" orientation="landscape" paperSize="9" r:id="rId1"/>
  <headerFooter alignWithMargins="0">
    <oddHeader>&amp;C2003. évi költségvetés víziközmű koncessziós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2" sqref="E52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6" width="13.75390625" style="1" customWidth="1"/>
    <col min="7" max="7" width="10.25390625" style="1" customWidth="1"/>
    <col min="8" max="8" width="29.375" style="1" bestFit="1" customWidth="1"/>
    <col min="9" max="16384" width="9.125" style="1" customWidth="1"/>
  </cols>
  <sheetData>
    <row r="1" spans="1:8" ht="12.75" customHeight="1">
      <c r="A1" s="41" t="s">
        <v>0</v>
      </c>
      <c r="B1" s="41"/>
      <c r="C1" s="37"/>
      <c r="D1" s="41" t="s">
        <v>43</v>
      </c>
      <c r="E1" s="41" t="s">
        <v>44</v>
      </c>
      <c r="F1" s="41" t="s">
        <v>45</v>
      </c>
      <c r="G1" s="41" t="s">
        <v>46</v>
      </c>
      <c r="H1" s="41" t="s">
        <v>2</v>
      </c>
    </row>
    <row r="2" spans="1:8" ht="12.75">
      <c r="A2" s="41"/>
      <c r="B2" s="41"/>
      <c r="C2" s="37"/>
      <c r="D2" s="41"/>
      <c r="E2" s="41"/>
      <c r="F2" s="41"/>
      <c r="G2" s="41"/>
      <c r="H2" s="41"/>
    </row>
    <row r="3" spans="1:8" ht="12.75">
      <c r="A3" s="41"/>
      <c r="B3" s="41"/>
      <c r="C3" s="38"/>
      <c r="D3" s="41"/>
      <c r="E3" s="41"/>
      <c r="F3" s="41"/>
      <c r="G3" s="41"/>
      <c r="H3" s="41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19">
        <f>E20</f>
        <v>-21800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5" t="s">
        <v>31</v>
      </c>
    </row>
    <row r="26" spans="1:8" ht="12.75">
      <c r="A26" s="22"/>
      <c r="B26" s="23"/>
      <c r="C26" s="20"/>
      <c r="D26" s="6"/>
      <c r="E26" s="6"/>
      <c r="F26" s="6"/>
      <c r="G26" s="6"/>
      <c r="H26" s="5"/>
    </row>
    <row r="27" spans="1:8" ht="12.75">
      <c r="A27" s="24" t="s">
        <v>17</v>
      </c>
      <c r="B27" s="42">
        <f>D27</f>
        <v>21800</v>
      </c>
      <c r="C27" s="44" t="s">
        <v>8</v>
      </c>
      <c r="D27" s="42">
        <v>21800</v>
      </c>
      <c r="E27" s="42">
        <v>0</v>
      </c>
      <c r="F27" s="42">
        <f>D27+E27</f>
        <v>21800</v>
      </c>
      <c r="G27" s="42">
        <f>E27</f>
        <v>0</v>
      </c>
      <c r="H27" s="46"/>
    </row>
    <row r="28" spans="1:8" ht="12.75">
      <c r="A28" s="25" t="s">
        <v>48</v>
      </c>
      <c r="B28" s="43"/>
      <c r="C28" s="45"/>
      <c r="D28" s="43"/>
      <c r="E28" s="43"/>
      <c r="F28" s="43"/>
      <c r="G28" s="43"/>
      <c r="H28" s="47"/>
    </row>
    <row r="29" spans="1:8" ht="12.75" customHeight="1">
      <c r="A29" s="41" t="s">
        <v>0</v>
      </c>
      <c r="B29" s="41"/>
      <c r="C29" s="37"/>
      <c r="D29" s="41" t="s">
        <v>43</v>
      </c>
      <c r="E29" s="41" t="s">
        <v>44</v>
      </c>
      <c r="F29" s="41" t="s">
        <v>45</v>
      </c>
      <c r="G29" s="41" t="s">
        <v>46</v>
      </c>
      <c r="H29" s="41" t="s">
        <v>2</v>
      </c>
    </row>
    <row r="30" spans="1:8" ht="12.75">
      <c r="A30" s="41"/>
      <c r="B30" s="41"/>
      <c r="C30" s="37"/>
      <c r="D30" s="41"/>
      <c r="E30" s="41"/>
      <c r="F30" s="41"/>
      <c r="G30" s="41"/>
      <c r="H30" s="41"/>
    </row>
    <row r="31" spans="1:8" ht="12.75">
      <c r="A31" s="41"/>
      <c r="B31" s="41"/>
      <c r="C31" s="38"/>
      <c r="D31" s="41"/>
      <c r="E31" s="41"/>
      <c r="F31" s="41"/>
      <c r="G31" s="41"/>
      <c r="H31" s="41"/>
    </row>
    <row r="32" spans="1:8" s="3" customFormat="1" ht="12.75">
      <c r="A32" s="26"/>
      <c r="B32" s="27"/>
      <c r="C32" s="27"/>
      <c r="D32" s="27"/>
      <c r="E32" s="27"/>
      <c r="F32" s="27"/>
      <c r="G32" s="27"/>
      <c r="H32" s="26"/>
    </row>
    <row r="33" spans="1:8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19">
        <f>E35</f>
        <v>-52620</v>
      </c>
      <c r="H35" s="4"/>
    </row>
    <row r="36" spans="1:8" s="32" customFormat="1" ht="12.75">
      <c r="A36" s="28"/>
      <c r="B36" s="29"/>
      <c r="C36" s="29"/>
      <c r="D36" s="30"/>
      <c r="E36" s="30"/>
      <c r="F36" s="30"/>
      <c r="G36" s="30"/>
      <c r="H36" s="31"/>
    </row>
    <row r="37" spans="1:8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5"/>
    </row>
    <row r="38" spans="1:8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5" t="s">
        <v>36</v>
      </c>
    </row>
    <row r="39" spans="1:8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5" t="s">
        <v>38</v>
      </c>
    </row>
    <row r="40" spans="1:8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0" t="s">
        <v>20</v>
      </c>
      <c r="H40" s="5" t="s">
        <v>50</v>
      </c>
    </row>
    <row r="41" spans="1:8" ht="13.5" customHeight="1">
      <c r="A41" s="33"/>
      <c r="B41" s="6"/>
      <c r="C41" s="34"/>
      <c r="D41" s="6"/>
      <c r="E41" s="6"/>
      <c r="F41" s="6"/>
      <c r="G41" s="6"/>
      <c r="H41" s="5"/>
    </row>
    <row r="42" spans="1:8" s="32" customFormat="1" ht="12.75">
      <c r="A42" s="24" t="s">
        <v>33</v>
      </c>
      <c r="B42" s="48">
        <v>43200</v>
      </c>
      <c r="C42" s="50" t="s">
        <v>8</v>
      </c>
      <c r="D42" s="48">
        <v>52620</v>
      </c>
      <c r="E42" s="48">
        <v>25549</v>
      </c>
      <c r="F42" s="48">
        <f>D42+E42</f>
        <v>78169</v>
      </c>
      <c r="G42" s="48">
        <f>E42</f>
        <v>25549</v>
      </c>
      <c r="H42" s="52"/>
    </row>
    <row r="43" spans="1:8" ht="12.75">
      <c r="A43" s="25" t="s">
        <v>49</v>
      </c>
      <c r="B43" s="49"/>
      <c r="C43" s="51"/>
      <c r="D43" s="49"/>
      <c r="E43" s="49"/>
      <c r="F43" s="49"/>
      <c r="G43" s="49"/>
      <c r="H43" s="53"/>
    </row>
    <row r="44" spans="1:8" ht="12.75">
      <c r="A44" s="4"/>
      <c r="B44" s="6"/>
      <c r="C44" s="6"/>
      <c r="D44" s="6"/>
      <c r="E44" s="6"/>
      <c r="F44" s="6"/>
      <c r="G44" s="6"/>
      <c r="H44" s="5"/>
    </row>
    <row r="45" spans="1:8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E45</f>
        <v>25549</v>
      </c>
      <c r="H45" s="10"/>
    </row>
    <row r="46" spans="1:8" ht="12.75">
      <c r="A46" s="4"/>
      <c r="B46" s="7"/>
      <c r="C46" s="6"/>
      <c r="D46" s="6"/>
      <c r="E46" s="6"/>
      <c r="F46" s="6"/>
      <c r="G46" s="6"/>
      <c r="H46" s="5"/>
    </row>
    <row r="47" spans="1:8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19">
        <f>E47</f>
        <v>-5549</v>
      </c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E49</f>
        <v>20000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7:B28"/>
    <mergeCell ref="C27:C28"/>
    <mergeCell ref="D27:D28"/>
    <mergeCell ref="H27:H28"/>
    <mergeCell ref="E27:E28"/>
    <mergeCell ref="F27:F28"/>
    <mergeCell ref="G27:G28"/>
    <mergeCell ref="B42:B43"/>
    <mergeCell ref="C42:C43"/>
    <mergeCell ref="D42:D43"/>
    <mergeCell ref="H42:H43"/>
    <mergeCell ref="E42:E43"/>
    <mergeCell ref="F42:F43"/>
    <mergeCell ref="G42:G43"/>
    <mergeCell ref="F29:F31"/>
    <mergeCell ref="G29:G31"/>
    <mergeCell ref="H29:H31"/>
    <mergeCell ref="A29:A31"/>
    <mergeCell ref="B29:B31"/>
    <mergeCell ref="D29:D31"/>
    <mergeCell ref="E29:E31"/>
  </mergeCells>
  <printOptions horizontalCentered="1"/>
  <pageMargins left="0.3937007874015748" right="0.5905511811023623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</oddHeader>
    <oddFooter>&amp;L&amp;D &amp;T&amp;C&amp;F/&amp;A/Szalafainé&amp;R&amp;P/&amp;N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Gazdasági Igazgatóság</cp:lastModifiedBy>
  <cp:lastPrinted>2003-05-15T14:32:13Z</cp:lastPrinted>
  <dcterms:created xsi:type="dcterms:W3CDTF">2003-04-30T07:25:04Z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