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603" activeTab="0"/>
  </bookViews>
  <sheets>
    <sheet name="2003_02" sheetId="1" r:id="rId1"/>
  </sheets>
  <definedNames>
    <definedName name="_xlnm.Print_Titles" localSheetId="0">'2003_02'!$3:$6</definedName>
  </definedNames>
  <calcPr fullCalcOnLoad="1"/>
</workbook>
</file>

<file path=xl/sharedStrings.xml><?xml version="1.0" encoding="utf-8"?>
<sst xmlns="http://schemas.openxmlformats.org/spreadsheetml/2006/main" count="69" uniqueCount="57">
  <si>
    <t>Megnevezés</t>
  </si>
  <si>
    <t>Összesen</t>
  </si>
  <si>
    <t>2002. év</t>
  </si>
  <si>
    <t>2003. év</t>
  </si>
  <si>
    <t>2004. év</t>
  </si>
  <si>
    <t>2004. év után</t>
  </si>
  <si>
    <t xml:space="preserve"> Megjegyzés</t>
  </si>
  <si>
    <t xml:space="preserve"> - Füred Holding  társaságnak füredi sertéstelep </t>
  </si>
  <si>
    <t xml:space="preserve"> - Somogyi Győző festőművész "Magyar Királyok"</t>
  </si>
  <si>
    <t xml:space="preserve"> - Széchenyi I. Ker. és Vendéglátó SZKI. Szálloda és </t>
  </si>
  <si>
    <t xml:space="preserve">   99/2001. (IV.26.) sz. önkorm. hat.</t>
  </si>
  <si>
    <t xml:space="preserve"> - Kaposkábel üzletrész megvásárlása Vagyonkezelő</t>
  </si>
  <si>
    <t>134/2002 (IV.25.) sz. önkorm hat.</t>
  </si>
  <si>
    <t xml:space="preserve"> - A 2003 évi címzett támogatás pályázatok közül a leg-</t>
  </si>
  <si>
    <t>16/2002 (II.28.) sz. önkorm. hat.</t>
  </si>
  <si>
    <t xml:space="preserve"> - Kaposfüredi sportcsarnok pályázathoz önerő</t>
  </si>
  <si>
    <t>125/2002 (IV.25.) sz. önkorm. hat.</t>
  </si>
  <si>
    <t xml:space="preserve"> - 2002 évi szennyvíz csatornázás áthuzódó kiadásainak</t>
  </si>
  <si>
    <t xml:space="preserve"> Fejlesztési kiadás összesen:</t>
  </si>
  <si>
    <t xml:space="preserve"> Kezességvállalások</t>
  </si>
  <si>
    <t xml:space="preserve"> 4/2001. (II.22.) távhő rekonstrukcióhoz</t>
  </si>
  <si>
    <t xml:space="preserve">  Kezességvállalás összesen:</t>
  </si>
  <si>
    <t xml:space="preserve">  Mindösszesen :</t>
  </si>
  <si>
    <t>ezer Ft.</t>
  </si>
  <si>
    <t xml:space="preserve"> - Vagyonkataszterhez kapcsolódó műszaki felmérés</t>
  </si>
  <si>
    <t xml:space="preserve"> - 450 férőhelyes kollégium építése címzett támogatás</t>
  </si>
  <si>
    <t xml:space="preserve">   magasabb összegű önerő   /16/2002.(II.28.) önk. hat./</t>
  </si>
  <si>
    <t xml:space="preserve">   önereje:   / 192/2002.(V.30.) önk. hat./</t>
  </si>
  <si>
    <t xml:space="preserve"> - Kaposvár -Toponár összekötő út pályázathoz</t>
  </si>
  <si>
    <t xml:space="preserve">    önerő     /214/2002.(VI.20.) önk. hat./</t>
  </si>
  <si>
    <t xml:space="preserve">   tanüzem építése (saját forrás)  /99/2001. (IV.26.) önk. hat./</t>
  </si>
  <si>
    <t xml:space="preserve"> - Vagyonkezelő Rt-nek 2001. évben vállalt/4/2001.(II.22.) ö.h./ *</t>
  </si>
  <si>
    <t xml:space="preserve">   felszámolása miatti kártalanítás (487/1999.(XI.18.) önk.hat)</t>
  </si>
  <si>
    <t xml:space="preserve">   saját erő        ( 156/2002 (V.30.) önk. hat.)</t>
  </si>
  <si>
    <t xml:space="preserve">   műalkotás sorozata  ( 152/2000.(IV.20.) önk. hat.)</t>
  </si>
  <si>
    <t xml:space="preserve"> - Az információs társadalom igényorientált informatikai eszk.</t>
  </si>
  <si>
    <t xml:space="preserve">   és rendszerei saját forrás   (3/2001.(II.22.) önk. hat.)</t>
  </si>
  <si>
    <t xml:space="preserve">   Rt-től   (557/2000.(XII.14.) önk. hat.)</t>
  </si>
  <si>
    <t xml:space="preserve"> - Városi Fürdő rekonstrukció önerő /254/2002.(IX.12.)ö.h./</t>
  </si>
  <si>
    <t xml:space="preserve"> - Rákóczi stadion pályavilágítás önerő (273/2002(IX.12.) ö.h)</t>
  </si>
  <si>
    <t xml:space="preserve"> - Kecel hegyi bérlakásépítés önereje /294/2002 (IX.12.) ö.h./</t>
  </si>
  <si>
    <t xml:space="preserve"> - Tömegközlekedési Rt-nek vállalt fejl. célú hitel kamat törl.</t>
  </si>
  <si>
    <t xml:space="preserve">     2002 ben vásárolt 4 db. busz./134/2002 (IV.25.) önk. hat./</t>
  </si>
  <si>
    <t xml:space="preserve">     1998 ban vállalt 2 db. autóbusz:</t>
  </si>
  <si>
    <t xml:space="preserve"> - Fejlesztési célú hitel adósságszolgálata </t>
  </si>
  <si>
    <t xml:space="preserve">   (395/2002 (XII.22.) önk. hat)</t>
  </si>
  <si>
    <t xml:space="preserve"> - DÉDÁSZ-tól ingatlan vásárlás (400/2002(XII.22.) önk.hat.)</t>
  </si>
  <si>
    <t xml:space="preserve"> - 19106/2 hrsz telekből terület vásárlás szennyvíz átemelőhőz</t>
  </si>
  <si>
    <t xml:space="preserve"> - II vízmű telep szivattyú feluj. tervez. (380/2002(XII.22.) ö.h.)</t>
  </si>
  <si>
    <t xml:space="preserve"> - II vízmű telep szivattyú felujítás (380/2002(XII.22.) ö.h.)</t>
  </si>
  <si>
    <t xml:space="preserve">   támogatás önrész    /168/2002.(V.30.) önk. hat/</t>
  </si>
  <si>
    <t xml:space="preserve"> - Kaposvár és térsége szennyvíz cs. II. ütem címzett</t>
  </si>
  <si>
    <t xml:space="preserve"> - Rákóczi Labdarúgó Kft.-nek vállalt hitelel és kamata</t>
  </si>
  <si>
    <t xml:space="preserve">   (384/2002.(XII.12.) önkorm. határozat)</t>
  </si>
  <si>
    <t>módosított</t>
  </si>
  <si>
    <t>előirányz.</t>
  </si>
  <si>
    <t>teljesítés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</si>
</sst>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\ ##0"/>
  </numFmts>
  <fonts count="3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 quotePrefix="1">
      <alignment horizontal="left"/>
    </xf>
    <xf numFmtId="3" fontId="1" fillId="0" borderId="3" xfId="0" applyNumberFormat="1" applyFont="1" applyBorder="1" applyAlignment="1" quotePrefix="1">
      <alignment horizontal="right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3" xfId="0" applyFont="1" applyBorder="1" applyAlignment="1">
      <alignment horizontal="left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3"/>
  <sheetViews>
    <sheetView tabSelected="1" workbookViewId="0" topLeftCell="A1">
      <selection activeCell="A9" sqref="A9"/>
    </sheetView>
  </sheetViews>
  <sheetFormatPr defaultColWidth="9.00390625" defaultRowHeight="12.75"/>
  <cols>
    <col min="1" max="1" width="46.25390625" style="1" customWidth="1"/>
    <col min="2" max="2" width="9.75390625" style="1" customWidth="1"/>
    <col min="3" max="3" width="10.125" style="1" customWidth="1"/>
    <col min="4" max="4" width="8.375" style="1" customWidth="1"/>
    <col min="5" max="5" width="8.75390625" style="1" customWidth="1"/>
    <col min="6" max="6" width="9.00390625" style="1" customWidth="1"/>
    <col min="7" max="7" width="10.125" style="1" customWidth="1"/>
    <col min="8" max="8" width="8.625" style="1" customWidth="1"/>
    <col min="9" max="9" width="8.75390625" style="1" customWidth="1"/>
    <col min="10" max="10" width="9.00390625" style="1" bestFit="1" customWidth="1"/>
    <col min="11" max="11" width="8.625" style="1" customWidth="1"/>
    <col min="12" max="12" width="16.25390625" style="1" hidden="1" customWidth="1"/>
    <col min="13" max="16384" width="9.125" style="1" customWidth="1"/>
  </cols>
  <sheetData>
    <row r="3" ht="12.75">
      <c r="K3" s="2" t="s">
        <v>23</v>
      </c>
    </row>
    <row r="4" spans="1:12" ht="12.75">
      <c r="A4" s="3" t="s">
        <v>0</v>
      </c>
      <c r="B4" s="4" t="s">
        <v>1</v>
      </c>
      <c r="C4" s="4"/>
      <c r="D4" s="4" t="s">
        <v>2</v>
      </c>
      <c r="E4" s="4"/>
      <c r="F4" s="4" t="s">
        <v>3</v>
      </c>
      <c r="G4" s="4"/>
      <c r="H4" s="4" t="s">
        <v>4</v>
      </c>
      <c r="I4" s="4"/>
      <c r="J4" s="4" t="s">
        <v>5</v>
      </c>
      <c r="K4" s="4"/>
      <c r="L4" s="3" t="s">
        <v>6</v>
      </c>
    </row>
    <row r="5" spans="1:12" ht="12.75">
      <c r="A5" s="26"/>
      <c r="B5" s="26" t="s">
        <v>54</v>
      </c>
      <c r="C5" s="26" t="s">
        <v>56</v>
      </c>
      <c r="D5" s="26" t="s">
        <v>54</v>
      </c>
      <c r="E5" s="26" t="s">
        <v>56</v>
      </c>
      <c r="F5" s="26" t="s">
        <v>54</v>
      </c>
      <c r="G5" s="26" t="s">
        <v>56</v>
      </c>
      <c r="H5" s="26" t="s">
        <v>54</v>
      </c>
      <c r="I5" s="26" t="s">
        <v>56</v>
      </c>
      <c r="J5" s="26" t="s">
        <v>54</v>
      </c>
      <c r="K5" s="26" t="s">
        <v>56</v>
      </c>
      <c r="L5" s="26"/>
    </row>
    <row r="6" spans="1:12" ht="12.75">
      <c r="A6" s="5"/>
      <c r="B6" s="5" t="s">
        <v>55</v>
      </c>
      <c r="C6" s="5"/>
      <c r="D6" s="5" t="s">
        <v>55</v>
      </c>
      <c r="E6" s="5"/>
      <c r="F6" s="5" t="s">
        <v>55</v>
      </c>
      <c r="G6" s="5"/>
      <c r="H6" s="5" t="s">
        <v>55</v>
      </c>
      <c r="I6" s="5"/>
      <c r="J6" s="5" t="s">
        <v>55</v>
      </c>
      <c r="K6" s="5"/>
      <c r="L6" s="5"/>
    </row>
    <row r="7" spans="1:12" ht="12.75">
      <c r="A7" s="6" t="s">
        <v>7</v>
      </c>
      <c r="B7" s="7"/>
      <c r="C7" s="7"/>
      <c r="D7" s="7"/>
      <c r="E7" s="7"/>
      <c r="F7" s="7"/>
      <c r="G7" s="7"/>
      <c r="H7" s="7"/>
      <c r="I7" s="7"/>
      <c r="J7" s="7"/>
      <c r="K7" s="7"/>
      <c r="L7" s="6"/>
    </row>
    <row r="8" spans="1:12" ht="12.75">
      <c r="A8" s="6" t="s">
        <v>32</v>
      </c>
      <c r="B8" s="7">
        <f>D8+F8+H8+J8</f>
        <v>8000</v>
      </c>
      <c r="C8" s="7">
        <f>E8+G8+I8+K8</f>
        <v>8000</v>
      </c>
      <c r="D8" s="7">
        <v>2000</v>
      </c>
      <c r="E8" s="7">
        <v>2000</v>
      </c>
      <c r="F8" s="7">
        <v>2000</v>
      </c>
      <c r="G8" s="7">
        <v>2000</v>
      </c>
      <c r="H8" s="7">
        <v>2000</v>
      </c>
      <c r="I8" s="7">
        <v>2000</v>
      </c>
      <c r="J8" s="7">
        <v>2000</v>
      </c>
      <c r="K8" s="7">
        <v>2000</v>
      </c>
      <c r="L8" s="6"/>
    </row>
    <row r="9" spans="1:12" ht="12.75">
      <c r="A9" s="6" t="s">
        <v>44</v>
      </c>
      <c r="B9" s="7">
        <f>D9+F9+H9+J9</f>
        <v>2562130</v>
      </c>
      <c r="C9" s="7">
        <f>E9+G9+I9+K9</f>
        <v>2602834</v>
      </c>
      <c r="D9" s="7">
        <v>411117</v>
      </c>
      <c r="E9" s="7">
        <v>387331</v>
      </c>
      <c r="F9" s="7">
        <v>456721</v>
      </c>
      <c r="G9" s="7">
        <v>282330</v>
      </c>
      <c r="H9" s="7">
        <v>426343</v>
      </c>
      <c r="I9" s="7">
        <v>307137</v>
      </c>
      <c r="J9" s="7">
        <v>1267949</v>
      </c>
      <c r="K9" s="7">
        <v>1626036</v>
      </c>
      <c r="L9" s="6"/>
    </row>
    <row r="10" spans="1:12" ht="12.75">
      <c r="A10" s="6" t="s">
        <v>25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6"/>
    </row>
    <row r="11" spans="1:12" ht="12.75">
      <c r="A11" s="6" t="s">
        <v>33</v>
      </c>
      <c r="B11" s="7">
        <f>D11+F11+H11+J11</f>
        <v>415000</v>
      </c>
      <c r="C11" s="7">
        <f>E11+G11+I11+K11</f>
        <v>415000</v>
      </c>
      <c r="D11" s="7">
        <v>6000</v>
      </c>
      <c r="E11" s="7">
        <v>6000</v>
      </c>
      <c r="F11" s="7">
        <v>409000</v>
      </c>
      <c r="G11" s="7">
        <v>409000</v>
      </c>
      <c r="H11" s="9">
        <v>0</v>
      </c>
      <c r="I11" s="9">
        <v>0</v>
      </c>
      <c r="J11" s="9">
        <v>0</v>
      </c>
      <c r="K11" s="9">
        <v>0</v>
      </c>
      <c r="L11" s="6"/>
    </row>
    <row r="12" spans="1:12" ht="12.75">
      <c r="A12" s="6" t="s">
        <v>8</v>
      </c>
      <c r="B12" s="7"/>
      <c r="C12" s="7"/>
      <c r="D12" s="7"/>
      <c r="E12" s="7"/>
      <c r="F12" s="7"/>
      <c r="G12" s="7"/>
      <c r="H12" s="9"/>
      <c r="I12" s="9"/>
      <c r="J12" s="9"/>
      <c r="K12" s="9"/>
      <c r="L12" s="6"/>
    </row>
    <row r="13" spans="1:12" ht="12.75">
      <c r="A13" s="6" t="s">
        <v>34</v>
      </c>
      <c r="B13" s="7">
        <f>D13+F13+H13+J13</f>
        <v>4725</v>
      </c>
      <c r="C13" s="7">
        <f>E13+G13+I13+K13</f>
        <v>4725</v>
      </c>
      <c r="D13" s="7">
        <v>2365</v>
      </c>
      <c r="E13" s="7">
        <v>2365</v>
      </c>
      <c r="F13" s="7">
        <v>2360</v>
      </c>
      <c r="G13" s="7">
        <v>2360</v>
      </c>
      <c r="H13" s="9">
        <v>0</v>
      </c>
      <c r="I13" s="9">
        <v>0</v>
      </c>
      <c r="J13" s="9">
        <v>0</v>
      </c>
      <c r="K13" s="9">
        <v>0</v>
      </c>
      <c r="L13" s="6"/>
    </row>
    <row r="14" spans="1:12" ht="12.75">
      <c r="A14" s="6" t="s">
        <v>9</v>
      </c>
      <c r="B14" s="7"/>
      <c r="C14" s="7"/>
      <c r="D14" s="7"/>
      <c r="E14" s="7"/>
      <c r="F14" s="7"/>
      <c r="G14" s="7"/>
      <c r="H14" s="9"/>
      <c r="I14" s="9"/>
      <c r="J14" s="9"/>
      <c r="K14" s="9"/>
      <c r="L14" s="6"/>
    </row>
    <row r="15" spans="1:12" ht="12.75">
      <c r="A15" s="6" t="s">
        <v>30</v>
      </c>
      <c r="B15" s="7">
        <f>D15+F15+H15+J15</f>
        <v>32000</v>
      </c>
      <c r="C15" s="7">
        <f>E15+G15+I15+K15</f>
        <v>32000</v>
      </c>
      <c r="D15" s="7">
        <v>1600</v>
      </c>
      <c r="E15" s="7">
        <v>1600</v>
      </c>
      <c r="F15" s="7">
        <v>25600</v>
      </c>
      <c r="G15" s="7">
        <v>25600</v>
      </c>
      <c r="H15" s="9">
        <v>4800</v>
      </c>
      <c r="I15" s="9">
        <v>4800</v>
      </c>
      <c r="J15" s="9">
        <v>0</v>
      </c>
      <c r="K15" s="9">
        <v>0</v>
      </c>
      <c r="L15" s="6" t="s">
        <v>10</v>
      </c>
    </row>
    <row r="16" spans="1:12" ht="12.75">
      <c r="A16" s="6" t="s">
        <v>35</v>
      </c>
      <c r="B16" s="7"/>
      <c r="C16" s="7"/>
      <c r="D16" s="7"/>
      <c r="E16" s="7"/>
      <c r="F16" s="7"/>
      <c r="G16" s="7"/>
      <c r="H16" s="9"/>
      <c r="I16" s="9"/>
      <c r="J16" s="9"/>
      <c r="K16" s="9"/>
      <c r="L16" s="6"/>
    </row>
    <row r="17" spans="1:12" ht="12.75">
      <c r="A17" s="6" t="s">
        <v>36</v>
      </c>
      <c r="B17" s="7">
        <f>D17+F17+H17+J17</f>
        <v>30000</v>
      </c>
      <c r="C17" s="7">
        <f>E17+G17+I17+K17</f>
        <v>30000</v>
      </c>
      <c r="D17" s="7">
        <v>10000</v>
      </c>
      <c r="E17" s="7">
        <v>10000</v>
      </c>
      <c r="F17" s="7">
        <v>20000</v>
      </c>
      <c r="G17" s="7">
        <v>20000</v>
      </c>
      <c r="H17" s="9">
        <v>0</v>
      </c>
      <c r="I17" s="9">
        <v>0</v>
      </c>
      <c r="J17" s="9">
        <v>0</v>
      </c>
      <c r="K17" s="9">
        <v>0</v>
      </c>
      <c r="L17" s="6"/>
    </row>
    <row r="18" spans="1:12" ht="12.75">
      <c r="A18" s="6" t="s">
        <v>11</v>
      </c>
      <c r="B18" s="7"/>
      <c r="C18" s="7"/>
      <c r="D18" s="7"/>
      <c r="E18" s="7"/>
      <c r="F18" s="8"/>
      <c r="G18" s="8"/>
      <c r="H18" s="9"/>
      <c r="I18" s="9"/>
      <c r="J18" s="9"/>
      <c r="K18" s="9"/>
      <c r="L18" s="6"/>
    </row>
    <row r="19" spans="1:12" ht="12.75">
      <c r="A19" s="6" t="s">
        <v>37</v>
      </c>
      <c r="B19" s="7">
        <f>D19+F19+H19+J19</f>
        <v>27000</v>
      </c>
      <c r="C19" s="7">
        <f>E19+G19+I19+K19</f>
        <v>27000</v>
      </c>
      <c r="D19" s="7">
        <v>6750</v>
      </c>
      <c r="E19" s="7">
        <v>6750</v>
      </c>
      <c r="F19" s="9">
        <v>6750</v>
      </c>
      <c r="G19" s="9">
        <v>6750</v>
      </c>
      <c r="H19" s="9">
        <v>6750</v>
      </c>
      <c r="I19" s="9">
        <v>6750</v>
      </c>
      <c r="J19" s="9">
        <v>6750</v>
      </c>
      <c r="K19" s="9">
        <v>6750</v>
      </c>
      <c r="L19" s="6"/>
    </row>
    <row r="20" spans="1:12" ht="12.75">
      <c r="A20" s="6" t="s">
        <v>41</v>
      </c>
      <c r="B20" s="7"/>
      <c r="C20" s="7"/>
      <c r="D20" s="7"/>
      <c r="E20" s="7"/>
      <c r="F20" s="9"/>
      <c r="G20" s="9"/>
      <c r="H20" s="9"/>
      <c r="I20" s="9"/>
      <c r="J20" s="9"/>
      <c r="K20" s="9"/>
      <c r="L20" s="6"/>
    </row>
    <row r="21" spans="1:12" ht="12.75">
      <c r="A21" s="6" t="s">
        <v>43</v>
      </c>
      <c r="B21" s="7">
        <f>D21+F21+H21+J21</f>
        <v>1900</v>
      </c>
      <c r="C21" s="7">
        <f>E21+G21+I21+K21</f>
        <v>1900</v>
      </c>
      <c r="D21" s="7">
        <v>1800</v>
      </c>
      <c r="E21" s="7">
        <v>1800</v>
      </c>
      <c r="F21" s="9">
        <v>100</v>
      </c>
      <c r="G21" s="9">
        <v>100</v>
      </c>
      <c r="H21" s="9">
        <v>0</v>
      </c>
      <c r="I21" s="9">
        <v>0</v>
      </c>
      <c r="J21" s="9">
        <v>0</v>
      </c>
      <c r="K21" s="9">
        <v>0</v>
      </c>
      <c r="L21" s="6"/>
    </row>
    <row r="22" spans="1:12" ht="12.75">
      <c r="A22" s="6" t="s">
        <v>42</v>
      </c>
      <c r="B22" s="7">
        <f aca="true" t="shared" si="0" ref="B22:B30">D22+F22+H22+J22</f>
        <v>39583</v>
      </c>
      <c r="C22" s="7">
        <f>E22+G22+I22+K22</f>
        <v>5930</v>
      </c>
      <c r="D22" s="7">
        <v>5930</v>
      </c>
      <c r="E22" s="7">
        <v>5930</v>
      </c>
      <c r="F22" s="9">
        <v>13262</v>
      </c>
      <c r="G22" s="9">
        <v>0</v>
      </c>
      <c r="H22" s="9">
        <v>9833</v>
      </c>
      <c r="I22" s="9">
        <v>0</v>
      </c>
      <c r="J22" s="9">
        <v>10558</v>
      </c>
      <c r="K22" s="9">
        <v>0</v>
      </c>
      <c r="L22" s="6" t="s">
        <v>12</v>
      </c>
    </row>
    <row r="23" spans="1:12" ht="12.75">
      <c r="A23" s="6" t="s">
        <v>51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2.75">
      <c r="A24" s="6" t="s">
        <v>50</v>
      </c>
      <c r="B24" s="7">
        <f>D24+F24+H24+J24</f>
        <v>49151</v>
      </c>
      <c r="C24" s="7">
        <f>E24+G24+I24+K24</f>
        <v>49151</v>
      </c>
      <c r="D24" s="9">
        <v>0</v>
      </c>
      <c r="E24" s="9">
        <v>0</v>
      </c>
      <c r="F24" s="9">
        <v>14745</v>
      </c>
      <c r="G24" s="9">
        <v>14745</v>
      </c>
      <c r="H24" s="9">
        <v>19660</v>
      </c>
      <c r="I24" s="9">
        <v>19660</v>
      </c>
      <c r="J24" s="9">
        <v>14746</v>
      </c>
      <c r="K24" s="9">
        <v>14746</v>
      </c>
      <c r="L24" s="6"/>
    </row>
    <row r="25" spans="1:12" ht="12.75">
      <c r="A25" s="6" t="s">
        <v>13</v>
      </c>
      <c r="B25" s="7"/>
      <c r="C25" s="7"/>
      <c r="D25" s="7"/>
      <c r="E25" s="7"/>
      <c r="F25" s="9"/>
      <c r="G25" s="9"/>
      <c r="H25" s="9"/>
      <c r="I25" s="9"/>
      <c r="J25" s="9"/>
      <c r="K25" s="9"/>
      <c r="L25" s="6"/>
    </row>
    <row r="26" spans="1:12" ht="12.75">
      <c r="A26" s="6" t="s">
        <v>26</v>
      </c>
      <c r="B26" s="7">
        <f t="shared" si="0"/>
        <v>38000</v>
      </c>
      <c r="C26" s="7">
        <f>E26+G26+I26+K26</f>
        <v>38000</v>
      </c>
      <c r="D26" s="7">
        <v>0</v>
      </c>
      <c r="E26" s="7">
        <v>0</v>
      </c>
      <c r="F26" s="9">
        <v>7500</v>
      </c>
      <c r="G26" s="9">
        <v>7500</v>
      </c>
      <c r="H26" s="9">
        <v>30500</v>
      </c>
      <c r="I26" s="9">
        <v>30500</v>
      </c>
      <c r="J26" s="9">
        <v>0</v>
      </c>
      <c r="K26" s="9">
        <v>0</v>
      </c>
      <c r="L26" s="6" t="s">
        <v>14</v>
      </c>
    </row>
    <row r="27" spans="1:12" ht="12.75" hidden="1">
      <c r="A27" s="6" t="s">
        <v>15</v>
      </c>
      <c r="B27" s="7">
        <f>D27+F27+H27+J27</f>
        <v>0</v>
      </c>
      <c r="C27" s="7">
        <f>E27+G27+I27+K27</f>
        <v>0</v>
      </c>
      <c r="D27" s="7">
        <v>0</v>
      </c>
      <c r="E27" s="7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6"/>
    </row>
    <row r="28" spans="1:12" ht="12.75">
      <c r="A28" s="6" t="s">
        <v>38</v>
      </c>
      <c r="B28" s="7">
        <f t="shared" si="0"/>
        <v>204000</v>
      </c>
      <c r="C28" s="7">
        <f>E28+G28+I28+K28</f>
        <v>204000</v>
      </c>
      <c r="D28" s="7">
        <v>14000</v>
      </c>
      <c r="E28" s="7">
        <v>14000</v>
      </c>
      <c r="F28" s="9">
        <f>121500+30000</f>
        <v>151500</v>
      </c>
      <c r="G28" s="9">
        <f>121500+30000</f>
        <v>151500</v>
      </c>
      <c r="H28" s="9">
        <v>38500</v>
      </c>
      <c r="I28" s="9">
        <v>38500</v>
      </c>
      <c r="J28" s="9">
        <v>0</v>
      </c>
      <c r="K28" s="9">
        <v>0</v>
      </c>
      <c r="L28" s="6" t="s">
        <v>16</v>
      </c>
    </row>
    <row r="29" spans="1:12" ht="12.75">
      <c r="A29" s="6" t="s">
        <v>17</v>
      </c>
      <c r="B29" s="7"/>
      <c r="C29" s="7"/>
      <c r="D29" s="7"/>
      <c r="E29" s="7"/>
      <c r="F29" s="9"/>
      <c r="G29" s="9"/>
      <c r="H29" s="9"/>
      <c r="I29" s="9"/>
      <c r="J29" s="9"/>
      <c r="K29" s="9"/>
      <c r="L29" s="6"/>
    </row>
    <row r="30" spans="1:12" ht="12.75">
      <c r="A30" s="6" t="s">
        <v>27</v>
      </c>
      <c r="B30" s="7">
        <f t="shared" si="0"/>
        <v>15927</v>
      </c>
      <c r="C30" s="7">
        <f>E30+G30+I30+K30</f>
        <v>15927</v>
      </c>
      <c r="D30" s="7">
        <v>0</v>
      </c>
      <c r="E30" s="7">
        <v>0</v>
      </c>
      <c r="F30" s="9">
        <v>15927</v>
      </c>
      <c r="G30" s="9">
        <v>15927</v>
      </c>
      <c r="H30" s="9">
        <v>0</v>
      </c>
      <c r="I30" s="9">
        <v>0</v>
      </c>
      <c r="J30" s="9">
        <v>0</v>
      </c>
      <c r="K30" s="9">
        <v>0</v>
      </c>
      <c r="L30" s="6"/>
    </row>
    <row r="31" spans="1:12" ht="12.75">
      <c r="A31" s="6" t="s">
        <v>28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2.75">
      <c r="A32" s="6" t="s">
        <v>29</v>
      </c>
      <c r="B32" s="7">
        <f aca="true" t="shared" si="1" ref="B32:C34">D32+F32+H32+J32</f>
        <v>11000</v>
      </c>
      <c r="C32" s="7">
        <f t="shared" si="1"/>
        <v>11000</v>
      </c>
      <c r="D32" s="7">
        <v>0</v>
      </c>
      <c r="E32" s="7">
        <v>0</v>
      </c>
      <c r="F32" s="9">
        <v>11000</v>
      </c>
      <c r="G32" s="9">
        <v>11000</v>
      </c>
      <c r="H32" s="9">
        <v>0</v>
      </c>
      <c r="I32" s="9">
        <v>0</v>
      </c>
      <c r="J32" s="9">
        <v>0</v>
      </c>
      <c r="K32" s="9">
        <v>0</v>
      </c>
      <c r="L32" s="6"/>
    </row>
    <row r="33" spans="1:12" ht="12.75">
      <c r="A33" s="6" t="s">
        <v>24</v>
      </c>
      <c r="B33" s="7">
        <f t="shared" si="1"/>
        <v>6500</v>
      </c>
      <c r="C33" s="7">
        <f t="shared" si="1"/>
        <v>6500</v>
      </c>
      <c r="D33" s="7">
        <v>0</v>
      </c>
      <c r="E33" s="7">
        <v>0</v>
      </c>
      <c r="F33" s="9">
        <v>6500</v>
      </c>
      <c r="G33" s="9">
        <v>6500</v>
      </c>
      <c r="H33" s="9">
        <v>0</v>
      </c>
      <c r="I33" s="9">
        <v>0</v>
      </c>
      <c r="J33" s="9">
        <v>0</v>
      </c>
      <c r="K33" s="9">
        <v>0</v>
      </c>
      <c r="L33" s="6"/>
    </row>
    <row r="34" spans="1:12" ht="12.75">
      <c r="A34" s="6" t="s">
        <v>40</v>
      </c>
      <c r="B34" s="7">
        <f t="shared" si="1"/>
        <v>197957</v>
      </c>
      <c r="C34" s="7">
        <f t="shared" si="1"/>
        <v>197957</v>
      </c>
      <c r="D34" s="7">
        <v>32112</v>
      </c>
      <c r="E34" s="7">
        <v>32112</v>
      </c>
      <c r="F34" s="9">
        <v>165845</v>
      </c>
      <c r="G34" s="9">
        <v>165845</v>
      </c>
      <c r="H34" s="9">
        <v>0</v>
      </c>
      <c r="I34" s="9">
        <v>0</v>
      </c>
      <c r="J34" s="9">
        <v>0</v>
      </c>
      <c r="K34" s="9">
        <v>0</v>
      </c>
      <c r="L34" s="6"/>
    </row>
    <row r="35" spans="1:12" ht="12.75">
      <c r="A35" s="18" t="s">
        <v>39</v>
      </c>
      <c r="B35" s="24">
        <f>D35+F35+H35+J35</f>
        <v>21667</v>
      </c>
      <c r="C35" s="24">
        <f>E35+G35+I35+K35</f>
        <v>21667</v>
      </c>
      <c r="D35" s="24">
        <v>0</v>
      </c>
      <c r="E35" s="24">
        <v>0</v>
      </c>
      <c r="F35" s="25">
        <v>21667</v>
      </c>
      <c r="G35" s="25">
        <v>21667</v>
      </c>
      <c r="H35" s="25">
        <v>0</v>
      </c>
      <c r="I35" s="25">
        <v>0</v>
      </c>
      <c r="J35" s="25">
        <v>0</v>
      </c>
      <c r="K35" s="25">
        <v>0</v>
      </c>
      <c r="L35" s="6"/>
    </row>
    <row r="36" spans="1:12" ht="12.75">
      <c r="A36" s="6" t="s">
        <v>47</v>
      </c>
      <c r="B36" s="7"/>
      <c r="C36" s="7"/>
      <c r="D36" s="7"/>
      <c r="E36" s="7"/>
      <c r="F36" s="9"/>
      <c r="G36" s="9"/>
      <c r="H36" s="9"/>
      <c r="I36" s="9"/>
      <c r="J36" s="9"/>
      <c r="K36" s="9"/>
      <c r="L36" s="6"/>
    </row>
    <row r="37" spans="1:12" ht="12.75">
      <c r="A37" s="6" t="s">
        <v>45</v>
      </c>
      <c r="B37" s="7">
        <f aca="true" t="shared" si="2" ref="B37:C40">D37+F37+H37+J37</f>
        <v>0</v>
      </c>
      <c r="C37" s="7">
        <f t="shared" si="2"/>
        <v>56</v>
      </c>
      <c r="D37" s="7">
        <v>0</v>
      </c>
      <c r="E37" s="7">
        <v>0</v>
      </c>
      <c r="F37" s="9">
        <v>0</v>
      </c>
      <c r="G37" s="9">
        <v>56</v>
      </c>
      <c r="H37" s="9">
        <v>0</v>
      </c>
      <c r="I37" s="9">
        <v>0</v>
      </c>
      <c r="J37" s="9">
        <v>0</v>
      </c>
      <c r="K37" s="9">
        <v>0</v>
      </c>
      <c r="L37" s="6"/>
    </row>
    <row r="38" spans="1:12" ht="12.75">
      <c r="A38" s="6" t="s">
        <v>48</v>
      </c>
      <c r="B38" s="7">
        <f t="shared" si="2"/>
        <v>0</v>
      </c>
      <c r="C38" s="7">
        <f t="shared" si="2"/>
        <v>750</v>
      </c>
      <c r="D38" s="7">
        <v>0</v>
      </c>
      <c r="E38" s="7">
        <v>0</v>
      </c>
      <c r="F38" s="9">
        <v>0</v>
      </c>
      <c r="G38" s="9">
        <v>750</v>
      </c>
      <c r="H38" s="9">
        <v>0</v>
      </c>
      <c r="I38" s="9">
        <v>0</v>
      </c>
      <c r="J38" s="9">
        <v>0</v>
      </c>
      <c r="K38" s="9">
        <v>0</v>
      </c>
      <c r="L38" s="6"/>
    </row>
    <row r="39" spans="1:12" ht="12.75">
      <c r="A39" s="6" t="s">
        <v>49</v>
      </c>
      <c r="B39" s="7">
        <f t="shared" si="2"/>
        <v>0</v>
      </c>
      <c r="C39" s="7">
        <f t="shared" si="2"/>
        <v>15000</v>
      </c>
      <c r="D39" s="7">
        <v>0</v>
      </c>
      <c r="E39" s="7">
        <v>0</v>
      </c>
      <c r="F39" s="9">
        <v>0</v>
      </c>
      <c r="G39" s="9">
        <v>15000</v>
      </c>
      <c r="H39" s="9">
        <v>0</v>
      </c>
      <c r="I39" s="9">
        <v>0</v>
      </c>
      <c r="J39" s="9">
        <v>0</v>
      </c>
      <c r="K39" s="9">
        <v>0</v>
      </c>
      <c r="L39" s="6"/>
    </row>
    <row r="40" spans="1:12" ht="12.75">
      <c r="A40" s="6" t="s">
        <v>46</v>
      </c>
      <c r="B40" s="7">
        <f t="shared" si="2"/>
        <v>0</v>
      </c>
      <c r="C40" s="7">
        <f t="shared" si="2"/>
        <v>100000</v>
      </c>
      <c r="D40" s="7">
        <v>0</v>
      </c>
      <c r="E40" s="7">
        <v>0</v>
      </c>
      <c r="F40" s="9">
        <v>0</v>
      </c>
      <c r="G40" s="9">
        <v>20000</v>
      </c>
      <c r="H40" s="9">
        <v>0</v>
      </c>
      <c r="I40" s="9">
        <v>20000</v>
      </c>
      <c r="J40" s="9">
        <v>0</v>
      </c>
      <c r="K40" s="9">
        <v>60000</v>
      </c>
      <c r="L40" s="6"/>
    </row>
    <row r="41" spans="1:12" ht="12.75">
      <c r="A41" s="10" t="s">
        <v>18</v>
      </c>
      <c r="B41" s="11">
        <f>SUM(B7:B34)</f>
        <v>3642873</v>
      </c>
      <c r="C41" s="11">
        <f>SUM(C7:C40)</f>
        <v>3787397</v>
      </c>
      <c r="D41" s="11">
        <f>SUM(D7:D34)</f>
        <v>493674</v>
      </c>
      <c r="E41" s="11">
        <f>SUM(E7:E40)</f>
        <v>469888</v>
      </c>
      <c r="F41" s="11">
        <f>SUM(F7:F34)</f>
        <v>1308810</v>
      </c>
      <c r="G41" s="11">
        <f>SUM(G7:G40)</f>
        <v>1178630</v>
      </c>
      <c r="H41" s="11">
        <f>SUM(H7:H34)</f>
        <v>538386</v>
      </c>
      <c r="I41" s="11">
        <f>SUM(I7:I40)</f>
        <v>429347</v>
      </c>
      <c r="J41" s="11">
        <f>SUM(J7:J34)</f>
        <v>1302003</v>
      </c>
      <c r="K41" s="11">
        <f>SUM(K7:K40)</f>
        <v>1709532</v>
      </c>
      <c r="L41" s="12"/>
    </row>
    <row r="42" spans="1:12" ht="12.75">
      <c r="A42" s="13" t="s">
        <v>19</v>
      </c>
      <c r="B42" s="7"/>
      <c r="C42" s="7"/>
      <c r="D42" s="9"/>
      <c r="E42" s="7"/>
      <c r="F42" s="9"/>
      <c r="G42" s="7"/>
      <c r="H42" s="9"/>
      <c r="I42" s="7"/>
      <c r="J42" s="9"/>
      <c r="K42" s="7"/>
      <c r="L42" s="6"/>
    </row>
    <row r="43" spans="1:12" ht="12.75">
      <c r="A43" s="14" t="s">
        <v>31</v>
      </c>
      <c r="B43" s="15">
        <f>D43+F43+H43+J43</f>
        <v>85000</v>
      </c>
      <c r="C43" s="15">
        <f>E43+G43+I43+K43</f>
        <v>85000</v>
      </c>
      <c r="D43" s="9">
        <v>12000</v>
      </c>
      <c r="E43" s="9">
        <v>12000</v>
      </c>
      <c r="F43" s="9">
        <v>24000</v>
      </c>
      <c r="G43" s="9">
        <v>24000</v>
      </c>
      <c r="H43" s="9">
        <v>24000</v>
      </c>
      <c r="I43" s="9">
        <v>24000</v>
      </c>
      <c r="J43" s="9">
        <v>25000</v>
      </c>
      <c r="K43" s="9">
        <v>25000</v>
      </c>
      <c r="L43" s="6" t="s">
        <v>20</v>
      </c>
    </row>
    <row r="44" spans="1:12" ht="12.75">
      <c r="A44" s="23" t="s">
        <v>52</v>
      </c>
      <c r="B44" s="15"/>
      <c r="C44" s="15"/>
      <c r="D44" s="9"/>
      <c r="E44" s="9"/>
      <c r="F44" s="9"/>
      <c r="G44" s="9"/>
      <c r="H44" s="9"/>
      <c r="I44" s="9"/>
      <c r="J44" s="9"/>
      <c r="K44" s="9"/>
      <c r="L44" s="6"/>
    </row>
    <row r="45" spans="1:12" ht="12.75">
      <c r="A45" s="23" t="s">
        <v>53</v>
      </c>
      <c r="B45" s="15">
        <f>D45+F45+H45+J45</f>
        <v>0</v>
      </c>
      <c r="C45" s="15">
        <f>E45+G45+I45+K45</f>
        <v>60000</v>
      </c>
      <c r="D45" s="9">
        <v>0</v>
      </c>
      <c r="E45" s="9">
        <v>0</v>
      </c>
      <c r="F45" s="9">
        <v>0</v>
      </c>
      <c r="G45" s="9">
        <v>20000</v>
      </c>
      <c r="H45" s="9">
        <v>0</v>
      </c>
      <c r="I45" s="9">
        <v>20000</v>
      </c>
      <c r="J45" s="9">
        <v>0</v>
      </c>
      <c r="K45" s="9">
        <v>20000</v>
      </c>
      <c r="L45" s="6"/>
    </row>
    <row r="46" spans="1:12" ht="12.75">
      <c r="A46" s="10" t="s">
        <v>21</v>
      </c>
      <c r="B46" s="11">
        <f>SUM(B42:B45)</f>
        <v>85000</v>
      </c>
      <c r="C46" s="11">
        <f aca="true" t="shared" si="3" ref="C46:K46">SUM(C42:C45)</f>
        <v>145000</v>
      </c>
      <c r="D46" s="11">
        <f t="shared" si="3"/>
        <v>12000</v>
      </c>
      <c r="E46" s="11">
        <f t="shared" si="3"/>
        <v>12000</v>
      </c>
      <c r="F46" s="11">
        <f t="shared" si="3"/>
        <v>24000</v>
      </c>
      <c r="G46" s="11">
        <f t="shared" si="3"/>
        <v>44000</v>
      </c>
      <c r="H46" s="11">
        <f t="shared" si="3"/>
        <v>24000</v>
      </c>
      <c r="I46" s="11">
        <f t="shared" si="3"/>
        <v>44000</v>
      </c>
      <c r="J46" s="11">
        <f t="shared" si="3"/>
        <v>25000</v>
      </c>
      <c r="K46" s="11">
        <f t="shared" si="3"/>
        <v>45000</v>
      </c>
      <c r="L46" s="12"/>
    </row>
    <row r="47" spans="1:12" ht="12.75">
      <c r="A47" s="16" t="s">
        <v>22</v>
      </c>
      <c r="B47" s="17">
        <f aca="true" t="shared" si="4" ref="B47:K47">B41+B46</f>
        <v>3727873</v>
      </c>
      <c r="C47" s="17">
        <f t="shared" si="4"/>
        <v>3932397</v>
      </c>
      <c r="D47" s="17">
        <f t="shared" si="4"/>
        <v>505674</v>
      </c>
      <c r="E47" s="17">
        <f t="shared" si="4"/>
        <v>481888</v>
      </c>
      <c r="F47" s="17">
        <f t="shared" si="4"/>
        <v>1332810</v>
      </c>
      <c r="G47" s="17">
        <f t="shared" si="4"/>
        <v>1222630</v>
      </c>
      <c r="H47" s="17">
        <f t="shared" si="4"/>
        <v>562386</v>
      </c>
      <c r="I47" s="17">
        <f t="shared" si="4"/>
        <v>473347</v>
      </c>
      <c r="J47" s="17">
        <f t="shared" si="4"/>
        <v>1327003</v>
      </c>
      <c r="K47" s="17">
        <f t="shared" si="4"/>
        <v>1754532</v>
      </c>
      <c r="L47" s="18"/>
    </row>
    <row r="48" spans="1:12" ht="12.75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19"/>
    </row>
    <row r="49" spans="1:12" ht="12.75">
      <c r="A49" s="21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19"/>
    </row>
    <row r="50" spans="1:12" ht="12.75">
      <c r="A50" s="21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19"/>
    </row>
    <row r="51" spans="1:12" ht="12.75">
      <c r="A51" s="21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19"/>
    </row>
    <row r="52" spans="2:12" ht="12.7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"/>
    </row>
    <row r="53" spans="2:11" ht="12.75">
      <c r="B53" s="22"/>
      <c r="C53" s="22"/>
      <c r="D53" s="22"/>
      <c r="E53" s="22"/>
      <c r="F53" s="22"/>
      <c r="G53" s="22"/>
      <c r="H53" s="22"/>
      <c r="I53" s="22"/>
      <c r="J53" s="22"/>
      <c r="K53" s="22"/>
    </row>
  </sheetData>
  <printOptions horizontalCentered="1"/>
  <pageMargins left="0.3937007874015748" right="0.3937007874015748" top="1.3779527559055118" bottom="0.984251968503937" header="0.9055118110236221" footer="0.5118110236220472"/>
  <pageSetup horizontalDpi="300" verticalDpi="300" orientation="landscape" paperSize="9" r:id="rId1"/>
  <headerFooter alignWithMargins="0">
    <oddHeader>&amp;C&amp;"Times New Roman CE,Normál"&amp;12Több éves kötelezettségvállalások (2002-2004.után)&amp;R&amp;"Times New Roman CE,Normál"13. számú melléklet
</oddHeader>
    <oddFooter>&amp;L&amp;"Times New Roman CE,Normál"&amp;8&amp;D &amp;T  &amp;F&amp;C&amp;"Times New Roman CE,Normál"&amp;8Erős Gy.&amp;R&amp;"Times New Roman CE,Normál"&amp;8&amp;P/&amp;N</oddFooter>
  </headerFooter>
  <rowBreaks count="1" manualBreakCount="1">
    <brk id="35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</dc:title>
  <dc:subject/>
  <dc:creator>Gyuri</dc:creator>
  <cp:keywords/>
  <dc:description/>
  <cp:lastModifiedBy>SzekeresneGabi</cp:lastModifiedBy>
  <cp:lastPrinted>2003-04-01T12:40:42Z</cp:lastPrinted>
  <dcterms:created xsi:type="dcterms:W3CDTF">2002-06-03T06:13:22Z</dcterms:created>
  <dcterms:modified xsi:type="dcterms:W3CDTF">2002-09-18T09:14:58Z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