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  <sheet name="09_20" sheetId="2" r:id="rId2"/>
    <sheet name="jegyzöi" sheetId="3" r:id="rId3"/>
    <sheet name="rossz" sheetId="4" r:id="rId4"/>
  </sheets>
  <definedNames>
    <definedName name="_xlnm.Print_Titles" localSheetId="0">'2003_er'!$3:$5</definedName>
  </definedNames>
  <calcPr fullCalcOnLoad="1"/>
</workbook>
</file>

<file path=xl/sharedStrings.xml><?xml version="1.0" encoding="utf-8"?>
<sst xmlns="http://schemas.openxmlformats.org/spreadsheetml/2006/main" count="42" uniqueCount="41">
  <si>
    <t>Megnevezés</t>
  </si>
  <si>
    <t>Összesen</t>
  </si>
  <si>
    <t>2003. év</t>
  </si>
  <si>
    <t>2004. év</t>
  </si>
  <si>
    <t xml:space="preserve"> Megjegyzés</t>
  </si>
  <si>
    <t xml:space="preserve"> - Füred Holding  társaságnak füredi sertéstelep </t>
  </si>
  <si>
    <t xml:space="preserve"> - Széchenyi I. Ker. és Vendéglátó SZKI. Szálloda és </t>
  </si>
  <si>
    <t xml:space="preserve">   99/2001. (IV.26.) sz. önkorm. hat.</t>
  </si>
  <si>
    <t xml:space="preserve"> - A 2003 évi címzett támogatás pályázatok közül a leg-</t>
  </si>
  <si>
    <t>16/2002 (II.28.) sz. önkorm. hat.</t>
  </si>
  <si>
    <t xml:space="preserve"> - Kaposfüredi sportcsarnok pályázathoz önerő</t>
  </si>
  <si>
    <t>125/2002 (IV.25.) sz. önkorm. hat.</t>
  </si>
  <si>
    <t xml:space="preserve"> Fejlesztési kiadás összesen:</t>
  </si>
  <si>
    <t xml:space="preserve"> Kezességvállalások</t>
  </si>
  <si>
    <t xml:space="preserve"> 4/2001. (II.22.) távhő rekonstrukcióhoz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</si>
  <si>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</si>
  <si>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</si>
  <si>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</si>
  <si>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</si>
  <si>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 xml:space="preserve"> - Kaposvár és térsége szennyvíz cs. II. ütem címzett</t>
  </si>
  <si>
    <t>2005. év</t>
  </si>
  <si>
    <t>után</t>
  </si>
  <si>
    <t>Megjegyzés</t>
  </si>
  <si>
    <t xml:space="preserve">   tanüzem építése (saját forrás) </t>
  </si>
  <si>
    <t xml:space="preserve">   támogatás önrész   </t>
  </si>
  <si>
    <t xml:space="preserve">   magasabb összegű önerő  </t>
  </si>
  <si>
    <t xml:space="preserve"> - Városi Fürdő rekonstrukció önerő </t>
  </si>
  <si>
    <t xml:space="preserve"> - DÉDÁSZ-tól ingatlan vásárlás </t>
  </si>
  <si>
    <t xml:space="preserve"> 487/1999.(XI.18.) önk.hat</t>
  </si>
  <si>
    <t xml:space="preserve"> 99/2001. (IV.26.) önk. hat.</t>
  </si>
  <si>
    <t>557/2000.(XII.14.) önk. hat.</t>
  </si>
  <si>
    <t xml:space="preserve"> 168/2002.(V.30.) önk. hat.</t>
  </si>
  <si>
    <t xml:space="preserve"> 16/2002.(II.28.) önk. hat.</t>
  </si>
  <si>
    <t>254/2002.(IX.12.) önk.hat.</t>
  </si>
  <si>
    <t>400/2002(XII.22.) önk.hat.</t>
  </si>
  <si>
    <t>4/2001.(II.22.) önk.hat.</t>
  </si>
  <si>
    <t>384/2002.(XII.12.) önk. hat.</t>
  </si>
  <si>
    <t xml:space="preserve"> - Kaposkábel üzletrész megvásárlása Vagyonkezelő Rt.-től</t>
  </si>
  <si>
    <t xml:space="preserve">   felszámolása miatti kártalanítás</t>
  </si>
  <si>
    <t xml:space="preserve"> - Vagyonkezelő Rt-nek 2001. évben vállalt hitel ( + kamata)</t>
  </si>
  <si>
    <t xml:space="preserve"> - Rákóczi Labdarúgó Kft.-nek vállalt hitelel ( + kamata)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</si>
</sst>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workbookViewId="0" topLeftCell="A2">
      <selection activeCell="A24" sqref="A24"/>
    </sheetView>
  </sheetViews>
  <sheetFormatPr defaultColWidth="9.00390625" defaultRowHeight="12.75"/>
  <cols>
    <col min="1" max="1" width="46.75390625" style="1" customWidth="1"/>
    <col min="2" max="3" width="10.125" style="1" customWidth="1"/>
    <col min="4" max="5" width="9.75390625" style="1" customWidth="1"/>
    <col min="6" max="6" width="16.25390625" style="1" hidden="1" customWidth="1"/>
    <col min="7" max="7" width="11.375" style="1" customWidth="1"/>
    <col min="8" max="8" width="24.25390625" style="1" customWidth="1"/>
    <col min="9" max="16384" width="9.125" style="1" customWidth="1"/>
  </cols>
  <sheetData>
    <row r="3" spans="5:8" ht="12.75">
      <c r="E3" s="2"/>
      <c r="H3" s="2" t="s">
        <v>17</v>
      </c>
    </row>
    <row r="4" spans="1:8" ht="12.75">
      <c r="A4" s="3" t="s">
        <v>0</v>
      </c>
      <c r="B4" s="4" t="s">
        <v>1</v>
      </c>
      <c r="C4" s="4" t="s">
        <v>2</v>
      </c>
      <c r="D4" s="4" t="s">
        <v>3</v>
      </c>
      <c r="E4" s="4" t="s">
        <v>20</v>
      </c>
      <c r="F4" s="3" t="s">
        <v>4</v>
      </c>
      <c r="G4" s="4" t="s">
        <v>20</v>
      </c>
      <c r="H4" s="4" t="s">
        <v>22</v>
      </c>
    </row>
    <row r="5" spans="1:8" ht="12.75">
      <c r="A5" s="5"/>
      <c r="B5" s="6"/>
      <c r="C5" s="6"/>
      <c r="D5" s="6"/>
      <c r="E5" s="6"/>
      <c r="F5" s="5"/>
      <c r="G5" s="5" t="s">
        <v>21</v>
      </c>
      <c r="H5" s="6"/>
    </row>
    <row r="6" spans="1:8" ht="12.75">
      <c r="A6" s="7" t="s">
        <v>5</v>
      </c>
      <c r="B6" s="8"/>
      <c r="C6" s="8"/>
      <c r="D6" s="8"/>
      <c r="E6" s="8"/>
      <c r="F6" s="7"/>
      <c r="G6" s="8"/>
      <c r="H6" s="9"/>
    </row>
    <row r="7" spans="1:8" ht="12.75">
      <c r="A7" s="7" t="s">
        <v>38</v>
      </c>
      <c r="B7" s="8">
        <f>C7+D7+E7+G7</f>
        <v>6000</v>
      </c>
      <c r="C7" s="8">
        <v>2000</v>
      </c>
      <c r="D7" s="8">
        <v>2000</v>
      </c>
      <c r="E7" s="8">
        <v>2000</v>
      </c>
      <c r="F7" s="7"/>
      <c r="G7" s="8">
        <v>0</v>
      </c>
      <c r="H7" s="9" t="s">
        <v>28</v>
      </c>
    </row>
    <row r="8" spans="1:8" ht="12.75">
      <c r="A8" s="7" t="s">
        <v>18</v>
      </c>
      <c r="B8" s="8">
        <f>C8+D8+E8+G8</f>
        <v>1989541</v>
      </c>
      <c r="C8" s="8">
        <v>282330</v>
      </c>
      <c r="D8" s="8">
        <v>307137</v>
      </c>
      <c r="E8" s="8">
        <v>291052</v>
      </c>
      <c r="F8" s="7"/>
      <c r="G8" s="8">
        <v>1109022</v>
      </c>
      <c r="H8" s="9"/>
    </row>
    <row r="9" spans="1:8" ht="12.75">
      <c r="A9" s="7" t="s">
        <v>6</v>
      </c>
      <c r="B9" s="8"/>
      <c r="C9" s="8"/>
      <c r="D9" s="10"/>
      <c r="E9" s="10"/>
      <c r="F9" s="7"/>
      <c r="G9" s="10"/>
      <c r="H9" s="9"/>
    </row>
    <row r="10" spans="1:8" ht="12.75">
      <c r="A10" s="7" t="s">
        <v>23</v>
      </c>
      <c r="B10" s="8">
        <f>C10+D10+E10+G10</f>
        <v>30400</v>
      </c>
      <c r="C10" s="8">
        <v>25600</v>
      </c>
      <c r="D10" s="10">
        <v>4800</v>
      </c>
      <c r="E10" s="10">
        <v>0</v>
      </c>
      <c r="F10" s="7" t="s">
        <v>7</v>
      </c>
      <c r="G10" s="10">
        <v>0</v>
      </c>
      <c r="H10" s="9" t="s">
        <v>29</v>
      </c>
    </row>
    <row r="11" spans="1:8" ht="12.75">
      <c r="A11" s="7" t="s">
        <v>37</v>
      </c>
      <c r="B11" s="8">
        <f>C11+D11+E11+G11</f>
        <v>20250</v>
      </c>
      <c r="C11" s="10">
        <v>6750</v>
      </c>
      <c r="D11" s="10">
        <v>6750</v>
      </c>
      <c r="E11" s="10">
        <v>6750</v>
      </c>
      <c r="F11" s="7"/>
      <c r="G11" s="10">
        <v>0</v>
      </c>
      <c r="H11" s="9" t="s">
        <v>30</v>
      </c>
    </row>
    <row r="12" spans="1:8" ht="12.75">
      <c r="A12" s="7" t="s">
        <v>19</v>
      </c>
      <c r="B12" s="7"/>
      <c r="C12" s="7"/>
      <c r="D12" s="7"/>
      <c r="E12" s="7"/>
      <c r="F12" s="7"/>
      <c r="G12" s="7"/>
      <c r="H12" s="24"/>
    </row>
    <row r="13" spans="1:8" ht="12.75">
      <c r="A13" s="7" t="s">
        <v>24</v>
      </c>
      <c r="B13" s="8">
        <f>C13+D13+E13+G13</f>
        <v>49151</v>
      </c>
      <c r="C13" s="10">
        <v>14745</v>
      </c>
      <c r="D13" s="10">
        <v>19660</v>
      </c>
      <c r="E13" s="10">
        <v>14746</v>
      </c>
      <c r="F13" s="7"/>
      <c r="G13" s="10">
        <v>0</v>
      </c>
      <c r="H13" s="9" t="s">
        <v>31</v>
      </c>
    </row>
    <row r="14" spans="1:8" ht="12.75">
      <c r="A14" s="7" t="s">
        <v>8</v>
      </c>
      <c r="B14" s="8"/>
      <c r="C14" s="10"/>
      <c r="D14" s="10"/>
      <c r="E14" s="10"/>
      <c r="F14" s="7"/>
      <c r="G14" s="10"/>
      <c r="H14" s="9"/>
    </row>
    <row r="15" spans="1:8" ht="12.75">
      <c r="A15" s="7" t="s">
        <v>25</v>
      </c>
      <c r="B15" s="8">
        <f>C15+D15+E15+G15</f>
        <v>38000</v>
      </c>
      <c r="C15" s="10">
        <v>7500</v>
      </c>
      <c r="D15" s="10">
        <v>30500</v>
      </c>
      <c r="E15" s="10">
        <v>0</v>
      </c>
      <c r="F15" s="7" t="s">
        <v>9</v>
      </c>
      <c r="G15" s="10">
        <v>0</v>
      </c>
      <c r="H15" s="9" t="s">
        <v>32</v>
      </c>
    </row>
    <row r="16" spans="1:8" ht="12.75" hidden="1">
      <c r="A16" s="7" t="s">
        <v>10</v>
      </c>
      <c r="B16" s="8">
        <f>C16+D16+E16+G16</f>
        <v>0</v>
      </c>
      <c r="C16" s="10">
        <v>0</v>
      </c>
      <c r="D16" s="10">
        <v>0</v>
      </c>
      <c r="E16" s="10">
        <v>0</v>
      </c>
      <c r="F16" s="7"/>
      <c r="G16" s="10"/>
      <c r="H16" s="9"/>
    </row>
    <row r="17" spans="1:8" ht="12.75">
      <c r="A17" s="7" t="s">
        <v>26</v>
      </c>
      <c r="B17" s="8">
        <f>C17+D17+E17+G17</f>
        <v>190000</v>
      </c>
      <c r="C17" s="10">
        <f>121500+30000</f>
        <v>151500</v>
      </c>
      <c r="D17" s="10">
        <v>38500</v>
      </c>
      <c r="E17" s="10">
        <v>0</v>
      </c>
      <c r="F17" s="7" t="s">
        <v>11</v>
      </c>
      <c r="G17" s="10">
        <v>0</v>
      </c>
      <c r="H17" s="9" t="s">
        <v>33</v>
      </c>
    </row>
    <row r="18" spans="1:8" ht="12.75">
      <c r="A18" s="7" t="s">
        <v>27</v>
      </c>
      <c r="B18" s="8">
        <f>C18+D18+E18+G18</f>
        <v>100000</v>
      </c>
      <c r="C18" s="10">
        <v>20000</v>
      </c>
      <c r="D18" s="10">
        <v>20000</v>
      </c>
      <c r="E18" s="10">
        <v>20000</v>
      </c>
      <c r="F18" s="7"/>
      <c r="G18" s="10">
        <v>40000</v>
      </c>
      <c r="H18" s="9" t="s">
        <v>34</v>
      </c>
    </row>
    <row r="19" spans="1:8" ht="12.75">
      <c r="A19" s="11" t="s">
        <v>12</v>
      </c>
      <c r="B19" s="12">
        <f aca="true" t="shared" si="0" ref="B19:G19">SUM(B6:B18)</f>
        <v>2423342</v>
      </c>
      <c r="C19" s="12">
        <f t="shared" si="0"/>
        <v>510425</v>
      </c>
      <c r="D19" s="12">
        <f t="shared" si="0"/>
        <v>429347</v>
      </c>
      <c r="E19" s="12">
        <f t="shared" si="0"/>
        <v>334548</v>
      </c>
      <c r="F19" s="12">
        <f t="shared" si="0"/>
        <v>0</v>
      </c>
      <c r="G19" s="12">
        <f t="shared" si="0"/>
        <v>1149022</v>
      </c>
      <c r="H19" s="25"/>
    </row>
    <row r="20" spans="1:8" ht="12.75">
      <c r="A20" s="13" t="s">
        <v>13</v>
      </c>
      <c r="B20" s="8"/>
      <c r="C20" s="8"/>
      <c r="D20" s="8"/>
      <c r="E20" s="8"/>
      <c r="F20" s="7"/>
      <c r="G20" s="8"/>
      <c r="H20" s="9"/>
    </row>
    <row r="21" spans="1:8" ht="12.75">
      <c r="A21" s="14" t="s">
        <v>39</v>
      </c>
      <c r="B21" s="8">
        <f>C21+D21+E21+G21</f>
        <v>73000</v>
      </c>
      <c r="C21" s="10">
        <v>24000</v>
      </c>
      <c r="D21" s="10">
        <v>24000</v>
      </c>
      <c r="E21" s="10">
        <v>25000</v>
      </c>
      <c r="F21" s="7" t="s">
        <v>14</v>
      </c>
      <c r="G21" s="10">
        <v>0</v>
      </c>
      <c r="H21" s="9" t="s">
        <v>35</v>
      </c>
    </row>
    <row r="22" spans="1:8" ht="12.75">
      <c r="A22" s="7"/>
      <c r="B22" s="15"/>
      <c r="C22" s="10"/>
      <c r="D22" s="10"/>
      <c r="E22" s="10"/>
      <c r="F22" s="7"/>
      <c r="G22" s="10"/>
      <c r="H22" s="9"/>
    </row>
    <row r="23" spans="1:8" ht="12.75">
      <c r="A23" s="23" t="s">
        <v>40</v>
      </c>
      <c r="B23" s="8">
        <f>C23+D23+E23+G23</f>
        <v>60000</v>
      </c>
      <c r="C23" s="10">
        <v>20000</v>
      </c>
      <c r="D23" s="10">
        <v>20000</v>
      </c>
      <c r="E23" s="10">
        <v>20000</v>
      </c>
      <c r="F23" s="7"/>
      <c r="G23" s="10">
        <v>0</v>
      </c>
      <c r="H23" s="9" t="s">
        <v>36</v>
      </c>
    </row>
    <row r="24" spans="1:8" ht="12.75">
      <c r="A24" s="11" t="s">
        <v>15</v>
      </c>
      <c r="B24" s="12">
        <f aca="true" t="shared" si="1" ref="B24:G24">SUM(B20:B23)</f>
        <v>133000</v>
      </c>
      <c r="C24" s="12">
        <f t="shared" si="1"/>
        <v>44000</v>
      </c>
      <c r="D24" s="12">
        <f t="shared" si="1"/>
        <v>44000</v>
      </c>
      <c r="E24" s="12">
        <f t="shared" si="1"/>
        <v>45000</v>
      </c>
      <c r="F24" s="12">
        <f t="shared" si="1"/>
        <v>0</v>
      </c>
      <c r="G24" s="12">
        <f t="shared" si="1"/>
        <v>0</v>
      </c>
      <c r="H24" s="12"/>
    </row>
    <row r="25" spans="1:8" ht="12.75">
      <c r="A25" s="16" t="s">
        <v>16</v>
      </c>
      <c r="B25" s="17">
        <f aca="true" t="shared" si="2" ref="B25:G25">B19+B24</f>
        <v>2556342</v>
      </c>
      <c r="C25" s="17">
        <f t="shared" si="2"/>
        <v>554425</v>
      </c>
      <c r="D25" s="17">
        <f t="shared" si="2"/>
        <v>473347</v>
      </c>
      <c r="E25" s="17">
        <f t="shared" si="2"/>
        <v>379548</v>
      </c>
      <c r="F25" s="17">
        <f t="shared" si="2"/>
        <v>0</v>
      </c>
      <c r="G25" s="17">
        <f t="shared" si="2"/>
        <v>1149022</v>
      </c>
      <c r="H25" s="17"/>
    </row>
    <row r="26" spans="1:6" ht="12.75">
      <c r="A26" s="18"/>
      <c r="B26" s="19"/>
      <c r="C26" s="19"/>
      <c r="D26" s="19"/>
      <c r="E26" s="19"/>
      <c r="F26" s="18"/>
    </row>
    <row r="27" spans="1:6" ht="12.75">
      <c r="A27" s="20"/>
      <c r="B27" s="19"/>
      <c r="C27" s="19"/>
      <c r="D27" s="19"/>
      <c r="E27" s="19"/>
      <c r="F27" s="18"/>
    </row>
    <row r="28" spans="1:6" ht="12.75">
      <c r="A28" s="20"/>
      <c r="B28" s="19"/>
      <c r="C28" s="19"/>
      <c r="D28" s="19"/>
      <c r="E28" s="19"/>
      <c r="F28" s="18"/>
    </row>
    <row r="29" spans="1:6" ht="12.75">
      <c r="A29" s="20"/>
      <c r="B29" s="19"/>
      <c r="C29" s="19"/>
      <c r="D29" s="19"/>
      <c r="E29" s="19"/>
      <c r="F29" s="18"/>
    </row>
    <row r="30" spans="2:6" ht="12.75">
      <c r="B30" s="21"/>
      <c r="C30" s="21"/>
      <c r="D30" s="21"/>
      <c r="E30" s="21"/>
      <c r="F30" s="2"/>
    </row>
    <row r="31" spans="2:5" ht="12.75">
      <c r="B31" s="21"/>
      <c r="C31" s="21"/>
      <c r="D31" s="21"/>
      <c r="E31" s="21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(2003-2005.után)&amp;R&amp;"Times New Roman CE,Normál"12. számú melléklet</oddHeader>
    <oddFooter>&amp;L&amp;"Times New Roman CE,Normál"&amp;8&amp;D &amp;T  &amp;F&amp;C&amp;"Times New Roman CE,Normál"&amp;8Erős Gy.&amp;R&amp;"Times New Roman CE,Normál"&amp;8&amp;P/&amp;N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6384" width="9.125" style="1" customWidth="1"/>
  </cols>
  <sheetData/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
(2002-2004.után)&amp;R&amp;8 22/2002.(IX.18.) önkormányzati rendelet 
12. számú melléklet</oddHeader>
    <oddFooter>&amp;L&amp;8&amp;D  &amp;T&amp;C&amp;8&amp;F Erős Gy.&amp;R&amp;8&amp;P/&amp;N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2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9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2003-02-14T13:28:05Z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