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6 évi KV" sheetId="1" r:id="rId1"/>
  </sheets>
  <definedNames>
    <definedName name="_xlnm.Print_Titles" localSheetId="0">'2006 évi KV'!$1:$3</definedName>
    <definedName name="_xlnm.Print_Area" localSheetId="0">'2006 évi KV'!$A$1:$F$32</definedName>
  </definedNames>
  <calcPr fullCalcOnLoad="1"/>
</workbook>
</file>

<file path=xl/sharedStrings.xml><?xml version="1.0" encoding="utf-8"?>
<sst xmlns="http://schemas.openxmlformats.org/spreadsheetml/2006/main" count="131" uniqueCount="54">
  <si>
    <t>Megnevezés</t>
  </si>
  <si>
    <t>RÁFORDÍTÁSOK</t>
  </si>
  <si>
    <t>Megjegyzés</t>
  </si>
  <si>
    <t>Összesen</t>
  </si>
  <si>
    <t>-</t>
  </si>
  <si>
    <t>Tartalékkeret</t>
  </si>
  <si>
    <t>10 db</t>
  </si>
  <si>
    <t>1 db</t>
  </si>
  <si>
    <t xml:space="preserve"> I/2. Új induló versenyeztetett feladatok idegen kivitelezésben összesen</t>
  </si>
  <si>
    <t>Áthúzódó kiadások</t>
  </si>
  <si>
    <t>Áthúzódó kiadások összesen</t>
  </si>
  <si>
    <t>Ebből Önkorm. forrás</t>
  </si>
  <si>
    <t>3 db</t>
  </si>
  <si>
    <t xml:space="preserve"> </t>
  </si>
  <si>
    <t>x</t>
  </si>
  <si>
    <t xml:space="preserve"> I/1. Új induló feladatok az üzemeltető kivitelezésében tételes elszámolás alapján összesen:</t>
  </si>
  <si>
    <t>Következő évi kútrekonstrukciók tervezési munkái</t>
  </si>
  <si>
    <t>Következő évi hálózat-rekonstrukciók tervezési munkái  (Dózsa Gy, Mező,       Guba S, Kossuth L, Vöröstelek, Kanizsai utcák)</t>
  </si>
  <si>
    <t>Vízbázisvédelmi tanulmány</t>
  </si>
  <si>
    <t>Kútrekonstrukció VI.vízmű 15.kút</t>
  </si>
  <si>
    <t xml:space="preserve"> I/1. Új induló feladatok az üzemeltető kivitelezésében tételes elszámolás alapján keretösszeg :</t>
  </si>
  <si>
    <t>Ivóvíz biológiai ammónium mentesítési technológia félüzemi kísérletek</t>
  </si>
  <si>
    <t>Összesen:</t>
  </si>
  <si>
    <t>áthúzódó</t>
  </si>
  <si>
    <t xml:space="preserve"> I/2. Új induló versenyeztetett feladatok idegen kivitelezésben keretösszeg</t>
  </si>
  <si>
    <t>4 db VI/13; VI/20; VI/B1/2, IV/6.</t>
  </si>
  <si>
    <t>800 m2</t>
  </si>
  <si>
    <t>236 m NA 80</t>
  </si>
  <si>
    <t>240 m NA 300</t>
  </si>
  <si>
    <t>131 m NA 250</t>
  </si>
  <si>
    <t>216 m NA 80</t>
  </si>
  <si>
    <t>2 db</t>
  </si>
  <si>
    <t>8 db</t>
  </si>
  <si>
    <t>Szennyvízszivattyúk értéknövelő felújítása  I. ütem</t>
  </si>
  <si>
    <t>Szennyvíz szivattyú felújítás II.ütem</t>
  </si>
  <si>
    <t>Búvárszivattyúk felújítása</t>
  </si>
  <si>
    <t>Szerelvénycserék</t>
  </si>
  <si>
    <t>Bekötéscserék</t>
  </si>
  <si>
    <t>II. vízműtelep elzáró szerelv.csere</t>
  </si>
  <si>
    <t>Szennyvíztelep fúvó felújítás</t>
  </si>
  <si>
    <t>Szennyvíztelep előülepítő szalagkábel cseréje</t>
  </si>
  <si>
    <t>Szennyvíztelep II. sz. dobszűrő felújítás</t>
  </si>
  <si>
    <t>Csordahegyi víztároló tetőszigetelése</t>
  </si>
  <si>
    <t>Kútrekosntrukciók</t>
  </si>
  <si>
    <t>Munka anyag</t>
  </si>
  <si>
    <t xml:space="preserve"> -</t>
  </si>
  <si>
    <t>Ezredév u-i vízvezeték rekonst.</t>
  </si>
  <si>
    <t>Ady E. u-i vízvezeték rekonstrukció tervezési munkái</t>
  </si>
  <si>
    <t>Ady E. u-i sz.vízcsat. rekonstrukció tervezési munkái</t>
  </si>
  <si>
    <t>Irányi D. u. vízvezeték rekonstrukció</t>
  </si>
  <si>
    <t>2005. évi teljesítés</t>
  </si>
  <si>
    <t>2006. évi terv</t>
  </si>
  <si>
    <r>
      <t xml:space="preserve">19 db    </t>
    </r>
    <r>
      <rPr>
        <b/>
        <sz val="9"/>
        <rFont val="Times New Roman"/>
        <family val="1"/>
      </rPr>
      <t xml:space="preserve"> 371/2005.(XII.14.)önk.hat.  5./</t>
    </r>
  </si>
  <si>
    <t>3 db a tervező által jav. leggazdaságosabb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</si>
</sst>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25" sqref="I1:I16384"/>
    </sheetView>
  </sheetViews>
  <sheetFormatPr defaultColWidth="9.00390625" defaultRowHeight="12.75"/>
  <cols>
    <col min="1" max="1" width="75.625" style="1" customWidth="1"/>
    <col min="2" max="3" width="10.125" style="1" customWidth="1"/>
    <col min="4" max="4" width="12.00390625" style="1" customWidth="1"/>
    <col min="5" max="5" width="9.125" style="1" customWidth="1"/>
    <col min="6" max="6" width="31.125" style="1" customWidth="1"/>
    <col min="7" max="9" width="0" style="1" hidden="1" customWidth="1"/>
    <col min="10" max="16384" width="9.125" style="1" customWidth="1"/>
  </cols>
  <sheetData>
    <row r="1" spans="1:7" ht="12.75" customHeight="1">
      <c r="A1" s="40" t="s">
        <v>0</v>
      </c>
      <c r="B1" s="40" t="s">
        <v>1</v>
      </c>
      <c r="C1" s="40"/>
      <c r="D1" s="40"/>
      <c r="E1" s="40"/>
      <c r="F1" s="37" t="s">
        <v>2</v>
      </c>
      <c r="G1" s="37" t="s">
        <v>44</v>
      </c>
    </row>
    <row r="2" spans="1:7" ht="12.75">
      <c r="A2" s="40"/>
      <c r="B2" s="40" t="s">
        <v>3</v>
      </c>
      <c r="C2" s="40" t="s">
        <v>50</v>
      </c>
      <c r="D2" s="40" t="s">
        <v>51</v>
      </c>
      <c r="E2" s="40" t="s">
        <v>11</v>
      </c>
      <c r="F2" s="38"/>
      <c r="G2" s="38"/>
    </row>
    <row r="3" spans="1:7" ht="25.5" customHeight="1">
      <c r="A3" s="40"/>
      <c r="B3" s="40"/>
      <c r="C3" s="40"/>
      <c r="D3" s="40"/>
      <c r="E3" s="40"/>
      <c r="F3" s="39"/>
      <c r="G3" s="39"/>
    </row>
    <row r="4" spans="1:7" ht="17.25" customHeight="1">
      <c r="A4" s="14" t="s">
        <v>9</v>
      </c>
      <c r="B4" s="2"/>
      <c r="C4" s="2"/>
      <c r="D4" s="2"/>
      <c r="F4" s="2"/>
      <c r="G4" s="18" t="s">
        <v>13</v>
      </c>
    </row>
    <row r="5" spans="1:7" s="10" customFormat="1" ht="13.5" customHeight="1">
      <c r="A5" s="8" t="s">
        <v>19</v>
      </c>
      <c r="B5" s="18">
        <v>17716</v>
      </c>
      <c r="C5" s="24">
        <v>0</v>
      </c>
      <c r="D5" s="23">
        <f>+B5-C5</f>
        <v>17716</v>
      </c>
      <c r="E5" s="23">
        <f>+D5</f>
        <v>17716</v>
      </c>
      <c r="F5" s="30" t="s">
        <v>23</v>
      </c>
      <c r="G5" s="18"/>
    </row>
    <row r="6" spans="1:7" s="10" customFormat="1" ht="15" customHeight="1">
      <c r="A6" s="8" t="s">
        <v>18</v>
      </c>
      <c r="B6" s="18">
        <v>12500</v>
      </c>
      <c r="C6" s="7">
        <v>5644</v>
      </c>
      <c r="D6" s="23">
        <f>+B6-C6</f>
        <v>6856</v>
      </c>
      <c r="E6" s="23">
        <f>+D6</f>
        <v>6856</v>
      </c>
      <c r="F6" s="30" t="s">
        <v>23</v>
      </c>
      <c r="G6" s="18"/>
    </row>
    <row r="7" spans="1:7" s="10" customFormat="1" ht="14.25" customHeight="1">
      <c r="A7" s="8" t="s">
        <v>16</v>
      </c>
      <c r="B7" s="18">
        <v>750</v>
      </c>
      <c r="C7" s="7">
        <v>0</v>
      </c>
      <c r="D7" s="23">
        <f>+B7-C7</f>
        <v>750</v>
      </c>
      <c r="E7" s="23">
        <f>+D7</f>
        <v>750</v>
      </c>
      <c r="F7" s="30" t="s">
        <v>23</v>
      </c>
      <c r="G7" s="18"/>
    </row>
    <row r="8" spans="1:7" s="10" customFormat="1" ht="25.5" customHeight="1">
      <c r="A8" s="6" t="s">
        <v>17</v>
      </c>
      <c r="B8" s="18">
        <v>2530</v>
      </c>
      <c r="C8" s="7">
        <v>0</v>
      </c>
      <c r="D8" s="23">
        <f>+B8-C8</f>
        <v>2530</v>
      </c>
      <c r="E8" s="23">
        <f>+D8</f>
        <v>2530</v>
      </c>
      <c r="F8" s="30" t="s">
        <v>23</v>
      </c>
      <c r="G8" s="18"/>
    </row>
    <row r="9" spans="1:7" s="10" customFormat="1" ht="18" customHeight="1">
      <c r="A9" s="8" t="s">
        <v>21</v>
      </c>
      <c r="B9" s="18">
        <v>6400</v>
      </c>
      <c r="C9" s="7">
        <v>0</v>
      </c>
      <c r="D9" s="23">
        <f>+B9-C9</f>
        <v>6400</v>
      </c>
      <c r="E9" s="23">
        <f>+D9</f>
        <v>6400</v>
      </c>
      <c r="F9" s="30" t="s">
        <v>23</v>
      </c>
      <c r="G9" s="18"/>
    </row>
    <row r="10" spans="1:7" s="10" customFormat="1" ht="19.5" customHeight="1">
      <c r="A10" s="28" t="s">
        <v>10</v>
      </c>
      <c r="B10" s="21">
        <f>SUM(B5:B9)</f>
        <v>39896</v>
      </c>
      <c r="C10" s="21">
        <f>SUM(C5:C9)</f>
        <v>5644</v>
      </c>
      <c r="D10" s="21">
        <f>SUM(D5:D9)</f>
        <v>34252</v>
      </c>
      <c r="E10" s="21">
        <f>SUM(E5:E9)</f>
        <v>34252</v>
      </c>
      <c r="F10" s="29"/>
      <c r="G10" s="18"/>
    </row>
    <row r="11" spans="1:7" s="10" customFormat="1" ht="21.75" customHeight="1">
      <c r="A11" s="5" t="s">
        <v>20</v>
      </c>
      <c r="B11" s="19">
        <f>18000-SUM(B12:B20)</f>
        <v>9500</v>
      </c>
      <c r="C11" s="23" t="s">
        <v>45</v>
      </c>
      <c r="D11" s="19">
        <f>18000-SUM(D12:D20)</f>
        <v>9500</v>
      </c>
      <c r="E11" s="19">
        <f>18000-SUM(E12:E20)</f>
        <v>9500</v>
      </c>
      <c r="F11" s="22" t="s">
        <v>13</v>
      </c>
      <c r="G11" s="18">
        <f>SUM(G12:G20)</f>
        <v>18000</v>
      </c>
    </row>
    <row r="12" spans="1:7" s="10" customFormat="1" ht="15.75" customHeight="1">
      <c r="A12" s="8" t="s">
        <v>33</v>
      </c>
      <c r="B12" s="18">
        <v>8500</v>
      </c>
      <c r="C12" s="7" t="s">
        <v>4</v>
      </c>
      <c r="D12" s="23">
        <v>8500</v>
      </c>
      <c r="E12" s="23">
        <v>8500</v>
      </c>
      <c r="F12" s="30" t="s">
        <v>52</v>
      </c>
      <c r="G12" s="18">
        <v>8500</v>
      </c>
    </row>
    <row r="13" spans="1:7" s="10" customFormat="1" ht="15.75" customHeight="1">
      <c r="A13" s="8" t="s">
        <v>34</v>
      </c>
      <c r="B13" s="3" t="s">
        <v>14</v>
      </c>
      <c r="C13" s="3" t="s">
        <v>4</v>
      </c>
      <c r="D13" s="3" t="s">
        <v>14</v>
      </c>
      <c r="E13" s="3" t="s">
        <v>14</v>
      </c>
      <c r="F13" s="30" t="s">
        <v>31</v>
      </c>
      <c r="G13" s="18">
        <v>1500</v>
      </c>
    </row>
    <row r="14" spans="1:7" s="10" customFormat="1" ht="15.75" customHeight="1">
      <c r="A14" s="8" t="s">
        <v>35</v>
      </c>
      <c r="B14" s="3" t="s">
        <v>14</v>
      </c>
      <c r="C14" s="3" t="s">
        <v>4</v>
      </c>
      <c r="D14" s="3" t="s">
        <v>14</v>
      </c>
      <c r="E14" s="3" t="s">
        <v>14</v>
      </c>
      <c r="F14" s="30" t="s">
        <v>12</v>
      </c>
      <c r="G14" s="18">
        <v>3000</v>
      </c>
    </row>
    <row r="15" spans="1:7" s="10" customFormat="1" ht="15.75" customHeight="1">
      <c r="A15" s="8" t="s">
        <v>36</v>
      </c>
      <c r="B15" s="3" t="s">
        <v>14</v>
      </c>
      <c r="C15" s="3" t="s">
        <v>4</v>
      </c>
      <c r="D15" s="3" t="s">
        <v>14</v>
      </c>
      <c r="E15" s="3" t="s">
        <v>14</v>
      </c>
      <c r="F15" s="30" t="s">
        <v>32</v>
      </c>
      <c r="G15" s="18">
        <v>2000</v>
      </c>
    </row>
    <row r="16" spans="1:7" s="10" customFormat="1" ht="15.75" customHeight="1">
      <c r="A16" s="8" t="s">
        <v>37</v>
      </c>
      <c r="B16" s="3" t="s">
        <v>14</v>
      </c>
      <c r="C16" s="3" t="s">
        <v>4</v>
      </c>
      <c r="D16" s="3" t="s">
        <v>14</v>
      </c>
      <c r="E16" s="3" t="s">
        <v>14</v>
      </c>
      <c r="F16" s="30" t="s">
        <v>6</v>
      </c>
      <c r="G16" s="18">
        <v>1000</v>
      </c>
    </row>
    <row r="17" spans="1:7" s="10" customFormat="1" ht="15.75" customHeight="1">
      <c r="A17" s="8" t="s">
        <v>38</v>
      </c>
      <c r="B17" s="3" t="s">
        <v>14</v>
      </c>
      <c r="C17" s="3" t="s">
        <v>4</v>
      </c>
      <c r="D17" s="3" t="s">
        <v>14</v>
      </c>
      <c r="E17" s="3" t="s">
        <v>14</v>
      </c>
      <c r="F17" s="30" t="s">
        <v>7</v>
      </c>
      <c r="G17" s="18">
        <v>500</v>
      </c>
    </row>
    <row r="18" spans="1:7" s="10" customFormat="1" ht="15.75" customHeight="1">
      <c r="A18" s="8" t="s">
        <v>39</v>
      </c>
      <c r="B18" s="3" t="s">
        <v>14</v>
      </c>
      <c r="C18" s="3" t="s">
        <v>4</v>
      </c>
      <c r="D18" s="3" t="s">
        <v>14</v>
      </c>
      <c r="E18" s="3" t="s">
        <v>14</v>
      </c>
      <c r="F18" s="30" t="s">
        <v>7</v>
      </c>
      <c r="G18" s="18">
        <v>540</v>
      </c>
    </row>
    <row r="19" spans="1:7" s="10" customFormat="1" ht="15.75" customHeight="1">
      <c r="A19" s="8" t="s">
        <v>41</v>
      </c>
      <c r="B19" s="3" t="s">
        <v>14</v>
      </c>
      <c r="C19" s="3" t="s">
        <v>4</v>
      </c>
      <c r="D19" s="3" t="s">
        <v>14</v>
      </c>
      <c r="E19" s="3" t="s">
        <v>14</v>
      </c>
      <c r="F19" s="30" t="s">
        <v>7</v>
      </c>
      <c r="G19" s="18">
        <v>480</v>
      </c>
    </row>
    <row r="20" spans="1:7" s="10" customFormat="1" ht="15.75" customHeight="1">
      <c r="A20" s="8" t="s">
        <v>40</v>
      </c>
      <c r="B20" s="3" t="s">
        <v>14</v>
      </c>
      <c r="C20" s="17" t="s">
        <v>4</v>
      </c>
      <c r="D20" s="3" t="s">
        <v>14</v>
      </c>
      <c r="E20" s="3" t="s">
        <v>14</v>
      </c>
      <c r="F20" s="30" t="s">
        <v>7</v>
      </c>
      <c r="G20" s="18">
        <v>480</v>
      </c>
    </row>
    <row r="21" spans="1:7" s="10" customFormat="1" ht="17.25" customHeight="1">
      <c r="A21" s="20" t="s">
        <v>15</v>
      </c>
      <c r="B21" s="21">
        <f>SUM(B11:B20)</f>
        <v>18000</v>
      </c>
      <c r="C21" s="21">
        <f>SUM(C11:C20)</f>
        <v>0</v>
      </c>
      <c r="D21" s="21">
        <f>SUM(D11:D20)</f>
        <v>18000</v>
      </c>
      <c r="E21" s="21">
        <f>SUM(E11:E20)</f>
        <v>18000</v>
      </c>
      <c r="F21" s="26"/>
      <c r="G21" s="18" t="s">
        <v>13</v>
      </c>
    </row>
    <row r="22" spans="1:7" s="10" customFormat="1" ht="20.25" customHeight="1">
      <c r="A22" s="28" t="s">
        <v>24</v>
      </c>
      <c r="B22" s="27">
        <f>84500-SUM(B23:B29)</f>
        <v>84500</v>
      </c>
      <c r="C22" s="17" t="s">
        <v>45</v>
      </c>
      <c r="D22" s="27">
        <f>84500-SUM(D23:D29)</f>
        <v>84500</v>
      </c>
      <c r="E22" s="27">
        <f>84500-SUM(E23:E29)</f>
        <v>84500</v>
      </c>
      <c r="F22" s="25" t="s">
        <v>13</v>
      </c>
      <c r="G22" s="18">
        <f>SUM(G23:G29)</f>
        <v>84500</v>
      </c>
    </row>
    <row r="23" spans="1:7" s="10" customFormat="1" ht="16.5" customHeight="1">
      <c r="A23" s="8" t="s">
        <v>43</v>
      </c>
      <c r="B23" s="3" t="s">
        <v>14</v>
      </c>
      <c r="C23" s="3" t="s">
        <v>4</v>
      </c>
      <c r="D23" s="3" t="s">
        <v>14</v>
      </c>
      <c r="E23" s="3" t="s">
        <v>14</v>
      </c>
      <c r="F23" s="31" t="s">
        <v>25</v>
      </c>
      <c r="G23" s="18">
        <v>60000</v>
      </c>
    </row>
    <row r="24" spans="1:7" s="10" customFormat="1" ht="16.5" customHeight="1">
      <c r="A24" s="8" t="s">
        <v>42</v>
      </c>
      <c r="B24" s="3" t="s">
        <v>14</v>
      </c>
      <c r="C24" s="3" t="s">
        <v>4</v>
      </c>
      <c r="D24" s="3" t="s">
        <v>14</v>
      </c>
      <c r="E24" s="3" t="s">
        <v>14</v>
      </c>
      <c r="F24" s="31" t="s">
        <v>26</v>
      </c>
      <c r="G24" s="18">
        <v>8000</v>
      </c>
    </row>
    <row r="25" spans="1:7" s="10" customFormat="1" ht="16.5" customHeight="1">
      <c r="A25" s="8" t="s">
        <v>46</v>
      </c>
      <c r="B25" s="3" t="s">
        <v>14</v>
      </c>
      <c r="C25" s="3" t="s">
        <v>4</v>
      </c>
      <c r="D25" s="3" t="s">
        <v>14</v>
      </c>
      <c r="E25" s="3" t="s">
        <v>14</v>
      </c>
      <c r="F25" s="31" t="s">
        <v>27</v>
      </c>
      <c r="G25" s="18">
        <v>8000</v>
      </c>
    </row>
    <row r="26" spans="1:7" s="10" customFormat="1" ht="16.5" customHeight="1">
      <c r="A26" s="8" t="s">
        <v>47</v>
      </c>
      <c r="B26" s="3" t="s">
        <v>14</v>
      </c>
      <c r="C26" s="3" t="s">
        <v>4</v>
      </c>
      <c r="D26" s="3" t="s">
        <v>14</v>
      </c>
      <c r="E26" s="3" t="s">
        <v>14</v>
      </c>
      <c r="F26" s="31" t="s">
        <v>28</v>
      </c>
      <c r="G26" s="18">
        <v>450</v>
      </c>
    </row>
    <row r="27" spans="1:7" s="10" customFormat="1" ht="16.5" customHeight="1">
      <c r="A27" s="8" t="s">
        <v>48</v>
      </c>
      <c r="B27" s="3" t="s">
        <v>14</v>
      </c>
      <c r="C27" s="3" t="s">
        <v>4</v>
      </c>
      <c r="D27" s="3" t="s">
        <v>14</v>
      </c>
      <c r="E27" s="3" t="s">
        <v>14</v>
      </c>
      <c r="F27" s="31" t="s">
        <v>29</v>
      </c>
      <c r="G27" s="18">
        <v>250</v>
      </c>
    </row>
    <row r="28" spans="1:7" s="10" customFormat="1" ht="16.5" customHeight="1">
      <c r="A28" s="8" t="s">
        <v>16</v>
      </c>
      <c r="B28" s="3" t="s">
        <v>14</v>
      </c>
      <c r="C28" s="3" t="s">
        <v>4</v>
      </c>
      <c r="D28" s="3" t="s">
        <v>14</v>
      </c>
      <c r="E28" s="3" t="s">
        <v>14</v>
      </c>
      <c r="F28" s="31" t="s">
        <v>53</v>
      </c>
      <c r="G28" s="18">
        <v>800</v>
      </c>
    </row>
    <row r="29" spans="1:9" s="10" customFormat="1" ht="16.5" customHeight="1">
      <c r="A29" s="8" t="s">
        <v>49</v>
      </c>
      <c r="B29" s="3" t="s">
        <v>14</v>
      </c>
      <c r="C29" s="3" t="s">
        <v>4</v>
      </c>
      <c r="D29" s="3" t="s">
        <v>14</v>
      </c>
      <c r="E29" s="3" t="s">
        <v>14</v>
      </c>
      <c r="F29" s="33" t="s">
        <v>30</v>
      </c>
      <c r="G29" s="36">
        <v>7000</v>
      </c>
      <c r="H29" s="35">
        <f>SUM(G23:G29)</f>
        <v>84500</v>
      </c>
      <c r="I29" s="35">
        <f>+H29+13300</f>
        <v>97800</v>
      </c>
    </row>
    <row r="30" spans="1:7" s="10" customFormat="1" ht="18.75" customHeight="1">
      <c r="A30" s="34" t="s">
        <v>8</v>
      </c>
      <c r="B30" s="15">
        <f>SUM(B22:B29)</f>
        <v>84500</v>
      </c>
      <c r="C30" s="15">
        <f>SUM(C22:C29)</f>
        <v>0</v>
      </c>
      <c r="D30" s="15">
        <f>SUM(D22:D29)</f>
        <v>84500</v>
      </c>
      <c r="E30" s="15">
        <f>SUM(E22:E29)</f>
        <v>84500</v>
      </c>
      <c r="F30" s="32"/>
      <c r="G30" s="18">
        <v>7000</v>
      </c>
    </row>
    <row r="31" spans="1:7" s="9" customFormat="1" ht="19.5" customHeight="1">
      <c r="A31" s="16" t="s">
        <v>5</v>
      </c>
      <c r="B31" s="17">
        <v>10800</v>
      </c>
      <c r="C31" s="17">
        <v>0</v>
      </c>
      <c r="D31" s="17">
        <v>10800</v>
      </c>
      <c r="E31" s="17">
        <v>10800</v>
      </c>
      <c r="F31" s="17" t="s">
        <v>13</v>
      </c>
      <c r="G31" s="13">
        <f>SUM(G23:G30)</f>
        <v>91500</v>
      </c>
    </row>
    <row r="32" spans="1:7" s="4" customFormat="1" ht="19.5" customHeight="1">
      <c r="A32" s="11" t="s">
        <v>22</v>
      </c>
      <c r="B32" s="12">
        <f>+B10+B21+B30+B31</f>
        <v>153196</v>
      </c>
      <c r="C32" s="12">
        <f>+C10+C21+C30+C31</f>
        <v>5644</v>
      </c>
      <c r="D32" s="12">
        <f>+D10+D21+D30+D31</f>
        <v>147552</v>
      </c>
      <c r="E32" s="12">
        <f>+E10+E21+E30+E31</f>
        <v>147552</v>
      </c>
      <c r="F32" s="12" t="s">
        <v>13</v>
      </c>
      <c r="G32" s="1"/>
    </row>
    <row r="33" ht="12.75">
      <c r="B33" s="1" t="s">
        <v>13</v>
      </c>
    </row>
    <row r="34" ht="12.75">
      <c r="B34" s="13" t="s">
        <v>13</v>
      </c>
    </row>
    <row r="37" ht="12.75">
      <c r="B37" s="1" t="s">
        <v>13</v>
      </c>
    </row>
    <row r="38" ht="12.75">
      <c r="B38" s="1" t="s">
        <v>13</v>
      </c>
    </row>
  </sheetData>
  <mergeCells count="8">
    <mergeCell ref="G1:G3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937007874015748" right="0.3937007874015748" top="0.94" bottom="0.41" header="0.54" footer="0.25"/>
  <pageSetup orientation="landscape" paperSize="9" scale="90" r:id="rId1"/>
  <headerFooter alignWithMargins="0">
    <oddHeader>&amp;C&amp;"ti,Félkövér"&amp;12Víziközmű koncessziós felújítások&amp;"Arial CE,Normál"&amp;10
&amp;R&amp;"ti,Normál"&amp;8 2/2006. (III.03.) Önk. rend.
8. sz. melléklet
ezer Ft
</oddHeader>
    <oddFooter>&amp;L&amp;"ti,Normál"&amp;8&amp;D&amp;C&amp;"ti,Normál"&amp;8&amp;Z&amp;F/&amp;A&amp;R&amp;"ti,Normál"&amp;8&amp;P/&amp;N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2006-03-02T09:59:40Z</cp:lastPrinted>
  <dcterms:created xsi:type="dcterms:W3CDTF">2003-04-30T07:25:04Z</dcterms:created>
  <dcterms:modified xsi:type="dcterms:W3CDTF">2006-03-02T09:59:41Z</dcterms:modified>
  <cp:category/>
  <cp:version/>
  <cp:contentType/>
  <cp:contentStatus/>
</cp:coreProperties>
</file>