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Rmód 4" sheetId="1" r:id="rId1"/>
  </sheets>
  <definedNames>
    <definedName name="_xlnm.Print_Titles" localSheetId="0">'Rmód 4'!$1:$3</definedName>
    <definedName name="_xlnm.Print_Area" localSheetId="0">'Rmód 4'!$A$1:$F$64</definedName>
  </definedNames>
  <calcPr fullCalcOnLoad="1"/>
</workbook>
</file>

<file path=xl/sharedStrings.xml><?xml version="1.0" encoding="utf-8"?>
<sst xmlns="http://schemas.openxmlformats.org/spreadsheetml/2006/main" count="88" uniqueCount="72">
  <si>
    <t>Megnevezés</t>
  </si>
  <si>
    <t>Megjegyzés</t>
  </si>
  <si>
    <t>Áthúzódó kiadások</t>
  </si>
  <si>
    <t>Panelfelújítások</t>
  </si>
  <si>
    <t>Áthúzódó kiadások összesen:</t>
  </si>
  <si>
    <t xml:space="preserve"> - Vegyes tulajdonú épületek felújítása </t>
  </si>
  <si>
    <t xml:space="preserve"> - Kémények béléscsövezése (keretösszeg)</t>
  </si>
  <si>
    <t xml:space="preserve"> Új induló feladatok keretösszege:</t>
  </si>
  <si>
    <t xml:space="preserve"> Tartalékkeret</t>
  </si>
  <si>
    <t xml:space="preserve"> Összesen:</t>
  </si>
  <si>
    <t>Összesen:</t>
  </si>
  <si>
    <t>Pótigény           illetve          átcsoportosítás</t>
  </si>
  <si>
    <t>Eltérés                       (+-)</t>
  </si>
  <si>
    <t>- Fő u. 76. tetőfelújítás</t>
  </si>
  <si>
    <t>- Sávház Copilit üvegfal csere folytatása</t>
  </si>
  <si>
    <t>tartalékkeret terhére</t>
  </si>
  <si>
    <t>- Balázs János u.- műtermek tetőszigetelés I. ütem</t>
  </si>
  <si>
    <t>- Kossuth L. u. 2. udvari lakás feletti tető felújítás</t>
  </si>
  <si>
    <t>- Dózsa Gy. u. 16. ( volt MHSZ ) - önk. helyiségek fűtésének kialakítása</t>
  </si>
  <si>
    <t xml:space="preserve"> Új induló feladatok összesen:</t>
  </si>
  <si>
    <t>- Damjanich u. 1/5.</t>
  </si>
  <si>
    <t>- Honvéd u. 41.</t>
  </si>
  <si>
    <t>- Füredi u. 7/c.</t>
  </si>
  <si>
    <t>- Búzavirág u. 28-29.</t>
  </si>
  <si>
    <t>- Béke u. 59-61.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</si>
  <si>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</si>
  <si>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</si>
  <si>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</si>
  <si>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</si>
  <si>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</si>
  <si>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</si>
  <si>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</si>
  <si>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</si>
  <si>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</si>
  <si>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</si>
  <si>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Szolgáltatóház OTP csapadékvíz elvezetés javítás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</si>
  <si>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</si>
  <si>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</si>
  <si>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</si>
  <si>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</si>
  <si>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</si>
  <si>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</si>
  <si>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</si>
  <si>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</si>
  <si>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</si>
  <si>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</si>
  <si>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</si>
  <si>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</si>
  <si>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</si>
  <si>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- Rippl-R. József, Németh István síremlékének felújítása</t>
  </si>
  <si>
    <t>- Laktanya utcai Piac déli oldalán lévő támfal felújítása</t>
  </si>
  <si>
    <t xml:space="preserve"> - Füredi u. 37-39 sz.homlokzat szig. és nyílászárók cseréje</t>
  </si>
  <si>
    <t xml:space="preserve">Pótigények </t>
  </si>
  <si>
    <t xml:space="preserve">Nádasdi u. 1/A-1/B faházak, udvari járdák, lépcsők felújítása, </t>
  </si>
  <si>
    <t>Lakás és nem lakás ingatlanok felújítása összesen:</t>
  </si>
  <si>
    <t xml:space="preserve"> </t>
  </si>
  <si>
    <t>Módosított     előirányzat</t>
  </si>
  <si>
    <t xml:space="preserve">      hibáinak kijavítása és közérdekű hat.elhelyezés keretösszeg</t>
  </si>
  <si>
    <t xml:space="preserve"> - Szociális bérlakások újrahasznosítás előtti lakhatást gátló</t>
  </si>
  <si>
    <t xml:space="preserve"> - Sávház II. lh. 10/19 lakás felújítása </t>
  </si>
  <si>
    <t xml:space="preserve"> - 48-as Ifjúság u. 36. fszt. 1. lakás felújítása</t>
  </si>
  <si>
    <t xml:space="preserve"> - Berzsenyi u. 20. II./3. lakás felújítása</t>
  </si>
  <si>
    <t>- Hajnóczi u.-i  6. sz. Posta ép. tetőbeázás megszünt.</t>
  </si>
  <si>
    <t xml:space="preserve">      - Induló feladatok</t>
  </si>
  <si>
    <t>- Berzsenyi u. 34-36. Távirányítós kapu</t>
  </si>
  <si>
    <t>- Ady E. 1. épület dúcolás hatósági előírásra</t>
  </si>
  <si>
    <t>Átcsop.:szem.jell.jutt.kifiz.</t>
  </si>
  <si>
    <t>- Fő u. 57. raktár felújítása</t>
  </si>
  <si>
    <t xml:space="preserve"> -Dózsa Gy. u. 16. ablakcsere</t>
  </si>
  <si>
    <t xml:space="preserve"> - Fő u. 7. villamos mérőhely</t>
  </si>
  <si>
    <t>Módosított új         előirányzat</t>
  </si>
  <si>
    <t xml:space="preserve"> - Ady E u. 15. sz.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</si>
</sst>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49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2"/>
  <sheetViews>
    <sheetView tabSelected="1" workbookViewId="0" topLeftCell="A1">
      <selection activeCell="A1" sqref="A1:A3"/>
    </sheetView>
  </sheetViews>
  <sheetFormatPr defaultColWidth="9.00390625" defaultRowHeight="12.75" outlineLevelRow="1"/>
  <cols>
    <col min="1" max="1" width="60.75390625" style="1" customWidth="1"/>
    <col min="2" max="2" width="13.25390625" style="1" customWidth="1"/>
    <col min="3" max="3" width="15.625" style="1" customWidth="1"/>
    <col min="4" max="4" width="13.25390625" style="1" customWidth="1"/>
    <col min="5" max="5" width="13.625" style="1" customWidth="1"/>
    <col min="6" max="6" width="25.75390625" style="1" customWidth="1"/>
    <col min="7" max="16384" width="9.125" style="1" customWidth="1"/>
  </cols>
  <sheetData>
    <row r="1" spans="1:6" ht="12.75" customHeight="1">
      <c r="A1" s="58" t="s">
        <v>0</v>
      </c>
      <c r="B1" s="58" t="s">
        <v>56</v>
      </c>
      <c r="C1" s="58" t="s">
        <v>11</v>
      </c>
      <c r="D1" s="58" t="s">
        <v>70</v>
      </c>
      <c r="E1" s="58" t="s">
        <v>12</v>
      </c>
      <c r="F1" s="59" t="s">
        <v>1</v>
      </c>
    </row>
    <row r="2" spans="1:6" ht="12.75">
      <c r="A2" s="58"/>
      <c r="B2" s="58"/>
      <c r="C2" s="58"/>
      <c r="D2" s="58"/>
      <c r="E2" s="58"/>
      <c r="F2" s="60"/>
    </row>
    <row r="3" spans="1:6" ht="16.5" customHeight="1">
      <c r="A3" s="58"/>
      <c r="B3" s="58"/>
      <c r="C3" s="58"/>
      <c r="D3" s="58"/>
      <c r="E3" s="58"/>
      <c r="F3" s="61"/>
    </row>
    <row r="4" spans="1:6" ht="12.75">
      <c r="A4" s="2" t="s">
        <v>2</v>
      </c>
      <c r="B4" s="4"/>
      <c r="C4" s="5"/>
      <c r="D4" s="5"/>
      <c r="E4" s="5"/>
      <c r="F4" s="6"/>
    </row>
    <row r="5" spans="1:6" ht="16.5" customHeight="1">
      <c r="A5" s="7" t="s">
        <v>67</v>
      </c>
      <c r="B5" s="3">
        <v>59</v>
      </c>
      <c r="C5" s="24">
        <v>0</v>
      </c>
      <c r="D5" s="24">
        <f>+B5+C5</f>
        <v>59</v>
      </c>
      <c r="E5" s="24">
        <f>D5-B5</f>
        <v>0</v>
      </c>
      <c r="F5" s="6"/>
    </row>
    <row r="6" spans="1:6" ht="16.5" customHeight="1">
      <c r="A6" s="7" t="s">
        <v>13</v>
      </c>
      <c r="B6" s="3">
        <v>126</v>
      </c>
      <c r="C6" s="24">
        <v>0</v>
      </c>
      <c r="D6" s="24">
        <f aca="true" t="shared" si="0" ref="D6:D14">+B6+C6</f>
        <v>126</v>
      </c>
      <c r="E6" s="24">
        <f aca="true" t="shared" si="1" ref="E6:E20">D6-B6</f>
        <v>0</v>
      </c>
      <c r="F6" s="6" t="s">
        <v>29</v>
      </c>
    </row>
    <row r="7" spans="1:6" ht="16.5" customHeight="1">
      <c r="A7" s="7" t="s">
        <v>14</v>
      </c>
      <c r="B7" s="3">
        <v>346</v>
      </c>
      <c r="C7" s="24">
        <v>0</v>
      </c>
      <c r="D7" s="24">
        <f t="shared" si="0"/>
        <v>346</v>
      </c>
      <c r="E7" s="24">
        <f t="shared" si="1"/>
        <v>0</v>
      </c>
      <c r="F7" s="6" t="s">
        <v>29</v>
      </c>
    </row>
    <row r="8" spans="1:6" ht="16.5" customHeight="1">
      <c r="A8" s="7" t="s">
        <v>16</v>
      </c>
      <c r="B8" s="3">
        <v>72</v>
      </c>
      <c r="C8" s="24">
        <v>0</v>
      </c>
      <c r="D8" s="24">
        <f t="shared" si="0"/>
        <v>72</v>
      </c>
      <c r="E8" s="24">
        <f t="shared" si="1"/>
        <v>0</v>
      </c>
      <c r="F8" s="6" t="s">
        <v>29</v>
      </c>
    </row>
    <row r="9" spans="1:6" ht="16.5" customHeight="1">
      <c r="A9" s="7" t="s">
        <v>17</v>
      </c>
      <c r="B9" s="3">
        <v>46</v>
      </c>
      <c r="C9" s="24">
        <v>0</v>
      </c>
      <c r="D9" s="24">
        <f t="shared" si="0"/>
        <v>46</v>
      </c>
      <c r="E9" s="24">
        <f t="shared" si="1"/>
        <v>0</v>
      </c>
      <c r="F9" s="6" t="s">
        <v>29</v>
      </c>
    </row>
    <row r="10" spans="1:6" ht="16.5" customHeight="1">
      <c r="A10" s="8" t="s">
        <v>26</v>
      </c>
      <c r="B10" s="3">
        <v>1298</v>
      </c>
      <c r="C10" s="24">
        <v>0</v>
      </c>
      <c r="D10" s="24">
        <f t="shared" si="0"/>
        <v>1298</v>
      </c>
      <c r="E10" s="24">
        <f t="shared" si="1"/>
        <v>0</v>
      </c>
      <c r="F10" s="6"/>
    </row>
    <row r="11" spans="1:6" ht="16.5" customHeight="1">
      <c r="A11" s="7" t="s">
        <v>27</v>
      </c>
      <c r="B11" s="12">
        <v>2059</v>
      </c>
      <c r="C11" s="38">
        <v>0</v>
      </c>
      <c r="D11" s="24">
        <f t="shared" si="0"/>
        <v>2059</v>
      </c>
      <c r="E11" s="24">
        <f t="shared" si="1"/>
        <v>0</v>
      </c>
      <c r="F11" s="6" t="s">
        <v>55</v>
      </c>
    </row>
    <row r="12" spans="1:6" ht="16.5" customHeight="1">
      <c r="A12" s="56" t="s">
        <v>28</v>
      </c>
      <c r="B12" s="3">
        <v>4940</v>
      </c>
      <c r="C12" s="24">
        <v>0</v>
      </c>
      <c r="D12" s="24">
        <f t="shared" si="0"/>
        <v>4940</v>
      </c>
      <c r="E12" s="24">
        <f t="shared" si="1"/>
        <v>0</v>
      </c>
      <c r="F12" s="6"/>
    </row>
    <row r="13" spans="1:6" ht="16.5" customHeight="1">
      <c r="A13" s="8" t="s">
        <v>18</v>
      </c>
      <c r="B13" s="3">
        <v>207</v>
      </c>
      <c r="C13" s="24">
        <v>0</v>
      </c>
      <c r="D13" s="24">
        <f t="shared" si="0"/>
        <v>207</v>
      </c>
      <c r="E13" s="24">
        <f t="shared" si="1"/>
        <v>0</v>
      </c>
      <c r="F13" s="6"/>
    </row>
    <row r="14" spans="1:6" ht="16.5" customHeight="1">
      <c r="A14" s="8" t="s">
        <v>49</v>
      </c>
      <c r="B14" s="3">
        <v>646</v>
      </c>
      <c r="C14" s="24">
        <v>0</v>
      </c>
      <c r="D14" s="24">
        <f t="shared" si="0"/>
        <v>646</v>
      </c>
      <c r="E14" s="24">
        <f t="shared" si="1"/>
        <v>0</v>
      </c>
      <c r="F14" s="6"/>
    </row>
    <row r="15" spans="1:6" ht="17.25" customHeight="1">
      <c r="A15" s="9" t="s">
        <v>3</v>
      </c>
      <c r="B15" s="3"/>
      <c r="C15" s="24"/>
      <c r="D15" s="24"/>
      <c r="E15" s="24">
        <f t="shared" si="1"/>
        <v>0</v>
      </c>
      <c r="F15" s="6"/>
    </row>
    <row r="16" spans="1:6" ht="15.75" customHeight="1">
      <c r="A16" s="10" t="s">
        <v>51</v>
      </c>
      <c r="B16" s="11">
        <v>1173</v>
      </c>
      <c r="C16" s="39">
        <v>-21</v>
      </c>
      <c r="D16" s="24">
        <f>+B16+C16</f>
        <v>1152</v>
      </c>
      <c r="E16" s="24">
        <f t="shared" si="1"/>
        <v>-21</v>
      </c>
      <c r="F16" s="6" t="s">
        <v>66</v>
      </c>
    </row>
    <row r="17" spans="1:6" ht="15.75" customHeight="1">
      <c r="A17" s="7" t="s">
        <v>21</v>
      </c>
      <c r="B17" s="11">
        <v>970</v>
      </c>
      <c r="C17" s="39">
        <v>0</v>
      </c>
      <c r="D17" s="24">
        <v>970</v>
      </c>
      <c r="E17" s="24">
        <f t="shared" si="1"/>
        <v>0</v>
      </c>
      <c r="F17" s="6" t="s">
        <v>55</v>
      </c>
    </row>
    <row r="18" spans="1:6" ht="15.75" customHeight="1">
      <c r="A18" s="7" t="s">
        <v>22</v>
      </c>
      <c r="B18" s="11">
        <v>5690</v>
      </c>
      <c r="C18" s="39">
        <v>0</v>
      </c>
      <c r="D18" s="24">
        <v>5690</v>
      </c>
      <c r="E18" s="24">
        <f t="shared" si="1"/>
        <v>0</v>
      </c>
      <c r="F18" s="6" t="s">
        <v>55</v>
      </c>
    </row>
    <row r="19" spans="1:6" ht="15.75" customHeight="1">
      <c r="A19" s="7" t="s">
        <v>23</v>
      </c>
      <c r="B19" s="12">
        <v>9670</v>
      </c>
      <c r="C19" s="38">
        <v>0</v>
      </c>
      <c r="D19" s="24">
        <f>+B19+C19</f>
        <v>9670</v>
      </c>
      <c r="E19" s="24">
        <f t="shared" si="1"/>
        <v>0</v>
      </c>
      <c r="F19" s="11"/>
    </row>
    <row r="20" spans="1:6" ht="15.75" customHeight="1">
      <c r="A20" s="7" t="s">
        <v>24</v>
      </c>
      <c r="B20" s="11">
        <v>1764</v>
      </c>
      <c r="C20" s="39"/>
      <c r="D20" s="24">
        <f>+B20+C20</f>
        <v>1764</v>
      </c>
      <c r="E20" s="24">
        <f t="shared" si="1"/>
        <v>0</v>
      </c>
      <c r="F20" s="11"/>
    </row>
    <row r="21" spans="1:6" ht="16.5" customHeight="1">
      <c r="A21" s="13" t="s">
        <v>4</v>
      </c>
      <c r="B21" s="15">
        <f>SUM(B5:B20)</f>
        <v>29066</v>
      </c>
      <c r="C21" s="15">
        <f>SUM(C5:C20)</f>
        <v>-21</v>
      </c>
      <c r="D21" s="15">
        <f>SUM(D5:D20)</f>
        <v>29045</v>
      </c>
      <c r="E21" s="15">
        <f>SUM(E5:E20)</f>
        <v>-21</v>
      </c>
      <c r="F21" s="13"/>
    </row>
    <row r="22" spans="1:6" ht="6" customHeight="1">
      <c r="A22" s="6"/>
      <c r="B22" s="4"/>
      <c r="C22" s="5"/>
      <c r="D22" s="5"/>
      <c r="E22" s="5"/>
      <c r="F22" s="6"/>
    </row>
    <row r="23" spans="1:6" s="19" customFormat="1" ht="21" customHeight="1">
      <c r="A23" s="2" t="s">
        <v>5</v>
      </c>
      <c r="B23" s="17">
        <v>10000</v>
      </c>
      <c r="C23" s="18">
        <v>0</v>
      </c>
      <c r="D23" s="24">
        <f>+B23+C23</f>
        <v>10000</v>
      </c>
      <c r="E23" s="24">
        <f>D23-B23</f>
        <v>0</v>
      </c>
      <c r="F23" s="2"/>
    </row>
    <row r="24" spans="1:6" s="19" customFormat="1" ht="21" customHeight="1">
      <c r="A24" s="2" t="s">
        <v>58</v>
      </c>
      <c r="B24" s="17"/>
      <c r="C24" s="18"/>
      <c r="D24" s="18"/>
      <c r="E24" s="24"/>
      <c r="F24" s="2"/>
    </row>
    <row r="25" spans="1:6" s="19" customFormat="1" ht="12.75" customHeight="1">
      <c r="A25" s="2" t="s">
        <v>57</v>
      </c>
      <c r="B25" s="17">
        <v>1310</v>
      </c>
      <c r="C25" s="18">
        <f>-1181</f>
        <v>-1181</v>
      </c>
      <c r="D25" s="23">
        <f>+B25+C25</f>
        <v>129</v>
      </c>
      <c r="E25" s="23">
        <f>D25-B25</f>
        <v>-1181</v>
      </c>
      <c r="F25" s="2"/>
    </row>
    <row r="26" spans="1:6" s="19" customFormat="1" ht="18" customHeight="1">
      <c r="A26" s="2" t="s">
        <v>63</v>
      </c>
      <c r="B26" s="17"/>
      <c r="C26" s="18"/>
      <c r="D26" s="23"/>
      <c r="E26" s="23"/>
      <c r="F26" s="2"/>
    </row>
    <row r="27" spans="1:6" s="19" customFormat="1" ht="15" customHeight="1">
      <c r="A27" s="6" t="s">
        <v>60</v>
      </c>
      <c r="B27" s="3">
        <v>500</v>
      </c>
      <c r="C27" s="5">
        <v>0</v>
      </c>
      <c r="D27" s="24">
        <v>500</v>
      </c>
      <c r="E27" s="24">
        <v>0</v>
      </c>
      <c r="F27" s="40" t="s">
        <v>55</v>
      </c>
    </row>
    <row r="28" spans="1:6" s="19" customFormat="1" ht="15" customHeight="1">
      <c r="A28" s="6" t="s">
        <v>59</v>
      </c>
      <c r="B28" s="3">
        <v>60</v>
      </c>
      <c r="C28" s="5">
        <v>0</v>
      </c>
      <c r="D28" s="24">
        <v>60</v>
      </c>
      <c r="E28" s="24">
        <v>0</v>
      </c>
      <c r="F28" s="40" t="s">
        <v>55</v>
      </c>
    </row>
    <row r="29" spans="1:6" s="19" customFormat="1" ht="15.75" customHeight="1">
      <c r="A29" s="6" t="s">
        <v>61</v>
      </c>
      <c r="B29" s="3">
        <v>1130</v>
      </c>
      <c r="C29" s="5">
        <v>0</v>
      </c>
      <c r="D29" s="24">
        <v>1130</v>
      </c>
      <c r="E29" s="24">
        <v>0</v>
      </c>
      <c r="F29" s="40" t="s">
        <v>55</v>
      </c>
    </row>
    <row r="30" spans="1:6" s="19" customFormat="1" ht="15.75" customHeight="1">
      <c r="A30" s="6" t="s">
        <v>71</v>
      </c>
      <c r="B30" s="3">
        <v>0</v>
      </c>
      <c r="C30" s="5">
        <v>1181</v>
      </c>
      <c r="D30" s="24">
        <v>1181</v>
      </c>
      <c r="E30" s="24">
        <v>1181</v>
      </c>
      <c r="F30" s="40"/>
    </row>
    <row r="31" spans="1:6" s="19" customFormat="1" ht="21" customHeight="1">
      <c r="A31" s="20" t="s">
        <v>6</v>
      </c>
      <c r="B31" s="21">
        <v>1500</v>
      </c>
      <c r="C31" s="22">
        <v>0</v>
      </c>
      <c r="D31" s="41">
        <f>+B31+C31</f>
        <v>1500</v>
      </c>
      <c r="E31" s="37" t="e">
        <f>+B31-#REF!</f>
        <v>#REF!</v>
      </c>
      <c r="F31" s="20"/>
    </row>
    <row r="32" spans="1:6" s="19" customFormat="1" ht="16.5" customHeight="1">
      <c r="A32" s="42" t="s">
        <v>7</v>
      </c>
      <c r="B32" s="16">
        <v>0</v>
      </c>
      <c r="C32" s="23">
        <v>0</v>
      </c>
      <c r="D32" s="23">
        <v>0</v>
      </c>
      <c r="E32" s="23">
        <v>0</v>
      </c>
      <c r="F32" s="2"/>
    </row>
    <row r="33" spans="1:97" s="6" customFormat="1" ht="12.75">
      <c r="A33" s="7" t="s">
        <v>30</v>
      </c>
      <c r="B33" s="25">
        <v>100</v>
      </c>
      <c r="C33" s="36">
        <v>0</v>
      </c>
      <c r="D33" s="24">
        <f aca="true" t="shared" si="2" ref="D33:D40">+B33+C33</f>
        <v>100</v>
      </c>
      <c r="E33" s="24">
        <f aca="true" t="shared" si="3" ref="E33:E41">D33-B33</f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</row>
    <row r="34" spans="1:97" s="6" customFormat="1" ht="12.75">
      <c r="A34" s="7" t="s">
        <v>31</v>
      </c>
      <c r="B34" s="34">
        <v>953</v>
      </c>
      <c r="C34" s="43">
        <v>0</v>
      </c>
      <c r="D34" s="24">
        <f t="shared" si="2"/>
        <v>953</v>
      </c>
      <c r="E34" s="24">
        <f t="shared" si="3"/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</row>
    <row r="35" spans="1:97" s="6" customFormat="1" ht="12.75">
      <c r="A35" s="7" t="s">
        <v>32</v>
      </c>
      <c r="B35" s="34">
        <v>4090</v>
      </c>
      <c r="C35" s="43">
        <v>0</v>
      </c>
      <c r="D35" s="24">
        <f t="shared" si="2"/>
        <v>4090</v>
      </c>
      <c r="E35" s="24">
        <f t="shared" si="3"/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1:97" s="6" customFormat="1" ht="12.75">
      <c r="A36" s="7" t="s">
        <v>33</v>
      </c>
      <c r="B36" s="34">
        <v>1809</v>
      </c>
      <c r="C36" s="43">
        <v>0</v>
      </c>
      <c r="D36" s="24">
        <f t="shared" si="2"/>
        <v>1809</v>
      </c>
      <c r="E36" s="24">
        <f t="shared" si="3"/>
        <v>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7" spans="1:97" s="6" customFormat="1" ht="12.75">
      <c r="A37" s="7" t="s">
        <v>34</v>
      </c>
      <c r="B37" s="34">
        <v>5639</v>
      </c>
      <c r="C37" s="43">
        <v>0</v>
      </c>
      <c r="D37" s="24">
        <f t="shared" si="2"/>
        <v>5639</v>
      </c>
      <c r="E37" s="24">
        <f t="shared" si="3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1:97" s="6" customFormat="1" ht="12.75">
      <c r="A38" s="7" t="s">
        <v>62</v>
      </c>
      <c r="B38" s="34">
        <v>1529</v>
      </c>
      <c r="C38" s="43">
        <v>0</v>
      </c>
      <c r="D38" s="24">
        <f t="shared" si="2"/>
        <v>1529</v>
      </c>
      <c r="E38" s="24">
        <f t="shared" si="3"/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</row>
    <row r="39" spans="1:97" s="6" customFormat="1" ht="12.75">
      <c r="A39" s="7" t="s">
        <v>35</v>
      </c>
      <c r="B39" s="25">
        <v>625</v>
      </c>
      <c r="C39" s="36">
        <v>0</v>
      </c>
      <c r="D39" s="24">
        <f t="shared" si="2"/>
        <v>625</v>
      </c>
      <c r="E39" s="24">
        <f t="shared" si="3"/>
        <v>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</row>
    <row r="40" spans="1:6" s="26" customFormat="1" ht="12.75">
      <c r="A40" s="7" t="s">
        <v>50</v>
      </c>
      <c r="B40" s="25">
        <v>201</v>
      </c>
      <c r="C40" s="36">
        <v>0</v>
      </c>
      <c r="D40" s="24">
        <f t="shared" si="2"/>
        <v>201</v>
      </c>
      <c r="E40" s="24">
        <f t="shared" si="3"/>
        <v>0</v>
      </c>
      <c r="F40" s="6"/>
    </row>
    <row r="41" spans="1:6" s="26" customFormat="1" ht="12.75" customHeight="1">
      <c r="A41" s="7" t="s">
        <v>64</v>
      </c>
      <c r="B41" s="12">
        <v>765</v>
      </c>
      <c r="C41" s="38">
        <v>0</v>
      </c>
      <c r="D41" s="24">
        <v>765</v>
      </c>
      <c r="E41" s="3">
        <f t="shared" si="3"/>
        <v>0</v>
      </c>
      <c r="F41" s="6"/>
    </row>
    <row r="42" spans="1:6" s="26" customFormat="1" ht="12.75" customHeight="1">
      <c r="A42" s="7" t="s">
        <v>65</v>
      </c>
      <c r="B42" s="57">
        <v>689</v>
      </c>
      <c r="C42" s="38">
        <v>0</v>
      </c>
      <c r="D42" s="24">
        <v>689</v>
      </c>
      <c r="E42" s="24">
        <v>0</v>
      </c>
      <c r="F42" s="6" t="s">
        <v>55</v>
      </c>
    </row>
    <row r="43" spans="1:6" s="26" customFormat="1" ht="12.75" customHeight="1">
      <c r="A43" s="6" t="s">
        <v>68</v>
      </c>
      <c r="B43" s="57">
        <v>0</v>
      </c>
      <c r="C43" s="38">
        <v>183</v>
      </c>
      <c r="D43" s="24">
        <v>183</v>
      </c>
      <c r="E43" s="24">
        <v>183</v>
      </c>
      <c r="F43" s="6" t="s">
        <v>15</v>
      </c>
    </row>
    <row r="44" spans="1:6" s="19" customFormat="1" ht="14.25" customHeight="1">
      <c r="A44" s="6" t="s">
        <v>69</v>
      </c>
      <c r="B44" s="3">
        <v>0</v>
      </c>
      <c r="C44" s="5">
        <v>278</v>
      </c>
      <c r="D44" s="24">
        <v>278</v>
      </c>
      <c r="E44" s="24">
        <v>278</v>
      </c>
      <c r="F44" s="6" t="s">
        <v>15</v>
      </c>
    </row>
    <row r="45" spans="1:6" s="27" customFormat="1" ht="16.5" customHeight="1">
      <c r="A45" s="44" t="s">
        <v>19</v>
      </c>
      <c r="B45" s="45">
        <f>SUM(B33:B43)</f>
        <v>16400</v>
      </c>
      <c r="C45" s="46">
        <f>SUM(C33:C44)</f>
        <v>461</v>
      </c>
      <c r="D45" s="46">
        <f>SUM(D33:D43)</f>
        <v>16583</v>
      </c>
      <c r="E45" s="46">
        <f>+D45-B45</f>
        <v>183</v>
      </c>
      <c r="F45" s="47"/>
    </row>
    <row r="46" spans="1:6" s="27" customFormat="1" ht="16.5" customHeight="1">
      <c r="A46" s="44" t="s">
        <v>8</v>
      </c>
      <c r="B46" s="45">
        <v>1365</v>
      </c>
      <c r="C46" s="46">
        <f>-183-C44</f>
        <v>-461</v>
      </c>
      <c r="D46" s="46">
        <f>+B46-C45</f>
        <v>904</v>
      </c>
      <c r="E46" s="46">
        <f>D46-B46</f>
        <v>-461</v>
      </c>
      <c r="F46" s="47"/>
    </row>
    <row r="47" spans="1:6" ht="15.75" customHeight="1">
      <c r="A47" s="13" t="s">
        <v>9</v>
      </c>
      <c r="B47" s="14">
        <f>B21+B23+B25+B31+B45+B46+SUM(B27:B30)</f>
        <v>61331</v>
      </c>
      <c r="C47" s="14">
        <f>C21+C23+C46+C45</f>
        <v>-21</v>
      </c>
      <c r="D47" s="14">
        <f>+B47+C47</f>
        <v>61310</v>
      </c>
      <c r="E47" s="14">
        <f>D47-B47</f>
        <v>-21</v>
      </c>
      <c r="F47" s="13"/>
    </row>
    <row r="48" spans="1:6" ht="12.75">
      <c r="A48" s="28" t="s">
        <v>25</v>
      </c>
      <c r="B48" s="3"/>
      <c r="C48" s="24"/>
      <c r="D48" s="24"/>
      <c r="E48" s="24"/>
      <c r="F48" s="6"/>
    </row>
    <row r="49" spans="1:6" ht="12.75">
      <c r="A49" s="7" t="s">
        <v>38</v>
      </c>
      <c r="B49" s="3">
        <v>10147</v>
      </c>
      <c r="C49" s="24">
        <v>0</v>
      </c>
      <c r="D49" s="24">
        <f aca="true" t="shared" si="4" ref="D49:D60">+B49+C49</f>
        <v>10147</v>
      </c>
      <c r="E49" s="24">
        <f aca="true" t="shared" si="5" ref="E49:E62">D49-B49</f>
        <v>0</v>
      </c>
      <c r="F49" s="6"/>
    </row>
    <row r="50" spans="1:6" ht="12.75">
      <c r="A50" s="7" t="s">
        <v>37</v>
      </c>
      <c r="B50" s="3">
        <v>21603</v>
      </c>
      <c r="C50" s="24">
        <v>0</v>
      </c>
      <c r="D50" s="24">
        <f t="shared" si="4"/>
        <v>21603</v>
      </c>
      <c r="E50" s="24">
        <f t="shared" si="5"/>
        <v>0</v>
      </c>
      <c r="F50" s="6"/>
    </row>
    <row r="51" spans="1:6" ht="12.75">
      <c r="A51" s="7" t="s">
        <v>20</v>
      </c>
      <c r="B51" s="3">
        <v>24141</v>
      </c>
      <c r="C51" s="24">
        <v>0</v>
      </c>
      <c r="D51" s="24">
        <v>24141</v>
      </c>
      <c r="E51" s="24">
        <f t="shared" si="5"/>
        <v>0</v>
      </c>
      <c r="F51" s="35" t="s">
        <v>55</v>
      </c>
    </row>
    <row r="52" spans="1:6" ht="12.75">
      <c r="A52" s="7" t="s">
        <v>36</v>
      </c>
      <c r="B52" s="3">
        <v>7462</v>
      </c>
      <c r="C52" s="24">
        <v>0</v>
      </c>
      <c r="D52" s="24">
        <f t="shared" si="4"/>
        <v>7462</v>
      </c>
      <c r="E52" s="24">
        <f t="shared" si="5"/>
        <v>0</v>
      </c>
      <c r="F52" s="6"/>
    </row>
    <row r="53" spans="1:6" ht="12.75">
      <c r="A53" s="7" t="s">
        <v>39</v>
      </c>
      <c r="B53" s="3">
        <v>18008</v>
      </c>
      <c r="C53" s="24">
        <v>0</v>
      </c>
      <c r="D53" s="24">
        <f t="shared" si="4"/>
        <v>18008</v>
      </c>
      <c r="E53" s="24">
        <f t="shared" si="5"/>
        <v>0</v>
      </c>
      <c r="F53" s="6"/>
    </row>
    <row r="54" spans="1:6" ht="12.75">
      <c r="A54" s="7" t="s">
        <v>40</v>
      </c>
      <c r="B54" s="3">
        <v>28221</v>
      </c>
      <c r="C54" s="24">
        <v>0</v>
      </c>
      <c r="D54" s="24">
        <v>28221</v>
      </c>
      <c r="E54" s="24">
        <f t="shared" si="5"/>
        <v>0</v>
      </c>
      <c r="F54" s="6" t="s">
        <v>55</v>
      </c>
    </row>
    <row r="55" spans="1:6" ht="12.75">
      <c r="A55" s="7" t="s">
        <v>41</v>
      </c>
      <c r="B55" s="3">
        <v>27947</v>
      </c>
      <c r="C55" s="24">
        <v>0</v>
      </c>
      <c r="D55" s="24">
        <f t="shared" si="4"/>
        <v>27947</v>
      </c>
      <c r="E55" s="24">
        <f t="shared" si="5"/>
        <v>0</v>
      </c>
      <c r="F55" s="6"/>
    </row>
    <row r="56" spans="1:6" ht="12.75">
      <c r="A56" s="7" t="s">
        <v>42</v>
      </c>
      <c r="B56" s="3">
        <v>11434</v>
      </c>
      <c r="C56" s="24">
        <v>0</v>
      </c>
      <c r="D56" s="24">
        <f t="shared" si="4"/>
        <v>11434</v>
      </c>
      <c r="E56" s="24">
        <f t="shared" si="5"/>
        <v>0</v>
      </c>
      <c r="F56" s="6"/>
    </row>
    <row r="57" spans="1:6" ht="12.75">
      <c r="A57" s="7" t="s">
        <v>43</v>
      </c>
      <c r="B57" s="3">
        <v>11747</v>
      </c>
      <c r="C57" s="24">
        <v>0</v>
      </c>
      <c r="D57" s="24">
        <f t="shared" si="4"/>
        <v>11747</v>
      </c>
      <c r="E57" s="24">
        <f t="shared" si="5"/>
        <v>0</v>
      </c>
      <c r="F57" s="6"/>
    </row>
    <row r="58" spans="1:6" ht="12.75">
      <c r="A58" s="7" t="s">
        <v>44</v>
      </c>
      <c r="B58" s="3">
        <v>11757</v>
      </c>
      <c r="C58" s="24">
        <v>0</v>
      </c>
      <c r="D58" s="24">
        <f t="shared" si="4"/>
        <v>11757</v>
      </c>
      <c r="E58" s="24">
        <f t="shared" si="5"/>
        <v>0</v>
      </c>
      <c r="F58" s="6"/>
    </row>
    <row r="59" spans="1:6" ht="12.75">
      <c r="A59" s="7" t="s">
        <v>45</v>
      </c>
      <c r="B59" s="3">
        <v>5961</v>
      </c>
      <c r="C59" s="24">
        <v>0</v>
      </c>
      <c r="D59" s="24">
        <f t="shared" si="4"/>
        <v>5961</v>
      </c>
      <c r="E59" s="24">
        <f t="shared" si="5"/>
        <v>0</v>
      </c>
      <c r="F59" s="35" t="s">
        <v>55</v>
      </c>
    </row>
    <row r="60" spans="1:6" ht="12.75">
      <c r="A60" s="7" t="s">
        <v>46</v>
      </c>
      <c r="B60" s="3">
        <v>12889</v>
      </c>
      <c r="C60" s="24">
        <v>0</v>
      </c>
      <c r="D60" s="24">
        <f t="shared" si="4"/>
        <v>12889</v>
      </c>
      <c r="E60" s="24">
        <f t="shared" si="5"/>
        <v>0</v>
      </c>
      <c r="F60" s="35" t="s">
        <v>55</v>
      </c>
    </row>
    <row r="61" spans="1:6" ht="12.75">
      <c r="A61" s="7" t="s">
        <v>47</v>
      </c>
      <c r="B61" s="3">
        <v>14825</v>
      </c>
      <c r="C61" s="24">
        <v>0</v>
      </c>
      <c r="D61" s="24">
        <v>14825</v>
      </c>
      <c r="E61" s="24">
        <f t="shared" si="5"/>
        <v>0</v>
      </c>
      <c r="F61" s="6" t="s">
        <v>55</v>
      </c>
    </row>
    <row r="62" spans="1:6" ht="12.75">
      <c r="A62" s="7" t="s">
        <v>48</v>
      </c>
      <c r="B62" s="3">
        <v>15913</v>
      </c>
      <c r="C62" s="24">
        <v>0</v>
      </c>
      <c r="D62" s="24">
        <v>15913</v>
      </c>
      <c r="E62" s="24">
        <f t="shared" si="5"/>
        <v>0</v>
      </c>
      <c r="F62" s="35" t="s">
        <v>55</v>
      </c>
    </row>
    <row r="63" spans="1:6" s="19" customFormat="1" ht="17.25" customHeight="1">
      <c r="A63" s="29" t="s">
        <v>10</v>
      </c>
      <c r="B63" s="30">
        <f>SUM(B49:B62)</f>
        <v>222055</v>
      </c>
      <c r="C63" s="30">
        <f>SUM(C49:C62)</f>
        <v>0</v>
      </c>
      <c r="D63" s="30">
        <f>SUM(D49:D62)</f>
        <v>222055</v>
      </c>
      <c r="E63" s="30">
        <f>SUM(E49:E62)</f>
        <v>0</v>
      </c>
      <c r="F63" s="13"/>
    </row>
    <row r="64" spans="1:6" s="49" customFormat="1" ht="17.25" customHeight="1">
      <c r="A64" s="29" t="s">
        <v>54</v>
      </c>
      <c r="B64" s="14">
        <f>B63+B47</f>
        <v>283386</v>
      </c>
      <c r="C64" s="14">
        <f>C63+C47</f>
        <v>-21</v>
      </c>
      <c r="D64" s="14">
        <f>D63+D47</f>
        <v>283365</v>
      </c>
      <c r="E64" s="14">
        <f>E63+E47</f>
        <v>-21</v>
      </c>
      <c r="F64" s="48"/>
    </row>
    <row r="65" spans="1:6" s="26" customFormat="1" ht="26.25" customHeight="1" hidden="1" outlineLevel="1">
      <c r="A65" s="50" t="s">
        <v>52</v>
      </c>
      <c r="B65" s="51"/>
      <c r="C65" s="51"/>
      <c r="D65" s="51"/>
      <c r="E65" s="51"/>
      <c r="F65" s="52"/>
    </row>
    <row r="66" spans="1:6" s="26" customFormat="1" ht="12.75" hidden="1" outlineLevel="1">
      <c r="A66" s="53" t="s">
        <v>53</v>
      </c>
      <c r="B66" s="54"/>
      <c r="C66" s="54"/>
      <c r="D66" s="54"/>
      <c r="E66" s="54"/>
      <c r="F66" s="55"/>
    </row>
    <row r="67" spans="1:6" s="26" customFormat="1" ht="12.75" collapsed="1">
      <c r="A67" s="31"/>
      <c r="B67" s="32"/>
      <c r="C67" s="32"/>
      <c r="D67" s="32"/>
      <c r="E67" s="32"/>
      <c r="F67" s="31"/>
    </row>
    <row r="68" spans="1:6" s="26" customFormat="1" ht="12.75">
      <c r="A68" s="31"/>
      <c r="B68" s="32"/>
      <c r="C68" s="32"/>
      <c r="D68" s="32"/>
      <c r="E68" s="32"/>
      <c r="F68" s="31"/>
    </row>
    <row r="69" spans="1:6" s="26" customFormat="1" ht="12.75">
      <c r="A69" s="31"/>
      <c r="B69" s="32"/>
      <c r="C69" s="32"/>
      <c r="D69" s="32"/>
      <c r="E69" s="32"/>
      <c r="F69" s="31"/>
    </row>
    <row r="70" spans="1:6" s="26" customFormat="1" ht="12.75">
      <c r="A70" s="31"/>
      <c r="B70" s="32"/>
      <c r="C70" s="32"/>
      <c r="D70" s="32"/>
      <c r="E70" s="32"/>
      <c r="F70" s="31"/>
    </row>
    <row r="71" spans="1:6" s="26" customFormat="1" ht="12.75">
      <c r="A71" s="31"/>
      <c r="B71" s="32"/>
      <c r="C71" s="32"/>
      <c r="D71" s="32"/>
      <c r="E71" s="32"/>
      <c r="F71" s="31"/>
    </row>
    <row r="72" spans="1:6" s="26" customFormat="1" ht="12.75">
      <c r="A72" s="31"/>
      <c r="B72" s="32"/>
      <c r="C72" s="32"/>
      <c r="D72" s="32"/>
      <c r="E72" s="32"/>
      <c r="F72" s="31"/>
    </row>
    <row r="73" spans="1:6" s="26" customFormat="1" ht="12.75">
      <c r="A73" s="31"/>
      <c r="B73" s="32"/>
      <c r="C73" s="32"/>
      <c r="D73" s="32"/>
      <c r="E73" s="32"/>
      <c r="F73" s="31"/>
    </row>
    <row r="74" spans="1:6" s="26" customFormat="1" ht="12.75">
      <c r="A74" s="31"/>
      <c r="B74" s="32"/>
      <c r="C74" s="32"/>
      <c r="D74" s="32"/>
      <c r="E74" s="32"/>
      <c r="F74" s="31"/>
    </row>
    <row r="75" spans="1:6" s="26" customFormat="1" ht="12.75">
      <c r="A75" s="31"/>
      <c r="B75" s="32"/>
      <c r="C75" s="32"/>
      <c r="D75" s="32"/>
      <c r="E75" s="32"/>
      <c r="F75" s="31"/>
    </row>
    <row r="76" spans="1:6" s="26" customFormat="1" ht="12.75">
      <c r="A76" s="31"/>
      <c r="B76" s="32"/>
      <c r="C76" s="32"/>
      <c r="D76" s="32"/>
      <c r="E76" s="32"/>
      <c r="F76" s="31"/>
    </row>
    <row r="77" spans="1:6" s="26" customFormat="1" ht="12.75">
      <c r="A77" s="31"/>
      <c r="B77" s="32"/>
      <c r="C77" s="32"/>
      <c r="D77" s="32"/>
      <c r="E77" s="32"/>
      <c r="F77" s="31"/>
    </row>
    <row r="78" spans="1:6" s="26" customFormat="1" ht="12.75">
      <c r="A78" s="31"/>
      <c r="B78" s="32"/>
      <c r="C78" s="32"/>
      <c r="D78" s="32"/>
      <c r="E78" s="32"/>
      <c r="F78" s="31"/>
    </row>
    <row r="79" spans="1:6" s="26" customFormat="1" ht="12.75">
      <c r="A79" s="31"/>
      <c r="B79" s="32"/>
      <c r="C79" s="32"/>
      <c r="D79" s="32"/>
      <c r="E79" s="32"/>
      <c r="F79" s="31"/>
    </row>
    <row r="80" spans="1:6" s="26" customFormat="1" ht="12.75">
      <c r="A80" s="31"/>
      <c r="B80" s="32"/>
      <c r="C80" s="32"/>
      <c r="D80" s="32"/>
      <c r="E80" s="32"/>
      <c r="F80" s="31"/>
    </row>
    <row r="81" spans="1:6" s="26" customFormat="1" ht="12.75">
      <c r="A81" s="31"/>
      <c r="B81" s="32"/>
      <c r="C81" s="32"/>
      <c r="D81" s="32"/>
      <c r="E81" s="32"/>
      <c r="F81" s="31"/>
    </row>
    <row r="82" spans="2:6" s="26" customFormat="1" ht="12.75">
      <c r="B82" s="32"/>
      <c r="C82" s="32"/>
      <c r="D82" s="32"/>
      <c r="E82" s="32"/>
      <c r="F82" s="31"/>
    </row>
    <row r="83" spans="2:6" s="26" customFormat="1" ht="12.75">
      <c r="B83" s="32"/>
      <c r="C83" s="32"/>
      <c r="D83" s="32"/>
      <c r="E83" s="32"/>
      <c r="F83" s="31"/>
    </row>
    <row r="84" spans="2:6" s="26" customFormat="1" ht="12.75">
      <c r="B84" s="32"/>
      <c r="C84" s="32"/>
      <c r="D84" s="32"/>
      <c r="E84" s="32"/>
      <c r="F84" s="31"/>
    </row>
    <row r="85" spans="2:6" s="26" customFormat="1" ht="12.75">
      <c r="B85" s="32"/>
      <c r="C85" s="32"/>
      <c r="D85" s="32"/>
      <c r="E85" s="32"/>
      <c r="F85" s="31"/>
    </row>
    <row r="86" spans="2:6" s="26" customFormat="1" ht="12.75">
      <c r="B86" s="32"/>
      <c r="C86" s="32"/>
      <c r="D86" s="32"/>
      <c r="E86" s="32"/>
      <c r="F86" s="31"/>
    </row>
    <row r="87" spans="2:6" s="26" customFormat="1" ht="12.75">
      <c r="B87" s="32"/>
      <c r="C87" s="32"/>
      <c r="D87" s="32"/>
      <c r="E87" s="32"/>
      <c r="F87" s="31"/>
    </row>
    <row r="88" spans="2:6" s="26" customFormat="1" ht="12.75">
      <c r="B88" s="32"/>
      <c r="C88" s="32"/>
      <c r="D88" s="32"/>
      <c r="E88" s="32"/>
      <c r="F88" s="31"/>
    </row>
    <row r="89" spans="2:6" s="26" customFormat="1" ht="12.75">
      <c r="B89" s="32"/>
      <c r="C89" s="32"/>
      <c r="D89" s="32"/>
      <c r="E89" s="32"/>
      <c r="F89" s="31"/>
    </row>
    <row r="90" spans="2:6" s="26" customFormat="1" ht="12.75">
      <c r="B90" s="32"/>
      <c r="C90" s="32"/>
      <c r="D90" s="32"/>
      <c r="E90" s="32"/>
      <c r="F90" s="31"/>
    </row>
    <row r="91" spans="2:6" s="26" customFormat="1" ht="12.75">
      <c r="B91" s="32"/>
      <c r="C91" s="32"/>
      <c r="D91" s="32"/>
      <c r="E91" s="32"/>
      <c r="F91" s="31"/>
    </row>
    <row r="92" spans="2:6" s="26" customFormat="1" ht="12.75">
      <c r="B92" s="32"/>
      <c r="C92" s="32"/>
      <c r="D92" s="32"/>
      <c r="E92" s="32"/>
      <c r="F92" s="31"/>
    </row>
    <row r="93" spans="2:6" s="26" customFormat="1" ht="12.75">
      <c r="B93" s="32"/>
      <c r="C93" s="32"/>
      <c r="D93" s="32"/>
      <c r="E93" s="32"/>
      <c r="F93" s="31"/>
    </row>
    <row r="94" spans="2:6" s="26" customFormat="1" ht="12.75">
      <c r="B94" s="32"/>
      <c r="C94" s="32"/>
      <c r="D94" s="32"/>
      <c r="E94" s="32"/>
      <c r="F94" s="31"/>
    </row>
    <row r="95" spans="2:6" s="26" customFormat="1" ht="12.75">
      <c r="B95" s="32"/>
      <c r="C95" s="32"/>
      <c r="D95" s="32"/>
      <c r="E95" s="32"/>
      <c r="F95" s="31"/>
    </row>
    <row r="96" spans="2:6" s="26" customFormat="1" ht="12.75">
      <c r="B96" s="32"/>
      <c r="C96" s="32"/>
      <c r="D96" s="32"/>
      <c r="E96" s="32"/>
      <c r="F96" s="31"/>
    </row>
    <row r="97" spans="2:6" s="26" customFormat="1" ht="12.75">
      <c r="B97" s="32"/>
      <c r="C97" s="32"/>
      <c r="D97" s="32"/>
      <c r="E97" s="32"/>
      <c r="F97" s="31"/>
    </row>
    <row r="98" spans="2:6" s="26" customFormat="1" ht="12.75">
      <c r="B98" s="32"/>
      <c r="C98" s="32"/>
      <c r="D98" s="32"/>
      <c r="E98" s="32"/>
      <c r="F98" s="31"/>
    </row>
    <row r="99" spans="2:6" s="26" customFormat="1" ht="12.75">
      <c r="B99" s="32"/>
      <c r="C99" s="32"/>
      <c r="D99" s="32"/>
      <c r="E99" s="32"/>
      <c r="F99" s="31"/>
    </row>
    <row r="100" spans="2:6" s="26" customFormat="1" ht="12.75">
      <c r="B100" s="32"/>
      <c r="C100" s="32"/>
      <c r="D100" s="32"/>
      <c r="E100" s="32"/>
      <c r="F100" s="31"/>
    </row>
    <row r="101" spans="2:6" s="26" customFormat="1" ht="12.75">
      <c r="B101" s="32"/>
      <c r="C101" s="32"/>
      <c r="D101" s="32"/>
      <c r="E101" s="32"/>
      <c r="F101" s="31"/>
    </row>
    <row r="102" spans="2:6" s="26" customFormat="1" ht="12.75">
      <c r="B102" s="32"/>
      <c r="C102" s="32"/>
      <c r="D102" s="32"/>
      <c r="E102" s="32"/>
      <c r="F102" s="31"/>
    </row>
    <row r="103" spans="2:6" s="26" customFormat="1" ht="12.75">
      <c r="B103" s="32"/>
      <c r="C103" s="32"/>
      <c r="D103" s="32"/>
      <c r="E103" s="32"/>
      <c r="F103" s="31"/>
    </row>
    <row r="104" spans="2:6" s="26" customFormat="1" ht="12.75">
      <c r="B104" s="32"/>
      <c r="C104" s="32"/>
      <c r="D104" s="32"/>
      <c r="E104" s="32"/>
      <c r="F104" s="31"/>
    </row>
    <row r="105" spans="2:6" s="26" customFormat="1" ht="12.75">
      <c r="B105" s="32"/>
      <c r="C105" s="32"/>
      <c r="D105" s="32"/>
      <c r="E105" s="32"/>
      <c r="F105" s="31"/>
    </row>
    <row r="106" spans="2:6" s="26" customFormat="1" ht="12.75">
      <c r="B106" s="32"/>
      <c r="C106" s="32"/>
      <c r="D106" s="32"/>
      <c r="E106" s="32"/>
      <c r="F106" s="31"/>
    </row>
    <row r="107" spans="2:6" s="26" customFormat="1" ht="12.75">
      <c r="B107" s="32"/>
      <c r="C107" s="32"/>
      <c r="D107" s="32"/>
      <c r="E107" s="32"/>
      <c r="F107" s="31"/>
    </row>
    <row r="108" spans="2:6" s="26" customFormat="1" ht="12.75">
      <c r="B108" s="32"/>
      <c r="C108" s="32"/>
      <c r="D108" s="32"/>
      <c r="E108" s="32"/>
      <c r="F108" s="31"/>
    </row>
    <row r="109" spans="2:6" s="26" customFormat="1" ht="12.75">
      <c r="B109" s="32"/>
      <c r="C109" s="32"/>
      <c r="D109" s="32"/>
      <c r="E109" s="32"/>
      <c r="F109" s="31"/>
    </row>
    <row r="110" spans="2:6" s="26" customFormat="1" ht="12.75">
      <c r="B110" s="32"/>
      <c r="C110" s="32"/>
      <c r="D110" s="32"/>
      <c r="E110" s="32"/>
      <c r="F110" s="31"/>
    </row>
    <row r="111" spans="2:6" s="26" customFormat="1" ht="12.75">
      <c r="B111" s="32"/>
      <c r="C111" s="32"/>
      <c r="D111" s="32"/>
      <c r="E111" s="32"/>
      <c r="F111" s="31"/>
    </row>
    <row r="112" spans="2:6" s="26" customFormat="1" ht="12.75">
      <c r="B112" s="32"/>
      <c r="C112" s="32"/>
      <c r="D112" s="32"/>
      <c r="E112" s="32"/>
      <c r="F112" s="31"/>
    </row>
    <row r="113" spans="2:6" s="26" customFormat="1" ht="12.75">
      <c r="B113" s="32"/>
      <c r="C113" s="32"/>
      <c r="D113" s="32"/>
      <c r="E113" s="32"/>
      <c r="F113" s="31"/>
    </row>
    <row r="114" spans="2:6" s="26" customFormat="1" ht="12.75">
      <c r="B114" s="32"/>
      <c r="C114" s="32"/>
      <c r="D114" s="32"/>
      <c r="E114" s="32"/>
      <c r="F114" s="31"/>
    </row>
    <row r="115" spans="2:6" s="26" customFormat="1" ht="12.75">
      <c r="B115" s="32"/>
      <c r="C115" s="32"/>
      <c r="D115" s="32"/>
      <c r="E115" s="32"/>
      <c r="F115" s="31"/>
    </row>
    <row r="116" spans="2:6" s="26" customFormat="1" ht="12.75">
      <c r="B116" s="32"/>
      <c r="C116" s="32"/>
      <c r="D116" s="32"/>
      <c r="E116" s="32"/>
      <c r="F116" s="31"/>
    </row>
    <row r="117" spans="2:6" s="26" customFormat="1" ht="12.75">
      <c r="B117" s="32"/>
      <c r="C117" s="32"/>
      <c r="D117" s="32"/>
      <c r="E117" s="32"/>
      <c r="F117" s="31"/>
    </row>
    <row r="118" spans="2:6" s="26" customFormat="1" ht="12.75">
      <c r="B118" s="32"/>
      <c r="C118" s="32"/>
      <c r="D118" s="32"/>
      <c r="E118" s="32"/>
      <c r="F118" s="31"/>
    </row>
    <row r="119" spans="2:6" s="26" customFormat="1" ht="12.75">
      <c r="B119" s="32"/>
      <c r="C119" s="32"/>
      <c r="D119" s="32"/>
      <c r="E119" s="32"/>
      <c r="F119" s="31"/>
    </row>
    <row r="120" spans="2:6" s="26" customFormat="1" ht="12.75">
      <c r="B120" s="32"/>
      <c r="C120" s="32"/>
      <c r="D120" s="32"/>
      <c r="E120" s="32"/>
      <c r="F120" s="31"/>
    </row>
    <row r="121" spans="2:6" s="26" customFormat="1" ht="12.75">
      <c r="B121" s="32"/>
      <c r="C121" s="32"/>
      <c r="D121" s="32"/>
      <c r="E121" s="32"/>
      <c r="F121" s="31"/>
    </row>
    <row r="122" spans="2:6" s="26" customFormat="1" ht="12.75">
      <c r="B122" s="32"/>
      <c r="C122" s="32"/>
      <c r="D122" s="32"/>
      <c r="E122" s="32"/>
      <c r="F122" s="31"/>
    </row>
    <row r="123" spans="2:6" s="26" customFormat="1" ht="12.75">
      <c r="B123" s="32"/>
      <c r="C123" s="32"/>
      <c r="D123" s="32"/>
      <c r="E123" s="32"/>
      <c r="F123" s="31"/>
    </row>
    <row r="124" spans="2:6" s="26" customFormat="1" ht="12.75">
      <c r="B124" s="32"/>
      <c r="C124" s="32"/>
      <c r="D124" s="32"/>
      <c r="E124" s="32"/>
      <c r="F124" s="31"/>
    </row>
    <row r="125" spans="2:6" s="26" customFormat="1" ht="12.75">
      <c r="B125" s="32"/>
      <c r="C125" s="32"/>
      <c r="D125" s="32"/>
      <c r="E125" s="32"/>
      <c r="F125" s="31"/>
    </row>
    <row r="126" spans="2:6" s="26" customFormat="1" ht="12.75">
      <c r="B126" s="32"/>
      <c r="C126" s="32"/>
      <c r="D126" s="32"/>
      <c r="E126" s="32"/>
      <c r="F126" s="31"/>
    </row>
    <row r="127" spans="2:6" s="26" customFormat="1" ht="12.75">
      <c r="B127" s="32"/>
      <c r="C127" s="32"/>
      <c r="D127" s="32"/>
      <c r="E127" s="32"/>
      <c r="F127" s="31"/>
    </row>
    <row r="128" spans="2:6" s="26" customFormat="1" ht="12.75">
      <c r="B128" s="32"/>
      <c r="C128" s="32"/>
      <c r="D128" s="32"/>
      <c r="E128" s="32"/>
      <c r="F128" s="31"/>
    </row>
    <row r="129" spans="2:6" s="26" customFormat="1" ht="12.75">
      <c r="B129" s="32"/>
      <c r="C129" s="32"/>
      <c r="D129" s="32"/>
      <c r="E129" s="32"/>
      <c r="F129" s="31"/>
    </row>
    <row r="130" spans="2:6" s="26" customFormat="1" ht="12.75">
      <c r="B130" s="32"/>
      <c r="C130" s="32"/>
      <c r="D130" s="32"/>
      <c r="E130" s="32"/>
      <c r="F130" s="31"/>
    </row>
    <row r="131" spans="2:6" s="26" customFormat="1" ht="12.75">
      <c r="B131" s="32"/>
      <c r="C131" s="32"/>
      <c r="D131" s="32"/>
      <c r="E131" s="32"/>
      <c r="F131" s="31"/>
    </row>
    <row r="132" spans="2:6" s="26" customFormat="1" ht="12.75">
      <c r="B132" s="32"/>
      <c r="C132" s="32"/>
      <c r="D132" s="32"/>
      <c r="E132" s="32"/>
      <c r="F132" s="31"/>
    </row>
    <row r="133" spans="2:6" s="26" customFormat="1" ht="12.75">
      <c r="B133" s="32"/>
      <c r="C133" s="32"/>
      <c r="D133" s="32"/>
      <c r="E133" s="32"/>
      <c r="F133" s="31"/>
    </row>
    <row r="134" spans="2:6" s="26" customFormat="1" ht="12.75">
      <c r="B134" s="32"/>
      <c r="C134" s="32"/>
      <c r="D134" s="32"/>
      <c r="E134" s="32"/>
      <c r="F134" s="31"/>
    </row>
    <row r="135" spans="2:6" s="26" customFormat="1" ht="12.75">
      <c r="B135" s="32"/>
      <c r="C135" s="32"/>
      <c r="D135" s="32"/>
      <c r="E135" s="32"/>
      <c r="F135" s="31"/>
    </row>
    <row r="136" spans="2:6" s="26" customFormat="1" ht="12.75">
      <c r="B136" s="32"/>
      <c r="C136" s="32"/>
      <c r="D136" s="32"/>
      <c r="E136" s="32"/>
      <c r="F136" s="31"/>
    </row>
    <row r="137" spans="2:6" s="26" customFormat="1" ht="12.75">
      <c r="B137" s="32"/>
      <c r="C137" s="32"/>
      <c r="D137" s="32"/>
      <c r="E137" s="32"/>
      <c r="F137" s="31"/>
    </row>
    <row r="138" spans="2:6" s="26" customFormat="1" ht="12.75">
      <c r="B138" s="32"/>
      <c r="C138" s="32"/>
      <c r="D138" s="32"/>
      <c r="E138" s="32"/>
      <c r="F138" s="31"/>
    </row>
    <row r="139" spans="2:6" s="26" customFormat="1" ht="12.75">
      <c r="B139" s="32"/>
      <c r="C139" s="32"/>
      <c r="D139" s="32"/>
      <c r="E139" s="32"/>
      <c r="F139" s="31"/>
    </row>
    <row r="140" spans="2:6" s="26" customFormat="1" ht="12.75">
      <c r="B140" s="32"/>
      <c r="C140" s="32"/>
      <c r="D140" s="32"/>
      <c r="E140" s="32"/>
      <c r="F140" s="31"/>
    </row>
    <row r="141" spans="2:6" s="26" customFormat="1" ht="12.75">
      <c r="B141" s="32"/>
      <c r="C141" s="32"/>
      <c r="D141" s="32"/>
      <c r="E141" s="32"/>
      <c r="F141" s="31"/>
    </row>
    <row r="142" spans="2:6" s="26" customFormat="1" ht="12.75">
      <c r="B142" s="32"/>
      <c r="C142" s="32"/>
      <c r="D142" s="32"/>
      <c r="E142" s="32"/>
      <c r="F142" s="31"/>
    </row>
    <row r="143" spans="2:6" s="26" customFormat="1" ht="12.75">
      <c r="B143" s="32"/>
      <c r="C143" s="32"/>
      <c r="D143" s="32"/>
      <c r="E143" s="32"/>
      <c r="F143" s="31"/>
    </row>
    <row r="144" spans="2:6" s="26" customFormat="1" ht="12.75">
      <c r="B144" s="32"/>
      <c r="C144" s="32"/>
      <c r="D144" s="32"/>
      <c r="E144" s="32"/>
      <c r="F144" s="31"/>
    </row>
    <row r="145" spans="2:6" s="26" customFormat="1" ht="12.75">
      <c r="B145" s="32"/>
      <c r="C145" s="32"/>
      <c r="D145" s="32"/>
      <c r="E145" s="32"/>
      <c r="F145" s="31"/>
    </row>
    <row r="146" spans="2:6" s="26" customFormat="1" ht="12.75">
      <c r="B146" s="32"/>
      <c r="C146" s="32"/>
      <c r="D146" s="32"/>
      <c r="E146" s="32"/>
      <c r="F146" s="31"/>
    </row>
    <row r="147" spans="2:6" s="26" customFormat="1" ht="12.75">
      <c r="B147" s="32"/>
      <c r="C147" s="32"/>
      <c r="D147" s="32"/>
      <c r="E147" s="32"/>
      <c r="F147" s="31"/>
    </row>
    <row r="148" spans="2:6" s="26" customFormat="1" ht="12.75">
      <c r="B148" s="32"/>
      <c r="C148" s="32"/>
      <c r="D148" s="32"/>
      <c r="E148" s="32"/>
      <c r="F148" s="31"/>
    </row>
    <row r="149" spans="2:6" s="26" customFormat="1" ht="12.75">
      <c r="B149" s="32"/>
      <c r="C149" s="32"/>
      <c r="D149" s="32"/>
      <c r="E149" s="32"/>
      <c r="F149" s="31"/>
    </row>
    <row r="150" spans="2:6" s="26" customFormat="1" ht="12.75">
      <c r="B150" s="32"/>
      <c r="C150" s="32"/>
      <c r="D150" s="32"/>
      <c r="E150" s="32"/>
      <c r="F150" s="31"/>
    </row>
    <row r="151" spans="2:6" s="26" customFormat="1" ht="12.75">
      <c r="B151" s="32"/>
      <c r="C151" s="32"/>
      <c r="D151" s="32"/>
      <c r="E151" s="32"/>
      <c r="F151" s="31"/>
    </row>
    <row r="152" spans="2:6" s="26" customFormat="1" ht="12.75">
      <c r="B152" s="32"/>
      <c r="C152" s="32"/>
      <c r="D152" s="32"/>
      <c r="E152" s="32"/>
      <c r="F152" s="31"/>
    </row>
    <row r="153" spans="2:5" s="26" customFormat="1" ht="12.75">
      <c r="B153" s="32"/>
      <c r="C153" s="32"/>
      <c r="D153" s="32"/>
      <c r="E153" s="32"/>
    </row>
    <row r="154" spans="2:5" s="26" customFormat="1" ht="12.75">
      <c r="B154" s="32"/>
      <c r="C154" s="32"/>
      <c r="D154" s="32"/>
      <c r="E154" s="32"/>
    </row>
    <row r="155" spans="2:5" s="26" customFormat="1" ht="12.75">
      <c r="B155" s="32"/>
      <c r="C155" s="32"/>
      <c r="D155" s="32"/>
      <c r="E155" s="32"/>
    </row>
    <row r="156" spans="2:5" s="26" customFormat="1" ht="12.75">
      <c r="B156" s="32"/>
      <c r="C156" s="32"/>
      <c r="D156" s="32"/>
      <c r="E156" s="32"/>
    </row>
    <row r="157" spans="2:5" s="26" customFormat="1" ht="12.75">
      <c r="B157" s="32"/>
      <c r="C157" s="32"/>
      <c r="D157" s="32"/>
      <c r="E157" s="32"/>
    </row>
    <row r="158" spans="2:5" s="26" customFormat="1" ht="12.75">
      <c r="B158" s="32"/>
      <c r="C158" s="32"/>
      <c r="D158" s="32"/>
      <c r="E158" s="32"/>
    </row>
    <row r="159" spans="2:5" s="26" customFormat="1" ht="12.75">
      <c r="B159" s="32"/>
      <c r="C159" s="32"/>
      <c r="D159" s="32"/>
      <c r="E159" s="32"/>
    </row>
    <row r="160" spans="2:5" s="26" customFormat="1" ht="12.75">
      <c r="B160" s="32"/>
      <c r="C160" s="32"/>
      <c r="D160" s="32"/>
      <c r="E160" s="32"/>
    </row>
    <row r="161" spans="2:5" ht="12.75">
      <c r="B161" s="33"/>
      <c r="C161" s="33"/>
      <c r="D161" s="33"/>
      <c r="E161" s="33"/>
    </row>
    <row r="162" spans="2:5" ht="12.75">
      <c r="B162" s="33"/>
      <c r="C162" s="33"/>
      <c r="D162" s="33"/>
      <c r="E162" s="33"/>
    </row>
    <row r="163" spans="2:5" ht="12.75">
      <c r="B163" s="33"/>
      <c r="C163" s="33"/>
      <c r="D163" s="33"/>
      <c r="E163" s="33"/>
    </row>
    <row r="164" spans="2:5" ht="12.75">
      <c r="B164" s="33"/>
      <c r="C164" s="33"/>
      <c r="D164" s="33"/>
      <c r="E164" s="33"/>
    </row>
    <row r="165" spans="2:5" ht="12.75">
      <c r="B165" s="33"/>
      <c r="C165" s="33"/>
      <c r="D165" s="33"/>
      <c r="E165" s="33"/>
    </row>
    <row r="166" spans="2:5" ht="12.75">
      <c r="B166" s="33"/>
      <c r="C166" s="33"/>
      <c r="D166" s="33"/>
      <c r="E166" s="33"/>
    </row>
    <row r="167" spans="2:5" ht="12.75">
      <c r="B167" s="33"/>
      <c r="C167" s="33"/>
      <c r="D167" s="33"/>
      <c r="E167" s="33"/>
    </row>
    <row r="168" spans="2:5" ht="12.75">
      <c r="B168" s="33"/>
      <c r="C168" s="33"/>
      <c r="D168" s="33"/>
      <c r="E168" s="33"/>
    </row>
    <row r="169" spans="2:5" ht="12.75">
      <c r="B169" s="33"/>
      <c r="C169" s="33"/>
      <c r="D169" s="33"/>
      <c r="E169" s="33"/>
    </row>
    <row r="170" spans="2:5" ht="12.75">
      <c r="B170" s="33"/>
      <c r="C170" s="33"/>
      <c r="D170" s="33"/>
      <c r="E170" s="33"/>
    </row>
    <row r="171" spans="2:5" ht="12.75">
      <c r="B171" s="33"/>
      <c r="C171" s="33"/>
      <c r="D171" s="33"/>
      <c r="E171" s="33"/>
    </row>
    <row r="172" spans="2:5" ht="12.75">
      <c r="B172" s="33"/>
      <c r="C172" s="33"/>
      <c r="D172" s="33"/>
      <c r="E172" s="33"/>
    </row>
    <row r="173" spans="2:5" ht="12.75">
      <c r="B173" s="33"/>
      <c r="C173" s="33"/>
      <c r="D173" s="33"/>
      <c r="E173" s="33"/>
    </row>
    <row r="174" spans="2:5" ht="12.75">
      <c r="B174" s="33"/>
      <c r="C174" s="33"/>
      <c r="D174" s="33"/>
      <c r="E174" s="33"/>
    </row>
    <row r="175" spans="2:5" ht="12.75">
      <c r="B175" s="33"/>
      <c r="C175" s="33"/>
      <c r="D175" s="33"/>
      <c r="E175" s="33"/>
    </row>
    <row r="176" spans="2:5" ht="12.75">
      <c r="B176" s="33"/>
      <c r="C176" s="33"/>
      <c r="D176" s="33"/>
      <c r="E176" s="33"/>
    </row>
    <row r="177" spans="2:5" ht="12.75">
      <c r="B177" s="33"/>
      <c r="C177" s="33"/>
      <c r="D177" s="33"/>
      <c r="E177" s="33"/>
    </row>
    <row r="178" spans="2:5" ht="12.75">
      <c r="B178" s="33"/>
      <c r="C178" s="33"/>
      <c r="D178" s="33"/>
      <c r="E178" s="33"/>
    </row>
    <row r="179" spans="2:5" ht="12.75">
      <c r="B179" s="33"/>
      <c r="C179" s="33"/>
      <c r="D179" s="33"/>
      <c r="E179" s="33"/>
    </row>
    <row r="180" spans="2:5" ht="12.75">
      <c r="B180" s="33"/>
      <c r="C180" s="33"/>
      <c r="D180" s="33"/>
      <c r="E180" s="33"/>
    </row>
    <row r="181" spans="2:5" ht="12.75">
      <c r="B181" s="33"/>
      <c r="C181" s="33"/>
      <c r="D181" s="33"/>
      <c r="E181" s="33"/>
    </row>
    <row r="182" spans="2:5" ht="12.75">
      <c r="B182" s="33"/>
      <c r="C182" s="33"/>
      <c r="D182" s="33"/>
      <c r="E182" s="33"/>
    </row>
    <row r="183" spans="2:5" ht="12.75">
      <c r="B183" s="33"/>
      <c r="C183" s="33"/>
      <c r="D183" s="33"/>
      <c r="E183" s="33"/>
    </row>
    <row r="184" spans="2:5" ht="12.75">
      <c r="B184" s="33"/>
      <c r="C184" s="33"/>
      <c r="D184" s="33"/>
      <c r="E184" s="33"/>
    </row>
    <row r="185" spans="2:5" ht="12.75">
      <c r="B185" s="33"/>
      <c r="C185" s="33"/>
      <c r="D185" s="33"/>
      <c r="E185" s="33"/>
    </row>
    <row r="186" spans="2:5" ht="12.75">
      <c r="B186" s="33"/>
      <c r="C186" s="33"/>
      <c r="D186" s="33"/>
      <c r="E186" s="33"/>
    </row>
    <row r="187" spans="2:5" ht="12.75">
      <c r="B187" s="33"/>
      <c r="C187" s="33"/>
      <c r="D187" s="33"/>
      <c r="E187" s="33"/>
    </row>
    <row r="188" spans="2:5" ht="12.75">
      <c r="B188" s="33"/>
      <c r="C188" s="33"/>
      <c r="D188" s="33"/>
      <c r="E188" s="33"/>
    </row>
    <row r="189" spans="2:5" ht="12.75">
      <c r="B189" s="33"/>
      <c r="C189" s="33"/>
      <c r="D189" s="33"/>
      <c r="E189" s="33"/>
    </row>
    <row r="190" spans="2:5" ht="12.75">
      <c r="B190" s="33"/>
      <c r="C190" s="33"/>
      <c r="D190" s="33"/>
      <c r="E190" s="33"/>
    </row>
    <row r="191" spans="2:5" ht="12.75">
      <c r="B191" s="33"/>
      <c r="C191" s="33"/>
      <c r="D191" s="33"/>
      <c r="E191" s="33"/>
    </row>
    <row r="192" spans="2:5" ht="12.75">
      <c r="B192" s="33"/>
      <c r="C192" s="33"/>
      <c r="D192" s="33"/>
      <c r="E192" s="33"/>
    </row>
    <row r="193" spans="2:5" ht="12.75">
      <c r="B193" s="33"/>
      <c r="C193" s="33"/>
      <c r="D193" s="33"/>
      <c r="E193" s="33"/>
    </row>
    <row r="194" spans="2:5" ht="12.75">
      <c r="B194" s="33"/>
      <c r="C194" s="33"/>
      <c r="D194" s="33"/>
      <c r="E194" s="33"/>
    </row>
    <row r="195" spans="2:5" ht="12.75">
      <c r="B195" s="33"/>
      <c r="C195" s="33"/>
      <c r="D195" s="33"/>
      <c r="E195" s="33"/>
    </row>
    <row r="196" spans="2:5" ht="12.75">
      <c r="B196" s="33"/>
      <c r="C196" s="33"/>
      <c r="D196" s="33"/>
      <c r="E196" s="33"/>
    </row>
    <row r="197" spans="2:5" ht="12.75">
      <c r="B197" s="33"/>
      <c r="C197" s="33"/>
      <c r="D197" s="33"/>
      <c r="E197" s="33"/>
    </row>
    <row r="198" spans="2:5" ht="12.75">
      <c r="B198" s="33"/>
      <c r="C198" s="33"/>
      <c r="D198" s="33"/>
      <c r="E198" s="33"/>
    </row>
    <row r="199" spans="2:5" ht="12.75">
      <c r="B199" s="33"/>
      <c r="C199" s="33"/>
      <c r="D199" s="33"/>
      <c r="E199" s="33"/>
    </row>
    <row r="200" spans="2:5" ht="12.75">
      <c r="B200" s="33"/>
      <c r="C200" s="33"/>
      <c r="D200" s="33"/>
      <c r="E200" s="33"/>
    </row>
    <row r="201" spans="2:5" ht="12.75">
      <c r="B201" s="33"/>
      <c r="C201" s="33"/>
      <c r="D201" s="33"/>
      <c r="E201" s="33"/>
    </row>
    <row r="202" spans="2:5" ht="12.75">
      <c r="B202" s="33"/>
      <c r="C202" s="33"/>
      <c r="D202" s="33"/>
      <c r="E202" s="33"/>
    </row>
    <row r="203" spans="2:5" ht="12.75">
      <c r="B203" s="33"/>
      <c r="C203" s="33"/>
      <c r="D203" s="33"/>
      <c r="E203" s="33"/>
    </row>
    <row r="204" spans="2:5" ht="12.75">
      <c r="B204" s="33"/>
      <c r="C204" s="33"/>
      <c r="D204" s="33"/>
      <c r="E204" s="33"/>
    </row>
    <row r="205" spans="2:5" ht="12.75">
      <c r="B205" s="33"/>
      <c r="C205" s="33"/>
      <c r="D205" s="33"/>
      <c r="E205" s="33"/>
    </row>
    <row r="206" spans="2:5" ht="12.75">
      <c r="B206" s="33"/>
      <c r="C206" s="33"/>
      <c r="D206" s="33"/>
      <c r="E206" s="33"/>
    </row>
    <row r="207" spans="2:5" ht="12.75">
      <c r="B207" s="33"/>
      <c r="C207" s="33"/>
      <c r="D207" s="33"/>
      <c r="E207" s="33"/>
    </row>
    <row r="208" spans="2:5" ht="12.75">
      <c r="B208" s="33"/>
      <c r="C208" s="33"/>
      <c r="D208" s="33"/>
      <c r="E208" s="33"/>
    </row>
    <row r="209" spans="2:5" ht="12.75">
      <c r="B209" s="33"/>
      <c r="C209" s="33"/>
      <c r="D209" s="33"/>
      <c r="E209" s="33"/>
    </row>
    <row r="210" spans="2:5" ht="12.75">
      <c r="B210" s="33"/>
      <c r="C210" s="33"/>
      <c r="D210" s="33"/>
      <c r="E210" s="33"/>
    </row>
    <row r="211" spans="2:5" ht="12.75">
      <c r="B211" s="33"/>
      <c r="C211" s="33"/>
      <c r="D211" s="33"/>
      <c r="E211" s="33"/>
    </row>
    <row r="212" spans="2:5" ht="12.75">
      <c r="B212" s="33"/>
      <c r="C212" s="33"/>
      <c r="D212" s="33"/>
      <c r="E212" s="33"/>
    </row>
    <row r="213" spans="2:5" ht="12.75">
      <c r="B213" s="33"/>
      <c r="C213" s="33"/>
      <c r="D213" s="33"/>
      <c r="E213" s="33"/>
    </row>
    <row r="214" spans="2:5" ht="12.75">
      <c r="B214" s="33"/>
      <c r="C214" s="33"/>
      <c r="D214" s="33"/>
      <c r="E214" s="33"/>
    </row>
    <row r="215" spans="2:5" ht="12.75">
      <c r="B215" s="33"/>
      <c r="C215" s="33"/>
      <c r="D215" s="33"/>
      <c r="E215" s="33"/>
    </row>
    <row r="216" spans="2:5" ht="12.75">
      <c r="B216" s="33"/>
      <c r="C216" s="33"/>
      <c r="D216" s="33"/>
      <c r="E216" s="33"/>
    </row>
    <row r="217" spans="2:5" ht="12.75">
      <c r="B217" s="33"/>
      <c r="C217" s="33"/>
      <c r="D217" s="33"/>
      <c r="E217" s="33"/>
    </row>
    <row r="218" spans="2:5" ht="12.75">
      <c r="B218" s="33"/>
      <c r="C218" s="33"/>
      <c r="D218" s="33"/>
      <c r="E218" s="33"/>
    </row>
    <row r="219" spans="2:5" ht="12.75">
      <c r="B219" s="33"/>
      <c r="C219" s="33"/>
      <c r="D219" s="33"/>
      <c r="E219" s="33"/>
    </row>
    <row r="220" spans="2:5" ht="12.75">
      <c r="B220" s="33"/>
      <c r="C220" s="33"/>
      <c r="D220" s="33"/>
      <c r="E220" s="33"/>
    </row>
    <row r="221" spans="2:5" ht="12.75">
      <c r="B221" s="33"/>
      <c r="C221" s="33"/>
      <c r="D221" s="33"/>
      <c r="E221" s="33"/>
    </row>
    <row r="222" spans="2:5" ht="12.75">
      <c r="B222" s="33"/>
      <c r="C222" s="33"/>
      <c r="D222" s="33"/>
      <c r="E222" s="33"/>
    </row>
    <row r="223" spans="2:5" ht="12.75">
      <c r="B223" s="33"/>
      <c r="C223" s="33"/>
      <c r="D223" s="33"/>
      <c r="E223" s="33"/>
    </row>
    <row r="224" spans="2:5" ht="12.75">
      <c r="B224" s="33"/>
      <c r="C224" s="33"/>
      <c r="D224" s="33"/>
      <c r="E224" s="33"/>
    </row>
    <row r="225" spans="2:5" ht="12.75">
      <c r="B225" s="33"/>
      <c r="C225" s="33"/>
      <c r="D225" s="33"/>
      <c r="E225" s="33"/>
    </row>
    <row r="226" spans="2:5" ht="12.75">
      <c r="B226" s="33"/>
      <c r="C226" s="33"/>
      <c r="D226" s="33"/>
      <c r="E226" s="33"/>
    </row>
    <row r="227" spans="2:5" ht="12.75">
      <c r="B227" s="33"/>
      <c r="C227" s="33"/>
      <c r="D227" s="33"/>
      <c r="E227" s="33"/>
    </row>
    <row r="228" spans="2:5" ht="12.75">
      <c r="B228" s="33"/>
      <c r="C228" s="33"/>
      <c r="D228" s="33"/>
      <c r="E228" s="33"/>
    </row>
    <row r="229" spans="2:5" ht="12.75">
      <c r="B229" s="33"/>
      <c r="C229" s="33"/>
      <c r="D229" s="33"/>
      <c r="E229" s="33"/>
    </row>
    <row r="230" spans="2:5" ht="12.75">
      <c r="B230" s="33"/>
      <c r="C230" s="33"/>
      <c r="D230" s="33"/>
      <c r="E230" s="33"/>
    </row>
    <row r="231" spans="2:5" ht="12.75">
      <c r="B231" s="33"/>
      <c r="C231" s="33"/>
      <c r="D231" s="33"/>
      <c r="E231" s="33"/>
    </row>
    <row r="232" spans="2:5" ht="12.75">
      <c r="B232" s="33"/>
      <c r="C232" s="33"/>
      <c r="D232" s="33"/>
      <c r="E232" s="33"/>
    </row>
    <row r="233" spans="2:5" ht="12.75">
      <c r="B233" s="33"/>
      <c r="C233" s="33"/>
      <c r="D233" s="33"/>
      <c r="E233" s="33"/>
    </row>
    <row r="234" spans="2:5" ht="12.75">
      <c r="B234" s="33"/>
      <c r="C234" s="33"/>
      <c r="D234" s="33"/>
      <c r="E234" s="33"/>
    </row>
    <row r="235" spans="2:5" ht="12.75">
      <c r="B235" s="33"/>
      <c r="C235" s="33"/>
      <c r="D235" s="33"/>
      <c r="E235" s="33"/>
    </row>
    <row r="236" spans="2:5" ht="12.75">
      <c r="B236" s="33"/>
      <c r="C236" s="33"/>
      <c r="D236" s="33"/>
      <c r="E236" s="33"/>
    </row>
    <row r="237" spans="2:5" ht="12.75">
      <c r="B237" s="33"/>
      <c r="C237" s="33"/>
      <c r="D237" s="33"/>
      <c r="E237" s="33"/>
    </row>
    <row r="238" spans="2:5" ht="12.75">
      <c r="B238" s="33"/>
      <c r="C238" s="33"/>
      <c r="D238" s="33"/>
      <c r="E238" s="33"/>
    </row>
    <row r="239" spans="2:5" ht="12.75">
      <c r="B239" s="33"/>
      <c r="C239" s="33"/>
      <c r="D239" s="33"/>
      <c r="E239" s="33"/>
    </row>
    <row r="240" spans="2:5" ht="12.75">
      <c r="B240" s="33"/>
      <c r="C240" s="33"/>
      <c r="D240" s="33"/>
      <c r="E240" s="33"/>
    </row>
    <row r="241" spans="2:5" ht="12.75">
      <c r="B241" s="33"/>
      <c r="C241" s="33"/>
      <c r="D241" s="33"/>
      <c r="E241" s="33"/>
    </row>
    <row r="242" spans="2:5" ht="12.75">
      <c r="B242" s="33"/>
      <c r="C242" s="33"/>
      <c r="D242" s="33"/>
      <c r="E242" s="33"/>
    </row>
    <row r="243" spans="2:5" ht="12.75">
      <c r="B243" s="33"/>
      <c r="C243" s="33"/>
      <c r="D243" s="33"/>
      <c r="E243" s="33"/>
    </row>
    <row r="244" spans="2:5" ht="12.75">
      <c r="B244" s="33"/>
      <c r="C244" s="33"/>
      <c r="D244" s="33"/>
      <c r="E244" s="33"/>
    </row>
    <row r="245" spans="2:5" ht="12.75">
      <c r="B245" s="33"/>
      <c r="C245" s="33"/>
      <c r="D245" s="33"/>
      <c r="E245" s="33"/>
    </row>
    <row r="246" spans="2:5" ht="12.75">
      <c r="B246" s="33"/>
      <c r="C246" s="33"/>
      <c r="D246" s="33"/>
      <c r="E246" s="33"/>
    </row>
    <row r="247" spans="2:5" ht="12.75">
      <c r="B247" s="33"/>
      <c r="C247" s="33"/>
      <c r="D247" s="33"/>
      <c r="E247" s="33"/>
    </row>
    <row r="248" spans="2:5" ht="12.75">
      <c r="B248" s="33"/>
      <c r="C248" s="33"/>
      <c r="D248" s="33"/>
      <c r="E248" s="33"/>
    </row>
    <row r="249" spans="2:5" ht="12.75">
      <c r="B249" s="33"/>
      <c r="C249" s="33"/>
      <c r="D249" s="33"/>
      <c r="E249" s="33"/>
    </row>
    <row r="250" spans="2:5" ht="12.75">
      <c r="B250" s="33"/>
      <c r="C250" s="33"/>
      <c r="D250" s="33"/>
      <c r="E250" s="33"/>
    </row>
    <row r="251" spans="2:5" ht="12.75">
      <c r="B251" s="33"/>
      <c r="C251" s="33"/>
      <c r="D251" s="33"/>
      <c r="E251" s="33"/>
    </row>
    <row r="252" spans="2:5" ht="12.75">
      <c r="B252" s="33"/>
      <c r="C252" s="33"/>
      <c r="D252" s="33"/>
      <c r="E252" s="33"/>
    </row>
    <row r="253" spans="2:5" ht="12.75">
      <c r="B253" s="33"/>
      <c r="C253" s="33"/>
      <c r="D253" s="33"/>
      <c r="E253" s="33"/>
    </row>
    <row r="254" spans="2:5" ht="12.75">
      <c r="B254" s="33"/>
      <c r="C254" s="33"/>
      <c r="D254" s="33"/>
      <c r="E254" s="33"/>
    </row>
    <row r="255" spans="2:5" ht="12.75">
      <c r="B255" s="33"/>
      <c r="C255" s="33"/>
      <c r="D255" s="33"/>
      <c r="E255" s="33"/>
    </row>
    <row r="256" spans="2:5" ht="12.75">
      <c r="B256" s="33"/>
      <c r="C256" s="33"/>
      <c r="D256" s="33"/>
      <c r="E256" s="33"/>
    </row>
    <row r="257" spans="2:5" ht="12.75">
      <c r="B257" s="33"/>
      <c r="C257" s="33"/>
      <c r="D257" s="33"/>
      <c r="E257" s="33"/>
    </row>
    <row r="258" spans="2:5" ht="12.75">
      <c r="B258" s="33"/>
      <c r="C258" s="33"/>
      <c r="D258" s="33"/>
      <c r="E258" s="33"/>
    </row>
    <row r="259" spans="2:5" ht="12.75">
      <c r="B259" s="33"/>
      <c r="C259" s="33"/>
      <c r="D259" s="33"/>
      <c r="E259" s="33"/>
    </row>
    <row r="260" spans="2:5" ht="12.75">
      <c r="B260" s="33"/>
      <c r="C260" s="33"/>
      <c r="D260" s="33"/>
      <c r="E260" s="33"/>
    </row>
    <row r="261" spans="2:5" ht="12.75">
      <c r="B261" s="33"/>
      <c r="C261" s="33"/>
      <c r="D261" s="33"/>
      <c r="E261" s="33"/>
    </row>
    <row r="262" spans="2:5" ht="12.75">
      <c r="B262" s="33"/>
      <c r="C262" s="33"/>
      <c r="D262" s="33"/>
      <c r="E262" s="33"/>
    </row>
    <row r="263" spans="2:5" ht="12.75">
      <c r="B263" s="33"/>
      <c r="C263" s="33"/>
      <c r="D263" s="33"/>
      <c r="E263" s="33"/>
    </row>
    <row r="264" spans="2:5" ht="12.75">
      <c r="B264" s="33"/>
      <c r="C264" s="33"/>
      <c r="D264" s="33"/>
      <c r="E264" s="33"/>
    </row>
    <row r="265" spans="2:5" ht="12.75">
      <c r="B265" s="33"/>
      <c r="C265" s="33"/>
      <c r="D265" s="33"/>
      <c r="E265" s="33"/>
    </row>
    <row r="266" spans="2:5" ht="12.75">
      <c r="B266" s="33"/>
      <c r="C266" s="33"/>
      <c r="D266" s="33"/>
      <c r="E266" s="33"/>
    </row>
    <row r="267" spans="2:5" ht="12.75">
      <c r="B267" s="33"/>
      <c r="C267" s="33"/>
      <c r="D267" s="33"/>
      <c r="E267" s="33"/>
    </row>
    <row r="268" spans="2:5" ht="12.75">
      <c r="B268" s="33"/>
      <c r="C268" s="33"/>
      <c r="D268" s="33"/>
      <c r="E268" s="33"/>
    </row>
    <row r="269" spans="2:5" ht="12.75">
      <c r="B269" s="33"/>
      <c r="C269" s="33"/>
      <c r="D269" s="33"/>
      <c r="E269" s="33"/>
    </row>
    <row r="270" spans="2:5" ht="12.75">
      <c r="B270" s="33"/>
      <c r="C270" s="33"/>
      <c r="D270" s="33"/>
      <c r="E270" s="33"/>
    </row>
    <row r="271" spans="2:5" ht="12.75">
      <c r="B271" s="33"/>
      <c r="C271" s="33"/>
      <c r="D271" s="33"/>
      <c r="E271" s="33"/>
    </row>
    <row r="272" spans="2:5" ht="12.75">
      <c r="B272" s="33"/>
      <c r="C272" s="33"/>
      <c r="D272" s="33"/>
      <c r="E272" s="33"/>
    </row>
    <row r="273" spans="2:5" ht="12.75">
      <c r="B273" s="33"/>
      <c r="C273" s="33"/>
      <c r="D273" s="33"/>
      <c r="E273" s="33"/>
    </row>
    <row r="274" spans="2:5" ht="12.75">
      <c r="B274" s="33"/>
      <c r="C274" s="33"/>
      <c r="D274" s="33"/>
      <c r="E274" s="33"/>
    </row>
    <row r="275" spans="2:5" ht="12.75">
      <c r="B275" s="33"/>
      <c r="C275" s="33"/>
      <c r="D275" s="33"/>
      <c r="E275" s="33"/>
    </row>
    <row r="276" spans="2:5" ht="12.75">
      <c r="B276" s="33"/>
      <c r="C276" s="33"/>
      <c r="D276" s="33"/>
      <c r="E276" s="33"/>
    </row>
    <row r="277" spans="2:5" ht="12.75">
      <c r="B277" s="33"/>
      <c r="C277" s="33"/>
      <c r="D277" s="33"/>
      <c r="E277" s="33"/>
    </row>
    <row r="278" spans="2:5" ht="12.75">
      <c r="B278" s="33"/>
      <c r="C278" s="33"/>
      <c r="D278" s="33"/>
      <c r="E278" s="33"/>
    </row>
    <row r="279" spans="2:5" ht="12.75">
      <c r="B279" s="33"/>
      <c r="C279" s="33"/>
      <c r="D279" s="33"/>
      <c r="E279" s="33"/>
    </row>
    <row r="280" spans="2:5" ht="12.75">
      <c r="B280" s="33"/>
      <c r="C280" s="33"/>
      <c r="D280" s="33"/>
      <c r="E280" s="33"/>
    </row>
    <row r="281" spans="2:5" ht="12.75">
      <c r="B281" s="33"/>
      <c r="C281" s="33"/>
      <c r="D281" s="33"/>
      <c r="E281" s="33"/>
    </row>
    <row r="282" spans="2:5" ht="12.75">
      <c r="B282" s="33"/>
      <c r="C282" s="33"/>
      <c r="D282" s="33"/>
      <c r="E282" s="33"/>
    </row>
    <row r="283" spans="2:5" ht="12.75">
      <c r="B283" s="33"/>
      <c r="C283" s="33"/>
      <c r="D283" s="33"/>
      <c r="E283" s="33"/>
    </row>
    <row r="284" spans="2:5" ht="12.75">
      <c r="B284" s="33"/>
      <c r="C284" s="33"/>
      <c r="D284" s="33"/>
      <c r="E284" s="33"/>
    </row>
    <row r="285" spans="2:5" ht="12.75">
      <c r="B285" s="33"/>
      <c r="C285" s="33"/>
      <c r="D285" s="33"/>
      <c r="E285" s="33"/>
    </row>
    <row r="286" spans="2:5" ht="12.75">
      <c r="B286" s="33"/>
      <c r="C286" s="33"/>
      <c r="D286" s="33"/>
      <c r="E286" s="33"/>
    </row>
    <row r="287" spans="2:5" ht="12.75">
      <c r="B287" s="33"/>
      <c r="C287" s="33"/>
      <c r="D287" s="33"/>
      <c r="E287" s="33"/>
    </row>
    <row r="288" spans="2:5" ht="12.75">
      <c r="B288" s="33"/>
      <c r="C288" s="33"/>
      <c r="D288" s="33"/>
      <c r="E288" s="33"/>
    </row>
    <row r="289" spans="2:5" ht="12.75">
      <c r="B289" s="33"/>
      <c r="C289" s="33"/>
      <c r="D289" s="33"/>
      <c r="E289" s="33"/>
    </row>
    <row r="290" spans="2:5" ht="12.75">
      <c r="B290" s="33"/>
      <c r="C290" s="33"/>
      <c r="D290" s="33"/>
      <c r="E290" s="33"/>
    </row>
    <row r="291" spans="2:5" ht="12.75">
      <c r="B291" s="33"/>
      <c r="C291" s="33"/>
      <c r="D291" s="33"/>
      <c r="E291" s="33"/>
    </row>
    <row r="292" spans="2:5" ht="12.75">
      <c r="B292" s="33"/>
      <c r="C292" s="33"/>
      <c r="D292" s="33"/>
      <c r="E292" s="33"/>
    </row>
    <row r="293" spans="2:5" ht="12.75">
      <c r="B293" s="33"/>
      <c r="C293" s="33"/>
      <c r="D293" s="33"/>
      <c r="E293" s="33"/>
    </row>
    <row r="294" spans="2:5" ht="12.75">
      <c r="B294" s="33"/>
      <c r="C294" s="33"/>
      <c r="D294" s="33"/>
      <c r="E294" s="33"/>
    </row>
    <row r="295" spans="2:5" ht="12.75">
      <c r="B295" s="33"/>
      <c r="C295" s="33"/>
      <c r="D295" s="33"/>
      <c r="E295" s="33"/>
    </row>
    <row r="296" spans="2:5" ht="12.75">
      <c r="B296" s="33"/>
      <c r="C296" s="33"/>
      <c r="D296" s="33"/>
      <c r="E296" s="33"/>
    </row>
    <row r="297" spans="2:5" ht="12.75">
      <c r="B297" s="33"/>
      <c r="C297" s="33"/>
      <c r="D297" s="33"/>
      <c r="E297" s="33"/>
    </row>
    <row r="298" spans="2:5" ht="12.75">
      <c r="B298" s="33"/>
      <c r="C298" s="33"/>
      <c r="D298" s="33"/>
      <c r="E298" s="33"/>
    </row>
    <row r="299" spans="2:5" ht="12.75">
      <c r="B299" s="33"/>
      <c r="C299" s="33"/>
      <c r="D299" s="33"/>
      <c r="E299" s="33"/>
    </row>
    <row r="300" spans="2:5" ht="12.75">
      <c r="B300" s="33"/>
      <c r="C300" s="33"/>
      <c r="D300" s="33"/>
      <c r="E300" s="33"/>
    </row>
    <row r="301" spans="2:5" ht="12.75">
      <c r="B301" s="33"/>
      <c r="C301" s="33"/>
      <c r="D301" s="33"/>
      <c r="E301" s="33"/>
    </row>
    <row r="302" spans="2:5" ht="12.75">
      <c r="B302" s="33"/>
      <c r="C302" s="33"/>
      <c r="D302" s="33"/>
      <c r="E302" s="33"/>
    </row>
  </sheetData>
  <mergeCells count="6">
    <mergeCell ref="E1:E3"/>
    <mergeCell ref="F1:F3"/>
    <mergeCell ref="A1:A3"/>
    <mergeCell ref="B1:B3"/>
    <mergeCell ref="C1:C3"/>
    <mergeCell ref="D1:D3"/>
  </mergeCells>
  <printOptions horizontalCentered="1"/>
  <pageMargins left="0.63" right="0.5" top="0.96" bottom="0.984251968503937" header="0.5118110236220472" footer="0.5118110236220472"/>
  <pageSetup orientation="landscape" paperSize="9" scale="94" r:id="rId1"/>
  <headerFooter alignWithMargins="0">
    <oddHeader>&amp;C&amp;"times,Félkövér"&amp;12 2004 évi lakás, nem lakás felújítások&amp;"Arial CE,Normál"&amp;10
&amp;R&amp;"times,Normál"&amp;8 1/2005.(III.04.) Önk.rend.
 6. sz. melléklet
ezer F&amp;"Arial CE,Normál"&amp;10t
</oddHeader>
    <oddFooter>&amp;L&amp;"times,Normál"&amp;D&amp;C&amp;"times,Normál"&amp;8&amp;F /&amp;A /VassÉva&amp;R&amp;"times,Normál"&amp;8&amp;P/&amp;N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2005-03-01T15:21:26Z</cp:lastPrinted>
  <dcterms:created xsi:type="dcterms:W3CDTF">2003-04-30T07:11:30Z</dcterms:created>
  <dcterms:modified xsi:type="dcterms:W3CDTF">2005-03-01T15:21:27Z</dcterms:modified>
  <cp:category/>
  <cp:version/>
  <cp:contentType/>
  <cp:contentStatus/>
</cp:coreProperties>
</file>