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szeptmod" sheetId="1" r:id="rId1"/>
    <sheet name="m1" sheetId="2" r:id="rId2"/>
    <sheet name="m2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<sst xmlns="http://schemas.openxmlformats.org/spreadsheetml/2006/main" count="72" uniqueCount="53">
  <si>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Megnevezés</t>
  </si>
  <si>
    <t>Összesen</t>
  </si>
  <si>
    <t>2004. év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</si>
  <si>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</si>
  <si>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</si>
  <si>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</si>
  <si>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</si>
  <si>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</si>
  <si>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</si>
  <si>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</si>
  <si>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</si>
  <si>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</si>
  <si>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</si>
  <si>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 xml:space="preserve"> 487/1999.(XI.18.) önk.hat</t>
  </si>
  <si>
    <t>400/2002(XII.22.) önk.hat.</t>
  </si>
  <si>
    <t>4/2001.(II.22.) önk.hat.</t>
  </si>
  <si>
    <t xml:space="preserve">   Vagyonkezelő Rt.-től</t>
  </si>
  <si>
    <t xml:space="preserve"> - Kaposkábel üzletrész megvásárlása</t>
  </si>
  <si>
    <t xml:space="preserve">   és kamatai</t>
  </si>
  <si>
    <t>4/2003(II.27.) önk. hat.</t>
  </si>
  <si>
    <t>557/2000.(XII.14.) önk.hat.</t>
  </si>
  <si>
    <t>384/2002.(XII.12.) önk.hat.</t>
  </si>
  <si>
    <t xml:space="preserve"> - Füred Holding  társaságnak füredi sertés- </t>
  </si>
  <si>
    <t xml:space="preserve">   telep felszámolása miatti kártalanítás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</si>
  <si>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</si>
  <si>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</si>
  <si>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</si>
  <si>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</si>
  <si>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</si>
  <si>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</si>
  <si>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</si>
  <si>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 után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</si>
  <si>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</si>
  <si>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</si>
  <si>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</si>
  <si>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</si>
  <si>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</si>
  <si>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</si>
  <si>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</si>
  <si>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</si>
  <si>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</si>
  <si>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</si>
  <si>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</si>
  <si>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</si>
  <si>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</si>
  <si>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</si>
  <si>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</si>
  <si>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>Módosított</t>
  </si>
  <si>
    <t>Módosított új</t>
  </si>
  <si>
    <t xml:space="preserve"> - Kaposvár szabályozási tervének elkészítése</t>
  </si>
  <si>
    <t xml:space="preserve"> -  III. ipari park szabályozási terve</t>
  </si>
  <si>
    <t xml:space="preserve"> - III. ipari park művelési ágból kivonása</t>
  </si>
  <si>
    <t xml:space="preserve"> - Vagyonkez. Rt-nek 2004 ben vállalt hitel és kamatai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</si>
</sst>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1.25390625" style="1" customWidth="1"/>
    <col min="2" max="3" width="10.75390625" style="1" customWidth="1"/>
    <col min="4" max="10" width="8.75390625" style="1" customWidth="1"/>
    <col min="11" max="11" width="9.75390625" style="1" customWidth="1"/>
    <col min="12" max="12" width="17.125" style="27" customWidth="1"/>
    <col min="13" max="16384" width="9.125" style="1" customWidth="1"/>
  </cols>
  <sheetData>
    <row r="2" ht="12.75">
      <c r="L2" s="28" t="s">
        <v>8</v>
      </c>
    </row>
    <row r="3" spans="1:12" ht="12.75">
      <c r="A3" s="3" t="s">
        <v>0</v>
      </c>
      <c r="B3" s="4" t="s">
        <v>1</v>
      </c>
      <c r="C3" s="4"/>
      <c r="D3" s="4" t="s">
        <v>2</v>
      </c>
      <c r="E3" s="18"/>
      <c r="F3" s="37" t="s">
        <v>10</v>
      </c>
      <c r="G3" s="38"/>
      <c r="H3" s="4" t="s">
        <v>32</v>
      </c>
      <c r="I3" s="4"/>
      <c r="J3" s="4" t="s">
        <v>31</v>
      </c>
      <c r="K3" s="4"/>
      <c r="L3" s="29" t="s">
        <v>11</v>
      </c>
    </row>
    <row r="4" spans="1:12" ht="12.75">
      <c r="A4" s="14"/>
      <c r="B4" s="15" t="s">
        <v>47</v>
      </c>
      <c r="C4" s="15" t="s">
        <v>48</v>
      </c>
      <c r="D4" s="15" t="s">
        <v>47</v>
      </c>
      <c r="E4" s="15" t="s">
        <v>48</v>
      </c>
      <c r="F4" s="15" t="s">
        <v>47</v>
      </c>
      <c r="G4" s="15" t="s">
        <v>48</v>
      </c>
      <c r="H4" s="15" t="s">
        <v>47</v>
      </c>
      <c r="I4" s="15" t="s">
        <v>48</v>
      </c>
      <c r="J4" s="15" t="s">
        <v>47</v>
      </c>
      <c r="K4" s="15" t="s">
        <v>48</v>
      </c>
      <c r="L4" s="30"/>
    </row>
    <row r="5" spans="1:12" ht="12.75">
      <c r="A5" s="5"/>
      <c r="B5" s="16" t="s">
        <v>26</v>
      </c>
      <c r="C5" s="16" t="s">
        <v>26</v>
      </c>
      <c r="D5" s="16" t="s">
        <v>26</v>
      </c>
      <c r="E5" s="16" t="s">
        <v>26</v>
      </c>
      <c r="F5" s="16" t="s">
        <v>26</v>
      </c>
      <c r="G5" s="16" t="s">
        <v>26</v>
      </c>
      <c r="H5" s="16" t="s">
        <v>26</v>
      </c>
      <c r="I5" s="16" t="s">
        <v>26</v>
      </c>
      <c r="J5" s="16" t="s">
        <v>26</v>
      </c>
      <c r="K5" s="16" t="s">
        <v>26</v>
      </c>
      <c r="L5" s="31"/>
    </row>
    <row r="6" spans="1:12" ht="12.75">
      <c r="A6" s="19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32"/>
    </row>
    <row r="7" spans="1:12" ht="12.75">
      <c r="A7" s="19" t="s">
        <v>23</v>
      </c>
      <c r="B7" s="6">
        <f>D7+F7+H7+J7</f>
        <v>4000</v>
      </c>
      <c r="C7" s="6">
        <f>E7+G7+I7+K7</f>
        <v>4000</v>
      </c>
      <c r="D7" s="6">
        <v>2000</v>
      </c>
      <c r="E7" s="6">
        <v>2000</v>
      </c>
      <c r="F7" s="6">
        <v>2000</v>
      </c>
      <c r="G7" s="6">
        <v>2000</v>
      </c>
      <c r="H7" s="6">
        <v>0</v>
      </c>
      <c r="I7" s="6">
        <v>0</v>
      </c>
      <c r="J7" s="6">
        <v>0</v>
      </c>
      <c r="K7" s="6">
        <v>0</v>
      </c>
      <c r="L7" s="32" t="s">
        <v>13</v>
      </c>
    </row>
    <row r="8" spans="1:12" ht="12.75">
      <c r="A8" s="19" t="s">
        <v>9</v>
      </c>
      <c r="B8" s="6">
        <f>D8+F8+H8+J8</f>
        <v>3362267</v>
      </c>
      <c r="C8" s="6">
        <f>E8+G8+I8+K8</f>
        <v>3362267</v>
      </c>
      <c r="D8" s="6">
        <v>511670</v>
      </c>
      <c r="E8" s="6">
        <v>511670</v>
      </c>
      <c r="F8" s="6">
        <v>500090</v>
      </c>
      <c r="G8" s="6">
        <v>500090</v>
      </c>
      <c r="H8" s="6">
        <v>466133</v>
      </c>
      <c r="I8" s="6">
        <v>466133</v>
      </c>
      <c r="J8" s="6">
        <v>1884374</v>
      </c>
      <c r="K8" s="6">
        <v>1884374</v>
      </c>
      <c r="L8" s="32"/>
    </row>
    <row r="9" spans="1:12" ht="12.75">
      <c r="A9" s="19" t="s">
        <v>17</v>
      </c>
      <c r="B9" s="6"/>
      <c r="C9" s="6"/>
      <c r="D9" s="7"/>
      <c r="E9" s="7"/>
      <c r="F9" s="7"/>
      <c r="G9" s="7"/>
      <c r="H9" s="7"/>
      <c r="I9" s="7"/>
      <c r="J9" s="7"/>
      <c r="K9" s="7"/>
      <c r="L9" s="32"/>
    </row>
    <row r="10" spans="1:12" ht="12.75">
      <c r="A10" s="19" t="s">
        <v>16</v>
      </c>
      <c r="B10" s="6">
        <f>D10+F10+H10+J10</f>
        <v>13500</v>
      </c>
      <c r="C10" s="6">
        <f>E10+G10+I10+K10</f>
        <v>13500</v>
      </c>
      <c r="D10" s="7">
        <v>6750</v>
      </c>
      <c r="E10" s="7">
        <v>6750</v>
      </c>
      <c r="F10" s="7">
        <v>6750</v>
      </c>
      <c r="G10" s="7">
        <v>6750</v>
      </c>
      <c r="H10" s="7">
        <v>0</v>
      </c>
      <c r="I10" s="7">
        <v>0</v>
      </c>
      <c r="J10" s="7">
        <v>0</v>
      </c>
      <c r="K10" s="7">
        <v>0</v>
      </c>
      <c r="L10" s="32" t="s">
        <v>20</v>
      </c>
    </row>
    <row r="11" spans="1:12" ht="12.75" customHeight="1" hidden="1">
      <c r="A11" s="19" t="s">
        <v>3</v>
      </c>
      <c r="B11" s="6">
        <f>D11+F11+H11+J11</f>
        <v>0</v>
      </c>
      <c r="C11" s="6">
        <f>E11+G11+I11+K11</f>
        <v>0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/>
      <c r="K11" s="7"/>
      <c r="L11" s="32"/>
    </row>
    <row r="12" spans="1:12" ht="12.75">
      <c r="A12" s="19" t="s">
        <v>29</v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32"/>
    </row>
    <row r="13" spans="1:12" ht="12.75">
      <c r="A13" s="19" t="s">
        <v>30</v>
      </c>
      <c r="B13" s="6">
        <f>D13+F13+H13+J13</f>
        <v>150000</v>
      </c>
      <c r="C13" s="6">
        <f>E13+G13+I13+K13</f>
        <v>150000</v>
      </c>
      <c r="D13" s="7">
        <v>11768</v>
      </c>
      <c r="E13" s="7">
        <v>11768</v>
      </c>
      <c r="F13" s="7">
        <v>66688</v>
      </c>
      <c r="G13" s="7">
        <v>66688</v>
      </c>
      <c r="H13" s="7">
        <v>71544</v>
      </c>
      <c r="I13" s="7">
        <v>71544</v>
      </c>
      <c r="J13" s="7">
        <v>0</v>
      </c>
      <c r="K13" s="7">
        <v>0</v>
      </c>
      <c r="L13" s="32" t="s">
        <v>41</v>
      </c>
    </row>
    <row r="14" spans="1:12" ht="12.75">
      <c r="A14" s="19" t="s">
        <v>12</v>
      </c>
      <c r="B14" s="6">
        <f>D14+F14+H14+J14</f>
        <v>80000</v>
      </c>
      <c r="C14" s="6">
        <f>E14+G14+I14+K14</f>
        <v>80000</v>
      </c>
      <c r="D14" s="7">
        <v>20000</v>
      </c>
      <c r="E14" s="7">
        <v>20000</v>
      </c>
      <c r="F14" s="7">
        <v>20000</v>
      </c>
      <c r="G14" s="7">
        <v>20000</v>
      </c>
      <c r="H14" s="7">
        <v>20000</v>
      </c>
      <c r="I14" s="7">
        <v>20000</v>
      </c>
      <c r="J14" s="7">
        <v>20000</v>
      </c>
      <c r="K14" s="7">
        <v>20000</v>
      </c>
      <c r="L14" s="32" t="s">
        <v>14</v>
      </c>
    </row>
    <row r="15" spans="1:12" ht="12.75">
      <c r="A15" s="19" t="s">
        <v>25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32"/>
    </row>
    <row r="16" spans="1:12" ht="12.75">
      <c r="A16" s="19" t="s">
        <v>24</v>
      </c>
      <c r="B16" s="6">
        <f>D16+F16+H16+J16</f>
        <v>29450</v>
      </c>
      <c r="C16" s="6">
        <f>E16+G16+I16+K16</f>
        <v>29450</v>
      </c>
      <c r="D16" s="7">
        <v>10850</v>
      </c>
      <c r="E16" s="7">
        <v>10850</v>
      </c>
      <c r="F16" s="7">
        <v>8370</v>
      </c>
      <c r="G16" s="7">
        <v>8370</v>
      </c>
      <c r="H16" s="7">
        <v>5890</v>
      </c>
      <c r="I16" s="7">
        <v>5890</v>
      </c>
      <c r="J16" s="7">
        <v>4340</v>
      </c>
      <c r="K16" s="7">
        <v>4340</v>
      </c>
      <c r="L16" s="32" t="s">
        <v>19</v>
      </c>
    </row>
    <row r="17" spans="1:12" ht="12.75">
      <c r="A17" s="19" t="s">
        <v>35</v>
      </c>
      <c r="B17" s="6"/>
      <c r="C17" s="6"/>
      <c r="D17" s="7"/>
      <c r="E17" s="7"/>
      <c r="F17" s="7"/>
      <c r="G17" s="7"/>
      <c r="H17" s="7"/>
      <c r="I17" s="7"/>
      <c r="J17" s="7"/>
      <c r="K17" s="7"/>
      <c r="L17" s="32"/>
    </row>
    <row r="18" spans="1:12" ht="12.75">
      <c r="A18" s="19" t="s">
        <v>36</v>
      </c>
      <c r="B18" s="6">
        <f>D18+F18+H18+J18</f>
        <v>300953</v>
      </c>
      <c r="C18" s="6">
        <f>E18+G18+I18+K18</f>
        <v>300953</v>
      </c>
      <c r="D18" s="7">
        <v>90287</v>
      </c>
      <c r="E18" s="7">
        <v>90287</v>
      </c>
      <c r="F18" s="7">
        <v>105333</v>
      </c>
      <c r="G18" s="7">
        <v>105333</v>
      </c>
      <c r="H18" s="7">
        <v>105333</v>
      </c>
      <c r="I18" s="7">
        <v>105333</v>
      </c>
      <c r="J18" s="7">
        <v>0</v>
      </c>
      <c r="K18" s="7">
        <v>0</v>
      </c>
      <c r="L18" s="32"/>
    </row>
    <row r="19" spans="1:12" ht="12.75">
      <c r="A19" s="19" t="s">
        <v>42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32"/>
    </row>
    <row r="20" spans="1:12" ht="12.75">
      <c r="A20" s="19" t="s">
        <v>37</v>
      </c>
      <c r="B20" s="6">
        <f>D20+F20+H20+J20</f>
        <v>72102</v>
      </c>
      <c r="C20" s="6">
        <f>E20+G20+I20+K20</f>
        <v>72102</v>
      </c>
      <c r="D20" s="7">
        <v>21631</v>
      </c>
      <c r="E20" s="7">
        <v>21631</v>
      </c>
      <c r="F20" s="7">
        <v>21630</v>
      </c>
      <c r="G20" s="7">
        <v>21630</v>
      </c>
      <c r="H20" s="7">
        <v>28841</v>
      </c>
      <c r="I20" s="7">
        <v>28841</v>
      </c>
      <c r="J20" s="7">
        <v>0</v>
      </c>
      <c r="K20" s="7">
        <v>0</v>
      </c>
      <c r="L20" s="32"/>
    </row>
    <row r="21" spans="1:12" ht="12.75">
      <c r="A21" s="19" t="s">
        <v>27</v>
      </c>
      <c r="B21" s="6">
        <f>D21+F21+H21+J21</f>
        <v>100000</v>
      </c>
      <c r="C21" s="6">
        <f>E21+G21+I21+K21</f>
        <v>100000</v>
      </c>
      <c r="D21" s="7">
        <v>2500</v>
      </c>
      <c r="E21" s="7">
        <v>2500</v>
      </c>
      <c r="F21" s="7">
        <v>10000</v>
      </c>
      <c r="G21" s="7">
        <v>10000</v>
      </c>
      <c r="H21" s="7">
        <v>10000</v>
      </c>
      <c r="I21" s="7">
        <v>10000</v>
      </c>
      <c r="J21" s="7">
        <v>77500</v>
      </c>
      <c r="K21" s="7">
        <v>77500</v>
      </c>
      <c r="L21" s="32" t="s">
        <v>28</v>
      </c>
    </row>
    <row r="22" spans="1:12" ht="12.75">
      <c r="A22" s="19" t="s">
        <v>33</v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32"/>
    </row>
    <row r="23" spans="1:12" ht="12.75">
      <c r="A23" s="19" t="s">
        <v>39</v>
      </c>
      <c r="B23" s="6">
        <f>D23+F23+H23+J23</f>
        <v>35000</v>
      </c>
      <c r="C23" s="6">
        <f>E23+G23+I23+K23</f>
        <v>35000</v>
      </c>
      <c r="D23" s="7">
        <v>0</v>
      </c>
      <c r="E23" s="7">
        <v>0</v>
      </c>
      <c r="F23" s="7">
        <v>7000</v>
      </c>
      <c r="G23" s="7">
        <v>7000</v>
      </c>
      <c r="H23" s="7">
        <v>28000</v>
      </c>
      <c r="I23" s="7">
        <v>28000</v>
      </c>
      <c r="J23" s="7">
        <v>0</v>
      </c>
      <c r="K23" s="7">
        <v>0</v>
      </c>
      <c r="L23" s="32"/>
    </row>
    <row r="24" spans="1:12" ht="12.75">
      <c r="A24" s="19" t="s">
        <v>34</v>
      </c>
      <c r="B24" s="6"/>
      <c r="C24" s="6"/>
      <c r="D24" s="7"/>
      <c r="E24" s="7"/>
      <c r="F24" s="7"/>
      <c r="G24" s="7"/>
      <c r="H24" s="7"/>
      <c r="I24" s="7"/>
      <c r="J24" s="7"/>
      <c r="K24" s="7"/>
      <c r="L24" s="32"/>
    </row>
    <row r="25" spans="1:12" ht="12.75">
      <c r="A25" s="19" t="s">
        <v>38</v>
      </c>
      <c r="B25" s="6">
        <f>D25+F25+H25+J25</f>
        <v>40000</v>
      </c>
      <c r="C25" s="6">
        <f>E25+G25+I25+K25</f>
        <v>40000</v>
      </c>
      <c r="D25" s="7">
        <v>0</v>
      </c>
      <c r="E25" s="7">
        <v>0</v>
      </c>
      <c r="F25" s="7">
        <v>8500</v>
      </c>
      <c r="G25" s="7">
        <v>8500</v>
      </c>
      <c r="H25" s="7">
        <v>31500</v>
      </c>
      <c r="I25" s="7">
        <v>31500</v>
      </c>
      <c r="J25" s="7">
        <v>0</v>
      </c>
      <c r="K25" s="7">
        <v>0</v>
      </c>
      <c r="L25" s="32"/>
    </row>
    <row r="26" spans="1:12" ht="12.75">
      <c r="A26" s="19" t="s">
        <v>44</v>
      </c>
      <c r="B26" s="6"/>
      <c r="C26" s="6"/>
      <c r="D26" s="7"/>
      <c r="E26" s="7"/>
      <c r="F26" s="7"/>
      <c r="G26" s="7"/>
      <c r="H26" s="7"/>
      <c r="I26" s="7"/>
      <c r="J26" s="7"/>
      <c r="K26" s="7"/>
      <c r="L26" s="32"/>
    </row>
    <row r="27" spans="1:12" ht="12.75">
      <c r="A27" s="19" t="s">
        <v>45</v>
      </c>
      <c r="B27" s="6">
        <f>D27+F27+H27+J27</f>
        <v>76592</v>
      </c>
      <c r="C27" s="6">
        <f>E27+G27+I27+K27</f>
        <v>76592</v>
      </c>
      <c r="D27" s="7">
        <v>0</v>
      </c>
      <c r="E27" s="7">
        <v>0</v>
      </c>
      <c r="F27" s="7">
        <v>38296</v>
      </c>
      <c r="G27" s="7">
        <v>38296</v>
      </c>
      <c r="H27" s="7">
        <v>38296</v>
      </c>
      <c r="I27" s="7">
        <v>38296</v>
      </c>
      <c r="J27" s="7">
        <v>0</v>
      </c>
      <c r="K27" s="7">
        <v>0</v>
      </c>
      <c r="L27" s="32"/>
    </row>
    <row r="28" spans="1:12" ht="12.75">
      <c r="A28" s="19" t="s">
        <v>46</v>
      </c>
      <c r="B28" s="6"/>
      <c r="C28" s="6"/>
      <c r="D28" s="7"/>
      <c r="E28" s="7"/>
      <c r="F28" s="7"/>
      <c r="G28" s="7"/>
      <c r="H28" s="7"/>
      <c r="I28" s="7"/>
      <c r="J28" s="7"/>
      <c r="K28" s="7"/>
      <c r="L28" s="32"/>
    </row>
    <row r="29" spans="1:12" ht="12.75">
      <c r="A29" s="19" t="s">
        <v>39</v>
      </c>
      <c r="B29" s="6">
        <f aca="true" t="shared" si="0" ref="B29:C33">D29+F29+H29+J29</f>
        <v>38000</v>
      </c>
      <c r="C29" s="6">
        <f t="shared" si="0"/>
        <v>38000</v>
      </c>
      <c r="D29" s="7">
        <v>0</v>
      </c>
      <c r="E29" s="7">
        <v>0</v>
      </c>
      <c r="F29" s="7">
        <v>7000</v>
      </c>
      <c r="G29" s="7">
        <v>7000</v>
      </c>
      <c r="H29" s="7">
        <v>31000</v>
      </c>
      <c r="I29" s="7">
        <v>31000</v>
      </c>
      <c r="J29" s="7">
        <v>0</v>
      </c>
      <c r="K29" s="7">
        <v>0</v>
      </c>
      <c r="L29" s="32"/>
    </row>
    <row r="30" spans="1:12" ht="12.75">
      <c r="A30" s="19" t="s">
        <v>49</v>
      </c>
      <c r="B30" s="6">
        <f t="shared" si="0"/>
        <v>0</v>
      </c>
      <c r="C30" s="6">
        <f t="shared" si="0"/>
        <v>30375</v>
      </c>
      <c r="D30" s="7">
        <v>0</v>
      </c>
      <c r="E30" s="7">
        <v>0</v>
      </c>
      <c r="F30" s="7">
        <v>0</v>
      </c>
      <c r="G30" s="7">
        <v>30375</v>
      </c>
      <c r="H30" s="7">
        <v>0</v>
      </c>
      <c r="I30" s="7">
        <v>0</v>
      </c>
      <c r="J30" s="7">
        <v>0</v>
      </c>
      <c r="K30" s="7">
        <v>0</v>
      </c>
      <c r="L30" s="32"/>
    </row>
    <row r="31" spans="1:12" ht="12.75">
      <c r="A31" s="19" t="s">
        <v>50</v>
      </c>
      <c r="B31" s="6">
        <f t="shared" si="0"/>
        <v>0</v>
      </c>
      <c r="C31" s="6">
        <f t="shared" si="0"/>
        <v>3000</v>
      </c>
      <c r="D31" s="7">
        <v>0</v>
      </c>
      <c r="E31" s="7">
        <v>0</v>
      </c>
      <c r="F31" s="7">
        <v>0</v>
      </c>
      <c r="G31" s="7">
        <v>3000</v>
      </c>
      <c r="H31" s="7">
        <v>0</v>
      </c>
      <c r="I31" s="7">
        <v>0</v>
      </c>
      <c r="J31" s="7">
        <v>0</v>
      </c>
      <c r="K31" s="7">
        <v>0</v>
      </c>
      <c r="L31" s="32"/>
    </row>
    <row r="32" spans="1:12" ht="12.75">
      <c r="A32" s="19" t="s">
        <v>51</v>
      </c>
      <c r="B32" s="6">
        <f t="shared" si="0"/>
        <v>0</v>
      </c>
      <c r="C32" s="6">
        <f t="shared" si="0"/>
        <v>21242</v>
      </c>
      <c r="D32" s="7">
        <v>0</v>
      </c>
      <c r="E32" s="7">
        <v>0</v>
      </c>
      <c r="F32" s="7">
        <v>0</v>
      </c>
      <c r="G32" s="7">
        <v>21242</v>
      </c>
      <c r="H32" s="7">
        <v>0</v>
      </c>
      <c r="I32" s="7">
        <v>0</v>
      </c>
      <c r="J32" s="7">
        <v>0</v>
      </c>
      <c r="K32" s="7">
        <v>0</v>
      </c>
      <c r="L32" s="32"/>
    </row>
    <row r="33" spans="1:12" ht="12.75" hidden="1">
      <c r="A33" s="19"/>
      <c r="B33" s="6">
        <f t="shared" si="0"/>
        <v>0</v>
      </c>
      <c r="C33" s="6">
        <f t="shared" si="0"/>
        <v>0</v>
      </c>
      <c r="D33" s="7"/>
      <c r="E33" s="7"/>
      <c r="F33" s="7"/>
      <c r="G33" s="7"/>
      <c r="H33" s="7"/>
      <c r="I33" s="7"/>
      <c r="J33" s="7"/>
      <c r="K33" s="7"/>
      <c r="L33" s="32"/>
    </row>
    <row r="34" spans="1:12" ht="12.75">
      <c r="A34" s="20" t="s">
        <v>4</v>
      </c>
      <c r="B34" s="8">
        <f>SUM(B6:B33)</f>
        <v>4301864</v>
      </c>
      <c r="C34" s="8">
        <f aca="true" t="shared" si="1" ref="C34:K34">SUM(C6:C33)</f>
        <v>4356481</v>
      </c>
      <c r="D34" s="8">
        <f t="shared" si="1"/>
        <v>677456</v>
      </c>
      <c r="E34" s="8">
        <f t="shared" si="1"/>
        <v>677456</v>
      </c>
      <c r="F34" s="8">
        <f t="shared" si="1"/>
        <v>801657</v>
      </c>
      <c r="G34" s="8">
        <f t="shared" si="1"/>
        <v>856274</v>
      </c>
      <c r="H34" s="8">
        <f t="shared" si="1"/>
        <v>836537</v>
      </c>
      <c r="I34" s="8">
        <f t="shared" si="1"/>
        <v>836537</v>
      </c>
      <c r="J34" s="8">
        <f t="shared" si="1"/>
        <v>1986214</v>
      </c>
      <c r="K34" s="8">
        <f t="shared" si="1"/>
        <v>1986214</v>
      </c>
      <c r="L34" s="33"/>
    </row>
    <row r="35" spans="1:12" ht="12.75">
      <c r="A35" s="21" t="s">
        <v>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34"/>
    </row>
    <row r="36" spans="1:12" ht="12.75">
      <c r="A36" s="22" t="s">
        <v>40</v>
      </c>
      <c r="B36" s="6">
        <f aca="true" t="shared" si="2" ref="B36:C38">D36+F36+H36+J36</f>
        <v>49000</v>
      </c>
      <c r="C36" s="6">
        <f t="shared" si="2"/>
        <v>49000</v>
      </c>
      <c r="D36" s="7">
        <v>24000</v>
      </c>
      <c r="E36" s="7">
        <v>24000</v>
      </c>
      <c r="F36" s="7">
        <v>25000</v>
      </c>
      <c r="G36" s="7">
        <v>25000</v>
      </c>
      <c r="H36" s="7">
        <v>0</v>
      </c>
      <c r="I36" s="7">
        <v>0</v>
      </c>
      <c r="J36" s="7">
        <v>0</v>
      </c>
      <c r="K36" s="7">
        <v>0</v>
      </c>
      <c r="L36" s="32" t="s">
        <v>15</v>
      </c>
    </row>
    <row r="37" spans="1:12" ht="12.75">
      <c r="A37" s="19" t="s">
        <v>18</v>
      </c>
      <c r="B37" s="6">
        <f t="shared" si="2"/>
        <v>4000</v>
      </c>
      <c r="C37" s="6">
        <f t="shared" si="2"/>
        <v>4000</v>
      </c>
      <c r="D37" s="7">
        <v>3000</v>
      </c>
      <c r="E37" s="7">
        <v>3000</v>
      </c>
      <c r="F37" s="7">
        <v>1000</v>
      </c>
      <c r="G37" s="7">
        <v>1000</v>
      </c>
      <c r="H37" s="7">
        <v>0</v>
      </c>
      <c r="I37" s="7">
        <v>0</v>
      </c>
      <c r="J37" s="7">
        <v>0</v>
      </c>
      <c r="K37" s="7">
        <v>0</v>
      </c>
      <c r="L37" s="32"/>
    </row>
    <row r="38" spans="1:12" ht="12.75">
      <c r="A38" s="23" t="s">
        <v>43</v>
      </c>
      <c r="B38" s="6">
        <f t="shared" si="2"/>
        <v>60000</v>
      </c>
      <c r="C38" s="6">
        <f t="shared" si="2"/>
        <v>60000</v>
      </c>
      <c r="D38" s="7">
        <v>40000</v>
      </c>
      <c r="E38" s="7">
        <v>40000</v>
      </c>
      <c r="F38" s="7">
        <v>20000</v>
      </c>
      <c r="G38" s="7">
        <v>20000</v>
      </c>
      <c r="H38" s="7">
        <v>0</v>
      </c>
      <c r="I38" s="7">
        <v>0</v>
      </c>
      <c r="J38" s="7">
        <v>0</v>
      </c>
      <c r="K38" s="7">
        <v>0</v>
      </c>
      <c r="L38" s="32" t="s">
        <v>21</v>
      </c>
    </row>
    <row r="39" spans="1:12" ht="12.75">
      <c r="A39" s="23" t="s">
        <v>18</v>
      </c>
      <c r="B39" s="6">
        <f>D39+F39+H39+J39</f>
        <v>7600</v>
      </c>
      <c r="C39" s="6">
        <f>E39+G39+I39+K39</f>
        <v>7600</v>
      </c>
      <c r="D39" s="7">
        <v>5600</v>
      </c>
      <c r="E39" s="7">
        <v>5600</v>
      </c>
      <c r="F39" s="7">
        <v>2000</v>
      </c>
      <c r="G39" s="7">
        <v>2000</v>
      </c>
      <c r="H39" s="7">
        <v>0</v>
      </c>
      <c r="I39" s="7">
        <v>0</v>
      </c>
      <c r="J39" s="7">
        <v>0</v>
      </c>
      <c r="K39" s="7">
        <v>0</v>
      </c>
      <c r="L39" s="32"/>
    </row>
    <row r="40" spans="1:12" ht="12.75" hidden="1">
      <c r="A40" s="23" t="s">
        <v>52</v>
      </c>
      <c r="B40" s="6"/>
      <c r="C40" s="6"/>
      <c r="D40" s="7"/>
      <c r="E40" s="7"/>
      <c r="F40" s="7"/>
      <c r="G40" s="7"/>
      <c r="H40" s="7"/>
      <c r="I40" s="7"/>
      <c r="J40" s="7"/>
      <c r="K40" s="7"/>
      <c r="L40" s="32"/>
    </row>
    <row r="41" spans="1:12" ht="12.75" hidden="1">
      <c r="A41" s="23"/>
      <c r="B41" s="6"/>
      <c r="C41" s="6"/>
      <c r="D41" s="7"/>
      <c r="E41" s="7"/>
      <c r="F41" s="7"/>
      <c r="G41" s="7"/>
      <c r="H41" s="7"/>
      <c r="I41" s="7"/>
      <c r="J41" s="7"/>
      <c r="K41" s="7"/>
      <c r="L41" s="32"/>
    </row>
    <row r="42" spans="1:12" ht="12.75">
      <c r="A42" s="20" t="s">
        <v>6</v>
      </c>
      <c r="B42" s="8">
        <f aca="true" t="shared" si="3" ref="B42:K42">SUM(B35:B40)</f>
        <v>120600</v>
      </c>
      <c r="C42" s="8">
        <f t="shared" si="3"/>
        <v>120600</v>
      </c>
      <c r="D42" s="8">
        <f t="shared" si="3"/>
        <v>72600</v>
      </c>
      <c r="E42" s="8">
        <f t="shared" si="3"/>
        <v>72600</v>
      </c>
      <c r="F42" s="8">
        <f t="shared" si="3"/>
        <v>48000</v>
      </c>
      <c r="G42" s="8">
        <f t="shared" si="3"/>
        <v>48000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35"/>
    </row>
    <row r="43" spans="1:12" ht="12.75">
      <c r="A43" s="24" t="s">
        <v>7</v>
      </c>
      <c r="B43" s="9">
        <f aca="true" t="shared" si="4" ref="B43:K43">B34+B42</f>
        <v>4422464</v>
      </c>
      <c r="C43" s="9">
        <f t="shared" si="4"/>
        <v>4477081</v>
      </c>
      <c r="D43" s="9">
        <f t="shared" si="4"/>
        <v>750056</v>
      </c>
      <c r="E43" s="9">
        <f t="shared" si="4"/>
        <v>750056</v>
      </c>
      <c r="F43" s="9">
        <f t="shared" si="4"/>
        <v>849657</v>
      </c>
      <c r="G43" s="9">
        <f t="shared" si="4"/>
        <v>904274</v>
      </c>
      <c r="H43" s="9">
        <f t="shared" si="4"/>
        <v>836537</v>
      </c>
      <c r="I43" s="9">
        <f t="shared" si="4"/>
        <v>836537</v>
      </c>
      <c r="J43" s="9">
        <f t="shared" si="4"/>
        <v>1986214</v>
      </c>
      <c r="K43" s="9">
        <f t="shared" si="4"/>
        <v>1986214</v>
      </c>
      <c r="L43" s="36"/>
    </row>
    <row r="44" spans="1:9" ht="12.75">
      <c r="A44" s="25"/>
      <c r="B44" s="11"/>
      <c r="C44" s="11"/>
      <c r="D44" s="11"/>
      <c r="E44" s="11"/>
      <c r="F44" s="11"/>
      <c r="G44" s="11"/>
      <c r="H44" s="10"/>
      <c r="I44" s="10"/>
    </row>
    <row r="45" spans="1:9" ht="12.75">
      <c r="A45" s="26"/>
      <c r="B45" s="11"/>
      <c r="C45" s="11"/>
      <c r="D45" s="11"/>
      <c r="E45" s="11"/>
      <c r="F45" s="11"/>
      <c r="G45" s="11"/>
      <c r="H45" s="10"/>
      <c r="I45" s="10"/>
    </row>
    <row r="46" spans="1:9" ht="12.75">
      <c r="A46" s="26"/>
      <c r="B46" s="11"/>
      <c r="C46" s="11"/>
      <c r="D46" s="11"/>
      <c r="E46" s="11"/>
      <c r="F46" s="11"/>
      <c r="G46" s="11"/>
      <c r="H46" s="10"/>
      <c r="I46" s="10"/>
    </row>
    <row r="47" spans="1:9" ht="12.75">
      <c r="A47" s="26"/>
      <c r="B47" s="11"/>
      <c r="C47" s="11"/>
      <c r="D47" s="11"/>
      <c r="E47" s="11"/>
      <c r="F47" s="11"/>
      <c r="G47" s="11"/>
      <c r="H47" s="10"/>
      <c r="I47" s="10"/>
    </row>
    <row r="48" spans="1:9" ht="12.75">
      <c r="A48" s="27"/>
      <c r="B48" s="12"/>
      <c r="C48" s="12"/>
      <c r="D48" s="12"/>
      <c r="E48" s="12"/>
      <c r="F48" s="12"/>
      <c r="G48" s="12"/>
      <c r="H48" s="2"/>
      <c r="I48" s="2"/>
    </row>
    <row r="49" spans="1:7" ht="12.75">
      <c r="A49" s="27"/>
      <c r="B49" s="12"/>
      <c r="C49" s="12"/>
      <c r="D49" s="12"/>
      <c r="E49" s="12"/>
      <c r="F49" s="12"/>
      <c r="G49" s="12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</sheetData>
  <mergeCells count="1">
    <mergeCell ref="F3:G3"/>
  </mergeCells>
  <printOptions horizontalCentered="1"/>
  <pageMargins left="0" right="0.1968503937007874" top="0.5905511811023623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kötelezettségvállalások&amp;R&amp;8 47/2004.(IX.22.) önkormányzati rendelet 
12. számú melléklet</oddHeader>
    <oddFooter>&amp;L&amp;8&amp;D  &amp;T &amp;F&amp;C&amp;8 Erős Gy.&amp;R&amp;8&amp;P/&amp;N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6384" width="9.125" style="13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9" sqref="D39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2004-09-20T11:37:41Z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