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02" sheetId="1" r:id="rId1"/>
  </sheets>
  <definedNames>
    <definedName name="_xlnm.Print_Titles" localSheetId="0">'2003_02'!$3:$5</definedName>
  </definedNames>
  <calcPr fullCalcOnLoad="1"/>
</workbook>
</file>

<file path=xl/sharedStrings.xml><?xml version="1.0" encoding="utf-8"?>
<sst xmlns="http://schemas.openxmlformats.org/spreadsheetml/2006/main" count="64" uniqueCount="56">
  <si>
    <t>Megnevezés</t>
  </si>
  <si>
    <t>Összesen</t>
  </si>
  <si>
    <t>2002. év</t>
  </si>
  <si>
    <t>2003. év</t>
  </si>
  <si>
    <t>2004. év</t>
  </si>
  <si>
    <t>2004. év után</t>
  </si>
  <si>
    <t xml:space="preserve"> Megjegyzés</t>
  </si>
  <si>
    <t xml:space="preserve"> - Füred Holding  társaságnak füredi sertéstelep </t>
  </si>
  <si>
    <t xml:space="preserve"> - Somogyi Győző festőművész "Magyar Királyok"</t>
  </si>
  <si>
    <t xml:space="preserve"> - Széchenyi I. Ker. és Vendéglátó SZKI. Szálloda és </t>
  </si>
  <si>
    <t xml:space="preserve">   99/2001. (IV.26.) sz. önkorm. hat.</t>
  </si>
  <si>
    <t xml:space="preserve"> - Kaposkábel üzletrész megvásárlása Vagyonkezelő</t>
  </si>
  <si>
    <t>134/2002 (IV.25.) sz. önkorm hat.</t>
  </si>
  <si>
    <t xml:space="preserve"> - A 2003 évi címzett támogatás pályázatok közül a leg-</t>
  </si>
  <si>
    <t>16/2002 (II.28.) sz. önkorm. hat.</t>
  </si>
  <si>
    <t xml:space="preserve"> - Kaposfüredi sportcsarnok pályázathoz önerő</t>
  </si>
  <si>
    <t>125/2002 (IV.25.) sz. önkorm. hat.</t>
  </si>
  <si>
    <t xml:space="preserve"> - 2002 évi szennyvíz csatornázás áthuzódó kiadásainak</t>
  </si>
  <si>
    <t xml:space="preserve"> Fejlesztési kiadás összesen:</t>
  </si>
  <si>
    <t xml:space="preserve"> Kezességvállalások</t>
  </si>
  <si>
    <t xml:space="preserve"> 4/2001. (II.22.) távhő rekonstrukcióhoz</t>
  </si>
  <si>
    <t xml:space="preserve">  Kezességvállalás összesen:</t>
  </si>
  <si>
    <t xml:space="preserve">  Mindösszesen :</t>
  </si>
  <si>
    <t>ezer Ft.</t>
  </si>
  <si>
    <t xml:space="preserve"> - Vagyonkataszterhez kapcsolódó műszaki felmérés</t>
  </si>
  <si>
    <t xml:space="preserve"> - 450 férőhelyes kollégium építése címzett támogatás</t>
  </si>
  <si>
    <t xml:space="preserve">   magasabb összegű önerő   /16/2002.(II.28.) önk. hat./</t>
  </si>
  <si>
    <t xml:space="preserve">   önereje:   / 192/2002.(V.30.) önk. hat./</t>
  </si>
  <si>
    <t xml:space="preserve"> - Kaposvár -Toponár összekötő út pályázathoz</t>
  </si>
  <si>
    <t xml:space="preserve">    önerő     /214/2002.(VI.20.) önk. hat./</t>
  </si>
  <si>
    <t xml:space="preserve">   tanüzem építése (saját forrás)  /99/2001. (IV.26.) önk. hat./</t>
  </si>
  <si>
    <t xml:space="preserve"> - Vagyonkezelő Rt-nek 2001. évben vállalt/4/2001.(II.22.) ö.h./ *</t>
  </si>
  <si>
    <t>módosít.új</t>
  </si>
  <si>
    <t>módosított</t>
  </si>
  <si>
    <t xml:space="preserve">   felszámolása miatti kártalanítás (487/1999.(XI.18.) önk.hat)</t>
  </si>
  <si>
    <t xml:space="preserve">   saját erő        ( 156/2002 (V.30.) önk. hat.)</t>
  </si>
  <si>
    <t xml:space="preserve">   műalkotás sorozata  ( 152/2000.(IV.20.) önk. hat.)</t>
  </si>
  <si>
    <t xml:space="preserve"> - Az információs társadalom igényorientált informatikai eszk.</t>
  </si>
  <si>
    <t xml:space="preserve">   és rendszerei saját forrás   (3/2001.(II.22.) önk. hat.)</t>
  </si>
  <si>
    <t xml:space="preserve">   Rt-től   (557/2000.(XII.14.) önk. hat.)</t>
  </si>
  <si>
    <t xml:space="preserve"> - Városi Fürdő rekonstrukció önerő /254/2002.(IX.12.)ö.h./</t>
  </si>
  <si>
    <t xml:space="preserve"> - Rákóczi stadion pályavilágítás önerő (273/2002(IX.12.) ö.h)</t>
  </si>
  <si>
    <t xml:space="preserve"> - Kecel hegyi bérlakásépítés önereje /294/2002 (IX.12.) ö.h./</t>
  </si>
  <si>
    <t xml:space="preserve"> - Tömegközlekedési Rt-nek vállalt fejl. célú hitel kamat törl.</t>
  </si>
  <si>
    <t xml:space="preserve">     2002 ben vásárolt 4 db. busz./134/2002 (IV.25.) önk. hat./</t>
  </si>
  <si>
    <t xml:space="preserve">     1998 ban vállalt 2 db. autóbusz:</t>
  </si>
  <si>
    <t xml:space="preserve"> - Fejlesztési célú hitel adósságszolgálata </t>
  </si>
  <si>
    <t xml:space="preserve">   (395/2002 (XII.22.) önk. hat)</t>
  </si>
  <si>
    <t xml:space="preserve"> - DÉDÁSZ-tól ingatlan vásárlás (400/2002(XII.22.) önk.hat.)</t>
  </si>
  <si>
    <t xml:space="preserve"> - 19106/2 hrsz telekből terület vásárlás szennyvíz átemelőhőz</t>
  </si>
  <si>
    <t xml:space="preserve"> - II vízmű telep szivattyú feluj. tervez. (380/2002(XII.22.) ö.h.)</t>
  </si>
  <si>
    <t xml:space="preserve"> - II vízmű telep szivattyú felujítás (380/2002(XII.22.) ö.h.)</t>
  </si>
  <si>
    <t xml:space="preserve">   támogatás önrész    /168/2002.(V.30.) önk. hat/</t>
  </si>
  <si>
    <t xml:space="preserve"> - Kaposvár és térsége szennyvíz cs. II. ütem címzett</t>
  </si>
  <si>
    <t xml:space="preserve"> - Rákóczi Labdarúgó Kft.-nek vállalt hitelel és kamata</t>
  </si>
  <si>
    <t xml:space="preserve">   (384/2002.(XII.12.) önkorm. határozat)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</si>
</sst>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2"/>
  <sheetViews>
    <sheetView tabSelected="1" workbookViewId="0" topLeftCell="A24">
      <selection activeCell="H45" sqref="H45"/>
    </sheetView>
  </sheetViews>
  <sheetFormatPr defaultColWidth="9.00390625" defaultRowHeight="12.75"/>
  <cols>
    <col min="1" max="1" width="46.25390625" style="1" customWidth="1"/>
    <col min="2" max="2" width="9.75390625" style="1" customWidth="1"/>
    <col min="3" max="3" width="10.125" style="1" customWidth="1"/>
    <col min="4" max="4" width="8.375" style="1" customWidth="1"/>
    <col min="5" max="5" width="8.75390625" style="1" customWidth="1"/>
    <col min="6" max="6" width="9.00390625" style="1" customWidth="1"/>
    <col min="7" max="7" width="10.125" style="1" customWidth="1"/>
    <col min="8" max="8" width="8.625" style="1" customWidth="1"/>
    <col min="9" max="9" width="8.75390625" style="1" customWidth="1"/>
    <col min="10" max="10" width="9.00390625" style="1" bestFit="1" customWidth="1"/>
    <col min="11" max="11" width="8.625" style="1" customWidth="1"/>
    <col min="12" max="12" width="16.25390625" style="1" hidden="1" customWidth="1"/>
    <col min="13" max="16384" width="9.125" style="1" customWidth="1"/>
  </cols>
  <sheetData>
    <row r="3" ht="12.75">
      <c r="K3" s="2" t="s">
        <v>23</v>
      </c>
    </row>
    <row r="4" spans="1:12" ht="12.75">
      <c r="A4" s="3" t="s">
        <v>0</v>
      </c>
      <c r="B4" s="4" t="s">
        <v>1</v>
      </c>
      <c r="C4" s="4"/>
      <c r="D4" s="4" t="s">
        <v>2</v>
      </c>
      <c r="E4" s="4"/>
      <c r="F4" s="4" t="s">
        <v>3</v>
      </c>
      <c r="G4" s="4"/>
      <c r="H4" s="4" t="s">
        <v>4</v>
      </c>
      <c r="I4" s="4"/>
      <c r="J4" s="4" t="s">
        <v>5</v>
      </c>
      <c r="K4" s="4"/>
      <c r="L4" s="3" t="s">
        <v>6</v>
      </c>
    </row>
    <row r="5" spans="1:12" ht="12.75">
      <c r="A5" s="5"/>
      <c r="B5" s="5" t="s">
        <v>33</v>
      </c>
      <c r="C5" s="6" t="s">
        <v>32</v>
      </c>
      <c r="D5" s="5" t="s">
        <v>33</v>
      </c>
      <c r="E5" s="6" t="s">
        <v>32</v>
      </c>
      <c r="F5" s="5" t="s">
        <v>33</v>
      </c>
      <c r="G5" s="6" t="s">
        <v>32</v>
      </c>
      <c r="H5" s="5" t="s">
        <v>33</v>
      </c>
      <c r="I5" s="6" t="s">
        <v>32</v>
      </c>
      <c r="J5" s="5" t="s">
        <v>33</v>
      </c>
      <c r="K5" s="6" t="s">
        <v>32</v>
      </c>
      <c r="L5" s="5"/>
    </row>
    <row r="6" spans="1:12" ht="12.75">
      <c r="A6" s="7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2.75">
      <c r="A7" s="7" t="s">
        <v>34</v>
      </c>
      <c r="B7" s="8">
        <f>D7+F7+H7+J7</f>
        <v>8000</v>
      </c>
      <c r="C7" s="8">
        <f>E7+G7+I7+K7</f>
        <v>8000</v>
      </c>
      <c r="D7" s="8">
        <v>2000</v>
      </c>
      <c r="E7" s="8">
        <v>2000</v>
      </c>
      <c r="F7" s="8">
        <v>2000</v>
      </c>
      <c r="G7" s="8">
        <v>2000</v>
      </c>
      <c r="H7" s="8">
        <v>2000</v>
      </c>
      <c r="I7" s="8">
        <v>2000</v>
      </c>
      <c r="J7" s="8">
        <v>2000</v>
      </c>
      <c r="K7" s="8">
        <v>2000</v>
      </c>
      <c r="L7" s="7"/>
    </row>
    <row r="8" spans="1:12" ht="12.75">
      <c r="A8" s="7" t="s">
        <v>46</v>
      </c>
      <c r="B8" s="8">
        <f>D8+F8+H8+J8</f>
        <v>2562130</v>
      </c>
      <c r="C8" s="8">
        <f>E8+G8+I8+K8</f>
        <v>2562130</v>
      </c>
      <c r="D8" s="8">
        <v>411117</v>
      </c>
      <c r="E8" s="8">
        <v>411117</v>
      </c>
      <c r="F8" s="8">
        <v>456721</v>
      </c>
      <c r="G8" s="8">
        <v>456721</v>
      </c>
      <c r="H8" s="8">
        <v>426343</v>
      </c>
      <c r="I8" s="8">
        <v>426343</v>
      </c>
      <c r="J8" s="8">
        <v>1267949</v>
      </c>
      <c r="K8" s="8">
        <v>1267949</v>
      </c>
      <c r="L8" s="7"/>
    </row>
    <row r="9" spans="1:12" ht="12.75">
      <c r="A9" s="7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7"/>
    </row>
    <row r="10" spans="1:12" ht="12.75">
      <c r="A10" s="7" t="s">
        <v>35</v>
      </c>
      <c r="B10" s="8">
        <f>D10+F10+H10+J10</f>
        <v>415000</v>
      </c>
      <c r="C10" s="8">
        <f>E10+G10+I10+K10</f>
        <v>415000</v>
      </c>
      <c r="D10" s="8">
        <v>6000</v>
      </c>
      <c r="E10" s="8">
        <v>6000</v>
      </c>
      <c r="F10" s="8">
        <v>409000</v>
      </c>
      <c r="G10" s="8">
        <v>409000</v>
      </c>
      <c r="H10" s="10">
        <v>0</v>
      </c>
      <c r="I10" s="10">
        <v>0</v>
      </c>
      <c r="J10" s="10">
        <v>0</v>
      </c>
      <c r="K10" s="10">
        <v>0</v>
      </c>
      <c r="L10" s="7"/>
    </row>
    <row r="11" spans="1:12" ht="12.75">
      <c r="A11" s="7" t="s">
        <v>8</v>
      </c>
      <c r="B11" s="8"/>
      <c r="C11" s="8"/>
      <c r="D11" s="8"/>
      <c r="E11" s="8"/>
      <c r="F11" s="8"/>
      <c r="G11" s="8"/>
      <c r="H11" s="10"/>
      <c r="I11" s="10"/>
      <c r="J11" s="10"/>
      <c r="K11" s="10"/>
      <c r="L11" s="7"/>
    </row>
    <row r="12" spans="1:12" ht="12.75">
      <c r="A12" s="7" t="s">
        <v>36</v>
      </c>
      <c r="B12" s="8">
        <f>D12+F12+H12+J12</f>
        <v>4725</v>
      </c>
      <c r="C12" s="8">
        <f>E12+G12+I12+K12</f>
        <v>4725</v>
      </c>
      <c r="D12" s="8">
        <v>2365</v>
      </c>
      <c r="E12" s="8">
        <v>2365</v>
      </c>
      <c r="F12" s="8">
        <v>2360</v>
      </c>
      <c r="G12" s="8">
        <v>2360</v>
      </c>
      <c r="H12" s="10">
        <v>0</v>
      </c>
      <c r="I12" s="10">
        <v>0</v>
      </c>
      <c r="J12" s="10">
        <v>0</v>
      </c>
      <c r="K12" s="10">
        <v>0</v>
      </c>
      <c r="L12" s="7"/>
    </row>
    <row r="13" spans="1:12" ht="12.75">
      <c r="A13" s="7" t="s">
        <v>9</v>
      </c>
      <c r="B13" s="8"/>
      <c r="C13" s="8"/>
      <c r="D13" s="8"/>
      <c r="E13" s="8"/>
      <c r="F13" s="8"/>
      <c r="G13" s="8"/>
      <c r="H13" s="10"/>
      <c r="I13" s="10"/>
      <c r="J13" s="10"/>
      <c r="K13" s="10"/>
      <c r="L13" s="7"/>
    </row>
    <row r="14" spans="1:12" ht="12.75">
      <c r="A14" s="7" t="s">
        <v>30</v>
      </c>
      <c r="B14" s="8">
        <f>D14+F14+H14+J14</f>
        <v>32000</v>
      </c>
      <c r="C14" s="8">
        <f>E14+G14+I14+K14</f>
        <v>32000</v>
      </c>
      <c r="D14" s="8">
        <v>1600</v>
      </c>
      <c r="E14" s="8">
        <v>1600</v>
      </c>
      <c r="F14" s="8">
        <v>25600</v>
      </c>
      <c r="G14" s="8">
        <v>25600</v>
      </c>
      <c r="H14" s="10">
        <v>4800</v>
      </c>
      <c r="I14" s="10">
        <v>4800</v>
      </c>
      <c r="J14" s="10">
        <v>0</v>
      </c>
      <c r="K14" s="10">
        <v>0</v>
      </c>
      <c r="L14" s="7" t="s">
        <v>10</v>
      </c>
    </row>
    <row r="15" spans="1:12" ht="12.75">
      <c r="A15" s="7" t="s">
        <v>37</v>
      </c>
      <c r="B15" s="8"/>
      <c r="C15" s="8"/>
      <c r="D15" s="8"/>
      <c r="E15" s="8"/>
      <c r="F15" s="8"/>
      <c r="G15" s="8"/>
      <c r="H15" s="10"/>
      <c r="I15" s="10"/>
      <c r="J15" s="10"/>
      <c r="K15" s="10"/>
      <c r="L15" s="7"/>
    </row>
    <row r="16" spans="1:12" ht="12.75">
      <c r="A16" s="7" t="s">
        <v>38</v>
      </c>
      <c r="B16" s="8">
        <f>D16+F16+H16+J16</f>
        <v>30000</v>
      </c>
      <c r="C16" s="8">
        <f>E16+G16+I16+K16</f>
        <v>30000</v>
      </c>
      <c r="D16" s="8">
        <v>10000</v>
      </c>
      <c r="E16" s="8">
        <v>10000</v>
      </c>
      <c r="F16" s="8">
        <v>20000</v>
      </c>
      <c r="G16" s="8">
        <v>20000</v>
      </c>
      <c r="H16" s="10">
        <v>0</v>
      </c>
      <c r="I16" s="10">
        <v>0</v>
      </c>
      <c r="J16" s="10">
        <v>0</v>
      </c>
      <c r="K16" s="10">
        <v>0</v>
      </c>
      <c r="L16" s="7"/>
    </row>
    <row r="17" spans="1:12" ht="12.75">
      <c r="A17" s="7" t="s">
        <v>11</v>
      </c>
      <c r="B17" s="8"/>
      <c r="C17" s="8"/>
      <c r="D17" s="8"/>
      <c r="E17" s="8"/>
      <c r="F17" s="9"/>
      <c r="G17" s="9"/>
      <c r="H17" s="10"/>
      <c r="I17" s="10"/>
      <c r="J17" s="10"/>
      <c r="K17" s="10"/>
      <c r="L17" s="7"/>
    </row>
    <row r="18" spans="1:12" ht="12.75">
      <c r="A18" s="7" t="s">
        <v>39</v>
      </c>
      <c r="B18" s="8">
        <f>D18+F18+H18+J18</f>
        <v>27000</v>
      </c>
      <c r="C18" s="8">
        <f>E18+G18+I18+K18</f>
        <v>27000</v>
      </c>
      <c r="D18" s="8">
        <v>6750</v>
      </c>
      <c r="E18" s="8">
        <v>6750</v>
      </c>
      <c r="F18" s="10">
        <v>6750</v>
      </c>
      <c r="G18" s="10">
        <v>6750</v>
      </c>
      <c r="H18" s="10">
        <v>6750</v>
      </c>
      <c r="I18" s="10">
        <v>6750</v>
      </c>
      <c r="J18" s="10">
        <v>6750</v>
      </c>
      <c r="K18" s="10">
        <v>6750</v>
      </c>
      <c r="L18" s="7"/>
    </row>
    <row r="19" spans="1:12" ht="12.75">
      <c r="A19" s="7" t="s">
        <v>43</v>
      </c>
      <c r="B19" s="8"/>
      <c r="C19" s="8"/>
      <c r="D19" s="8"/>
      <c r="E19" s="8"/>
      <c r="F19" s="10"/>
      <c r="G19" s="10"/>
      <c r="H19" s="10"/>
      <c r="I19" s="10"/>
      <c r="J19" s="10"/>
      <c r="K19" s="10"/>
      <c r="L19" s="7"/>
    </row>
    <row r="20" spans="1:12" ht="12.75">
      <c r="A20" s="7" t="s">
        <v>45</v>
      </c>
      <c r="B20" s="8">
        <f>D20+F20+H20+J20</f>
        <v>1900</v>
      </c>
      <c r="C20" s="8">
        <f>E20+G20+I20+K20</f>
        <v>1900</v>
      </c>
      <c r="D20" s="8">
        <v>1800</v>
      </c>
      <c r="E20" s="8">
        <v>1800</v>
      </c>
      <c r="F20" s="10">
        <v>100</v>
      </c>
      <c r="G20" s="10">
        <v>100</v>
      </c>
      <c r="H20" s="10">
        <v>0</v>
      </c>
      <c r="I20" s="10">
        <v>0</v>
      </c>
      <c r="J20" s="10">
        <v>0</v>
      </c>
      <c r="K20" s="10">
        <v>0</v>
      </c>
      <c r="L20" s="7"/>
    </row>
    <row r="21" spans="1:12" ht="12.75">
      <c r="A21" s="7" t="s">
        <v>44</v>
      </c>
      <c r="B21" s="8">
        <f aca="true" t="shared" si="0" ref="B21:B29">D21+F21+H21+J21</f>
        <v>39583</v>
      </c>
      <c r="C21" s="8">
        <f>E21+G21+I21+K21</f>
        <v>5930</v>
      </c>
      <c r="D21" s="8">
        <v>5930</v>
      </c>
      <c r="E21" s="8">
        <v>5930</v>
      </c>
      <c r="F21" s="10">
        <v>13262</v>
      </c>
      <c r="G21" s="10">
        <v>0</v>
      </c>
      <c r="H21" s="10">
        <v>9833</v>
      </c>
      <c r="I21" s="10">
        <v>0</v>
      </c>
      <c r="J21" s="10">
        <v>10558</v>
      </c>
      <c r="K21" s="10">
        <v>0</v>
      </c>
      <c r="L21" s="7" t="s">
        <v>12</v>
      </c>
    </row>
    <row r="22" spans="1:12" ht="12.75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 t="s">
        <v>52</v>
      </c>
      <c r="B23" s="8">
        <f>D23+F23+H23+J23</f>
        <v>49151</v>
      </c>
      <c r="C23" s="8">
        <f>E23+G23+I23+K23</f>
        <v>49151</v>
      </c>
      <c r="D23" s="10">
        <v>0</v>
      </c>
      <c r="E23" s="10">
        <v>0</v>
      </c>
      <c r="F23" s="10">
        <v>14745</v>
      </c>
      <c r="G23" s="10">
        <v>14745</v>
      </c>
      <c r="H23" s="10">
        <v>19660</v>
      </c>
      <c r="I23" s="10">
        <v>19660</v>
      </c>
      <c r="J23" s="10">
        <v>14746</v>
      </c>
      <c r="K23" s="10">
        <v>14746</v>
      </c>
      <c r="L23" s="7"/>
    </row>
    <row r="24" spans="1:12" ht="12.75">
      <c r="A24" s="7" t="s">
        <v>13</v>
      </c>
      <c r="B24" s="8"/>
      <c r="C24" s="8"/>
      <c r="D24" s="8"/>
      <c r="E24" s="8"/>
      <c r="F24" s="10"/>
      <c r="G24" s="10"/>
      <c r="H24" s="10"/>
      <c r="I24" s="10"/>
      <c r="J24" s="10"/>
      <c r="K24" s="10"/>
      <c r="L24" s="7"/>
    </row>
    <row r="25" spans="1:12" ht="12.75">
      <c r="A25" s="7" t="s">
        <v>26</v>
      </c>
      <c r="B25" s="8">
        <f t="shared" si="0"/>
        <v>38000</v>
      </c>
      <c r="C25" s="8">
        <f>E25+G25+I25+K25</f>
        <v>38000</v>
      </c>
      <c r="D25" s="8">
        <v>0</v>
      </c>
      <c r="E25" s="8">
        <v>0</v>
      </c>
      <c r="F25" s="10">
        <v>7500</v>
      </c>
      <c r="G25" s="10">
        <v>7500</v>
      </c>
      <c r="H25" s="10">
        <v>30500</v>
      </c>
      <c r="I25" s="10">
        <v>30500</v>
      </c>
      <c r="J25" s="10">
        <v>0</v>
      </c>
      <c r="K25" s="10">
        <v>0</v>
      </c>
      <c r="L25" s="7" t="s">
        <v>14</v>
      </c>
    </row>
    <row r="26" spans="1:12" ht="12.75" hidden="1">
      <c r="A26" s="7" t="s">
        <v>15</v>
      </c>
      <c r="B26" s="8">
        <f>D26+F26+H26+J26</f>
        <v>0</v>
      </c>
      <c r="C26" s="8">
        <f>E26+G26+I26+K26</f>
        <v>0</v>
      </c>
      <c r="D26" s="8">
        <v>0</v>
      </c>
      <c r="E26" s="8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7"/>
    </row>
    <row r="27" spans="1:12" ht="12.75">
      <c r="A27" s="7" t="s">
        <v>40</v>
      </c>
      <c r="B27" s="8">
        <f t="shared" si="0"/>
        <v>204000</v>
      </c>
      <c r="C27" s="8">
        <f>E27+G27+I27+K27</f>
        <v>204000</v>
      </c>
      <c r="D27" s="8">
        <v>14000</v>
      </c>
      <c r="E27" s="8">
        <v>14000</v>
      </c>
      <c r="F27" s="10">
        <f>121500+30000</f>
        <v>151500</v>
      </c>
      <c r="G27" s="10">
        <f>121500+30000</f>
        <v>151500</v>
      </c>
      <c r="H27" s="10">
        <v>38500</v>
      </c>
      <c r="I27" s="10">
        <v>38500</v>
      </c>
      <c r="J27" s="10">
        <v>0</v>
      </c>
      <c r="K27" s="10">
        <v>0</v>
      </c>
      <c r="L27" s="7" t="s">
        <v>16</v>
      </c>
    </row>
    <row r="28" spans="1:12" ht="12.75">
      <c r="A28" s="7" t="s">
        <v>17</v>
      </c>
      <c r="B28" s="8"/>
      <c r="C28" s="8"/>
      <c r="D28" s="8"/>
      <c r="E28" s="8"/>
      <c r="F28" s="10"/>
      <c r="G28" s="10"/>
      <c r="H28" s="10"/>
      <c r="I28" s="10"/>
      <c r="J28" s="10"/>
      <c r="K28" s="10"/>
      <c r="L28" s="7"/>
    </row>
    <row r="29" spans="1:12" ht="12.75">
      <c r="A29" s="7" t="s">
        <v>27</v>
      </c>
      <c r="B29" s="8">
        <f t="shared" si="0"/>
        <v>15927</v>
      </c>
      <c r="C29" s="8">
        <f>E29+G29+I29+K29</f>
        <v>15927</v>
      </c>
      <c r="D29" s="8">
        <v>0</v>
      </c>
      <c r="E29" s="8">
        <v>0</v>
      </c>
      <c r="F29" s="10">
        <v>15927</v>
      </c>
      <c r="G29" s="10">
        <v>15927</v>
      </c>
      <c r="H29" s="10">
        <v>0</v>
      </c>
      <c r="I29" s="10">
        <v>0</v>
      </c>
      <c r="J29" s="10">
        <v>0</v>
      </c>
      <c r="K29" s="10">
        <v>0</v>
      </c>
      <c r="L29" s="7"/>
    </row>
    <row r="30" spans="1:12" ht="12.75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 t="s">
        <v>29</v>
      </c>
      <c r="B31" s="8">
        <f aca="true" t="shared" si="1" ref="B31:C33">D31+F31+H31+J31</f>
        <v>11000</v>
      </c>
      <c r="C31" s="8">
        <f t="shared" si="1"/>
        <v>11000</v>
      </c>
      <c r="D31" s="8">
        <v>0</v>
      </c>
      <c r="E31" s="8">
        <v>0</v>
      </c>
      <c r="F31" s="10">
        <v>11000</v>
      </c>
      <c r="G31" s="10">
        <v>11000</v>
      </c>
      <c r="H31" s="10">
        <v>0</v>
      </c>
      <c r="I31" s="10">
        <v>0</v>
      </c>
      <c r="J31" s="10">
        <v>0</v>
      </c>
      <c r="K31" s="10">
        <v>0</v>
      </c>
      <c r="L31" s="7"/>
    </row>
    <row r="32" spans="1:12" ht="12.75">
      <c r="A32" s="7" t="s">
        <v>24</v>
      </c>
      <c r="B32" s="8">
        <f t="shared" si="1"/>
        <v>6500</v>
      </c>
      <c r="C32" s="8">
        <f t="shared" si="1"/>
        <v>6500</v>
      </c>
      <c r="D32" s="8">
        <v>0</v>
      </c>
      <c r="E32" s="8">
        <v>0</v>
      </c>
      <c r="F32" s="10">
        <v>6500</v>
      </c>
      <c r="G32" s="10">
        <v>6500</v>
      </c>
      <c r="H32" s="10">
        <v>0</v>
      </c>
      <c r="I32" s="10">
        <v>0</v>
      </c>
      <c r="J32" s="10">
        <v>0</v>
      </c>
      <c r="K32" s="10">
        <v>0</v>
      </c>
      <c r="L32" s="7"/>
    </row>
    <row r="33" spans="1:12" ht="12.75">
      <c r="A33" s="7" t="s">
        <v>42</v>
      </c>
      <c r="B33" s="8">
        <f t="shared" si="1"/>
        <v>197957</v>
      </c>
      <c r="C33" s="8">
        <f t="shared" si="1"/>
        <v>197957</v>
      </c>
      <c r="D33" s="8">
        <v>32112</v>
      </c>
      <c r="E33" s="8">
        <v>32112</v>
      </c>
      <c r="F33" s="10">
        <v>165845</v>
      </c>
      <c r="G33" s="10">
        <v>165845</v>
      </c>
      <c r="H33" s="10">
        <v>0</v>
      </c>
      <c r="I33" s="10">
        <v>0</v>
      </c>
      <c r="J33" s="10">
        <v>0</v>
      </c>
      <c r="K33" s="10">
        <v>0</v>
      </c>
      <c r="L33" s="7"/>
    </row>
    <row r="34" spans="1:12" ht="12.75">
      <c r="A34" s="19" t="s">
        <v>41</v>
      </c>
      <c r="B34" s="25">
        <f>D34+F34+H34+J34</f>
        <v>21667</v>
      </c>
      <c r="C34" s="25">
        <f>E34+G34+I34+K34</f>
        <v>21667</v>
      </c>
      <c r="D34" s="25">
        <v>0</v>
      </c>
      <c r="E34" s="25">
        <v>0</v>
      </c>
      <c r="F34" s="26">
        <v>21667</v>
      </c>
      <c r="G34" s="26">
        <v>21667</v>
      </c>
      <c r="H34" s="26">
        <v>0</v>
      </c>
      <c r="I34" s="26">
        <v>0</v>
      </c>
      <c r="J34" s="26">
        <v>0</v>
      </c>
      <c r="K34" s="26">
        <v>0</v>
      </c>
      <c r="L34" s="7"/>
    </row>
    <row r="35" spans="1:12" ht="12.75">
      <c r="A35" s="7" t="s">
        <v>49</v>
      </c>
      <c r="B35" s="8"/>
      <c r="C35" s="8"/>
      <c r="D35" s="8"/>
      <c r="E35" s="8"/>
      <c r="F35" s="10"/>
      <c r="G35" s="10"/>
      <c r="H35" s="10"/>
      <c r="I35" s="10"/>
      <c r="J35" s="10"/>
      <c r="K35" s="10"/>
      <c r="L35" s="7"/>
    </row>
    <row r="36" spans="1:12" ht="12.75">
      <c r="A36" s="7" t="s">
        <v>47</v>
      </c>
      <c r="B36" s="8">
        <f aca="true" t="shared" si="2" ref="B36:C39">D36+F36+H36+J36</f>
        <v>0</v>
      </c>
      <c r="C36" s="8">
        <f t="shared" si="2"/>
        <v>56</v>
      </c>
      <c r="D36" s="8">
        <v>0</v>
      </c>
      <c r="E36" s="8">
        <v>0</v>
      </c>
      <c r="F36" s="10">
        <v>0</v>
      </c>
      <c r="G36" s="10">
        <v>56</v>
      </c>
      <c r="H36" s="10">
        <v>0</v>
      </c>
      <c r="I36" s="10">
        <v>0</v>
      </c>
      <c r="J36" s="10">
        <v>0</v>
      </c>
      <c r="K36" s="10">
        <v>0</v>
      </c>
      <c r="L36" s="7"/>
    </row>
    <row r="37" spans="1:12" ht="12.75">
      <c r="A37" s="7" t="s">
        <v>50</v>
      </c>
      <c r="B37" s="8">
        <f t="shared" si="2"/>
        <v>0</v>
      </c>
      <c r="C37" s="8">
        <f t="shared" si="2"/>
        <v>750</v>
      </c>
      <c r="D37" s="8">
        <v>0</v>
      </c>
      <c r="E37" s="8">
        <v>0</v>
      </c>
      <c r="F37" s="10">
        <v>0</v>
      </c>
      <c r="G37" s="10">
        <v>750</v>
      </c>
      <c r="H37" s="10">
        <v>0</v>
      </c>
      <c r="I37" s="10">
        <v>0</v>
      </c>
      <c r="J37" s="10">
        <v>0</v>
      </c>
      <c r="K37" s="10">
        <v>0</v>
      </c>
      <c r="L37" s="7"/>
    </row>
    <row r="38" spans="1:12" ht="12.75">
      <c r="A38" s="7" t="s">
        <v>51</v>
      </c>
      <c r="B38" s="8">
        <f t="shared" si="2"/>
        <v>0</v>
      </c>
      <c r="C38" s="8">
        <f t="shared" si="2"/>
        <v>15000</v>
      </c>
      <c r="D38" s="8">
        <v>0</v>
      </c>
      <c r="E38" s="8">
        <v>0</v>
      </c>
      <c r="F38" s="10">
        <v>0</v>
      </c>
      <c r="G38" s="10">
        <v>15000</v>
      </c>
      <c r="H38" s="10">
        <v>0</v>
      </c>
      <c r="I38" s="10">
        <v>0</v>
      </c>
      <c r="J38" s="10">
        <v>0</v>
      </c>
      <c r="K38" s="10">
        <v>0</v>
      </c>
      <c r="L38" s="7"/>
    </row>
    <row r="39" spans="1:12" ht="12.75">
      <c r="A39" s="7" t="s">
        <v>48</v>
      </c>
      <c r="B39" s="8">
        <f t="shared" si="2"/>
        <v>0</v>
      </c>
      <c r="C39" s="8">
        <f t="shared" si="2"/>
        <v>100000</v>
      </c>
      <c r="D39" s="8">
        <v>0</v>
      </c>
      <c r="E39" s="8">
        <v>0</v>
      </c>
      <c r="F39" s="10">
        <v>0</v>
      </c>
      <c r="G39" s="10">
        <v>20000</v>
      </c>
      <c r="H39" s="10">
        <v>0</v>
      </c>
      <c r="I39" s="10">
        <v>20000</v>
      </c>
      <c r="J39" s="10">
        <v>0</v>
      </c>
      <c r="K39" s="10">
        <v>60000</v>
      </c>
      <c r="L39" s="7"/>
    </row>
    <row r="40" spans="1:12" ht="12.75">
      <c r="A40" s="11" t="s">
        <v>18</v>
      </c>
      <c r="B40" s="12">
        <f>SUM(B6:B33)</f>
        <v>3642873</v>
      </c>
      <c r="C40" s="12">
        <f>SUM(C6:C39)</f>
        <v>3746693</v>
      </c>
      <c r="D40" s="12">
        <f>SUM(D6:D33)</f>
        <v>493674</v>
      </c>
      <c r="E40" s="12">
        <f>SUM(E6:E39)</f>
        <v>493674</v>
      </c>
      <c r="F40" s="12">
        <f>SUM(F6:F33)</f>
        <v>1308810</v>
      </c>
      <c r="G40" s="12">
        <f>SUM(G6:G39)</f>
        <v>1353021</v>
      </c>
      <c r="H40" s="12">
        <f>SUM(H6:H33)</f>
        <v>538386</v>
      </c>
      <c r="I40" s="12">
        <f>SUM(I6:I39)</f>
        <v>548553</v>
      </c>
      <c r="J40" s="12">
        <f>SUM(J6:J33)</f>
        <v>1302003</v>
      </c>
      <c r="K40" s="12">
        <f>SUM(K6:K39)</f>
        <v>1351445</v>
      </c>
      <c r="L40" s="13"/>
    </row>
    <row r="41" spans="1:12" ht="12.75">
      <c r="A41" s="14" t="s">
        <v>19</v>
      </c>
      <c r="B41" s="8"/>
      <c r="C41" s="8"/>
      <c r="D41" s="10"/>
      <c r="E41" s="8"/>
      <c r="F41" s="10"/>
      <c r="G41" s="8"/>
      <c r="H41" s="10"/>
      <c r="I41" s="8"/>
      <c r="J41" s="10"/>
      <c r="K41" s="8"/>
      <c r="L41" s="7"/>
    </row>
    <row r="42" spans="1:12" ht="12.75">
      <c r="A42" s="15" t="s">
        <v>31</v>
      </c>
      <c r="B42" s="16">
        <f>D42+F42+H42+J42</f>
        <v>85000</v>
      </c>
      <c r="C42" s="16">
        <f>E42+G42+I42+K42</f>
        <v>85000</v>
      </c>
      <c r="D42" s="10">
        <v>12000</v>
      </c>
      <c r="E42" s="10">
        <v>12000</v>
      </c>
      <c r="F42" s="10">
        <v>24000</v>
      </c>
      <c r="G42" s="10">
        <v>24000</v>
      </c>
      <c r="H42" s="10">
        <v>24000</v>
      </c>
      <c r="I42" s="10">
        <v>24000</v>
      </c>
      <c r="J42" s="10">
        <v>25000</v>
      </c>
      <c r="K42" s="10">
        <v>25000</v>
      </c>
      <c r="L42" s="7" t="s">
        <v>20</v>
      </c>
    </row>
    <row r="43" spans="1:12" ht="12.75">
      <c r="A43" s="24" t="s">
        <v>54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7"/>
    </row>
    <row r="44" spans="1:12" ht="12.75">
      <c r="A44" s="24" t="s">
        <v>55</v>
      </c>
      <c r="B44" s="16">
        <f>D44+F44+H44+J44</f>
        <v>0</v>
      </c>
      <c r="C44" s="16">
        <f>E44+G44+I44+K44</f>
        <v>60000</v>
      </c>
      <c r="D44" s="10">
        <v>0</v>
      </c>
      <c r="E44" s="10">
        <v>0</v>
      </c>
      <c r="F44" s="10">
        <v>0</v>
      </c>
      <c r="G44" s="10">
        <v>20000</v>
      </c>
      <c r="H44" s="10">
        <v>0</v>
      </c>
      <c r="I44" s="10">
        <v>20000</v>
      </c>
      <c r="J44" s="10">
        <v>0</v>
      </c>
      <c r="K44" s="10">
        <v>20000</v>
      </c>
      <c r="L44" s="7"/>
    </row>
    <row r="45" spans="1:12" ht="12.75">
      <c r="A45" s="11" t="s">
        <v>21</v>
      </c>
      <c r="B45" s="12">
        <f>SUM(B41:B44)</f>
        <v>85000</v>
      </c>
      <c r="C45" s="12">
        <f aca="true" t="shared" si="3" ref="C45:K45">SUM(C41:C44)</f>
        <v>145000</v>
      </c>
      <c r="D45" s="12">
        <f t="shared" si="3"/>
        <v>12000</v>
      </c>
      <c r="E45" s="12">
        <f t="shared" si="3"/>
        <v>12000</v>
      </c>
      <c r="F45" s="12">
        <f t="shared" si="3"/>
        <v>24000</v>
      </c>
      <c r="G45" s="12">
        <f t="shared" si="3"/>
        <v>44000</v>
      </c>
      <c r="H45" s="12">
        <f t="shared" si="3"/>
        <v>24000</v>
      </c>
      <c r="I45" s="12">
        <f t="shared" si="3"/>
        <v>44000</v>
      </c>
      <c r="J45" s="12">
        <f t="shared" si="3"/>
        <v>25000</v>
      </c>
      <c r="K45" s="12">
        <f t="shared" si="3"/>
        <v>45000</v>
      </c>
      <c r="L45" s="13"/>
    </row>
    <row r="46" spans="1:12" ht="12.75">
      <c r="A46" s="17" t="s">
        <v>22</v>
      </c>
      <c r="B46" s="18">
        <f aca="true" t="shared" si="4" ref="B46:K46">B40+B45</f>
        <v>3727873</v>
      </c>
      <c r="C46" s="18">
        <f t="shared" si="4"/>
        <v>3891693</v>
      </c>
      <c r="D46" s="18">
        <f t="shared" si="4"/>
        <v>505674</v>
      </c>
      <c r="E46" s="18">
        <f t="shared" si="4"/>
        <v>505674</v>
      </c>
      <c r="F46" s="18">
        <f t="shared" si="4"/>
        <v>1332810</v>
      </c>
      <c r="G46" s="18">
        <f t="shared" si="4"/>
        <v>1397021</v>
      </c>
      <c r="H46" s="18">
        <f t="shared" si="4"/>
        <v>562386</v>
      </c>
      <c r="I46" s="18">
        <f t="shared" si="4"/>
        <v>592553</v>
      </c>
      <c r="J46" s="18">
        <f t="shared" si="4"/>
        <v>1327003</v>
      </c>
      <c r="K46" s="18">
        <f t="shared" si="4"/>
        <v>1396445</v>
      </c>
      <c r="L46" s="19"/>
    </row>
    <row r="47" spans="1:12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</row>
    <row r="48" spans="1:12" ht="12.7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0"/>
    </row>
    <row r="49" spans="1:12" ht="12.75">
      <c r="A49" s="2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0"/>
    </row>
    <row r="50" spans="1:12" ht="12.75">
      <c r="A50" s="2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0"/>
    </row>
    <row r="51" spans="2:1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"/>
    </row>
    <row r="52" spans="2:11" ht="12.75">
      <c r="B52" s="23"/>
      <c r="C52" s="23"/>
      <c r="D52" s="23"/>
      <c r="E52" s="23"/>
      <c r="F52" s="23"/>
      <c r="G52" s="23"/>
      <c r="H52" s="23"/>
      <c r="I52" s="23"/>
      <c r="J52" s="23"/>
      <c r="K52" s="23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(2002-2004.után)&amp;R&amp;"Times New Roman CE,Normál"12. számú melléklet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2003-02-14T13:37:22Z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