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Adóbevételek" sheetId="1" r:id="rId1"/>
    <sheet name="Adóhátralékok" sheetId="2" r:id="rId2"/>
    <sheet name="Adótételek" sheetId="3" r:id="rId3"/>
    <sheet name="Adóalanyok" sheetId="4" r:id="rId4"/>
    <sheet name="Adókedvezmények" sheetId="5" r:id="rId5"/>
  </sheets>
  <definedNames/>
  <calcPr fullCalcOnLoad="1"/>
</workbook>
</file>

<file path=xl/sharedStrings.xml><?xml version="1.0" encoding="utf-8"?>
<sst xmlns="http://schemas.openxmlformats.org/spreadsheetml/2006/main" count="463" uniqueCount="69">
  <si>
    <t>Építményadó</t>
  </si>
  <si>
    <t>Telekadó</t>
  </si>
  <si>
    <t>-</t>
  </si>
  <si>
    <t>Pótlék *</t>
  </si>
  <si>
    <t>Bírság*</t>
  </si>
  <si>
    <t>Összesen:</t>
  </si>
  <si>
    <t>Gépjárműadó</t>
  </si>
  <si>
    <t>Iparűzési adó</t>
  </si>
  <si>
    <t>Kommunális adó</t>
  </si>
  <si>
    <t>Idegenforgalmiadó</t>
  </si>
  <si>
    <t>Talajterhelési díj</t>
  </si>
  <si>
    <t>Összesen</t>
  </si>
  <si>
    <t>Mindösszesen</t>
  </si>
  <si>
    <t>* Megjegyzés: 2000. évtől lett külön számlán könyvelve</t>
  </si>
  <si>
    <t>100/200</t>
  </si>
  <si>
    <t>107/200</t>
  </si>
  <si>
    <t>Iparűzésiadó</t>
  </si>
  <si>
    <t>800/1655</t>
  </si>
  <si>
    <t>111/200</t>
  </si>
  <si>
    <t>117/200</t>
  </si>
  <si>
    <t>121/200</t>
  </si>
  <si>
    <t>126/208</t>
  </si>
  <si>
    <t>130/220</t>
  </si>
  <si>
    <t>150/250/300</t>
  </si>
  <si>
    <t>155/260/310</t>
  </si>
  <si>
    <t>155/260/336</t>
  </si>
  <si>
    <t>155/260/335</t>
  </si>
  <si>
    <t>835/1720/330</t>
  </si>
  <si>
    <t>835/1852/350</t>
  </si>
  <si>
    <t>835/1848/350</t>
  </si>
  <si>
    <t>835/1846/350</t>
  </si>
  <si>
    <t>6 % o
8 % o</t>
  </si>
  <si>
    <t xml:space="preserve">6 % o
8 % o </t>
  </si>
  <si>
    <t>1 %
1,1 %</t>
  </si>
  <si>
    <t xml:space="preserve">1,6 %
1,7 % </t>
  </si>
  <si>
    <t>Építmény (Ft/m2)</t>
  </si>
  <si>
    <t>Telek (Ft/m2)</t>
  </si>
  <si>
    <t>Idegenforgalmi adó</t>
  </si>
  <si>
    <t>Gépjadó (Ft/100 kg)</t>
  </si>
  <si>
    <t>835/1853/350</t>
  </si>
  <si>
    <t>155/260/337</t>
  </si>
  <si>
    <t>Adótételek alakulása</t>
  </si>
  <si>
    <t>Év/db</t>
  </si>
  <si>
    <t>Adóalanyok számának alakulása</t>
  </si>
  <si>
    <t>db</t>
  </si>
  <si>
    <t>ezer/Ft</t>
  </si>
  <si>
    <t>Szakmunkástanuló kedvezmény</t>
  </si>
  <si>
    <t>Összes méltányosság</t>
  </si>
  <si>
    <t>Egyéb kedvezmény</t>
  </si>
  <si>
    <t>Helyi iparűzési adó - kezdő vállalkozók</t>
  </si>
  <si>
    <t>Helyi iparűzési adó - háziorvosok,  fogorv.</t>
  </si>
  <si>
    <t>Helyi iparűzési adó - csökkent munkakép.</t>
  </si>
  <si>
    <t>Megjegyzés: 2001. évtől kellett az adómentességeket és kedvezményeket külön nyilvántartani.</t>
  </si>
  <si>
    <t>Adókedvezmények, adómentességek alakulása</t>
  </si>
  <si>
    <t>Kommunális, Lakás (Ft)</t>
  </si>
  <si>
    <t>egyéb (Ft)</t>
  </si>
  <si>
    <t>835/1898/350</t>
  </si>
  <si>
    <t>155/260/345</t>
  </si>
  <si>
    <t>Adóbevételek  alakulása (eFt-ban)</t>
  </si>
  <si>
    <t>Adóhátralékok alakulása (eFt-ban)</t>
  </si>
  <si>
    <t>835/1951/350</t>
  </si>
  <si>
    <t>155/260/354</t>
  </si>
  <si>
    <t>2%(KKV1%)</t>
  </si>
  <si>
    <t>835/2190/350</t>
  </si>
  <si>
    <t>155/260/398</t>
  </si>
  <si>
    <t>30</t>
  </si>
  <si>
    <t>31</t>
  </si>
  <si>
    <t>9157</t>
  </si>
  <si>
    <t>4157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</si>
</sst>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textRotation="90" wrapText="1"/>
    </xf>
    <xf numFmtId="3" fontId="4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 vertical="center" wrapText="1"/>
    </xf>
    <xf numFmtId="176" fontId="42" fillId="0" borderId="10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/>
    </xf>
    <xf numFmtId="3" fontId="42" fillId="0" borderId="12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176" fontId="42" fillId="0" borderId="14" xfId="0" applyNumberFormat="1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3" fontId="42" fillId="0" borderId="14" xfId="0" applyNumberFormat="1" applyFont="1" applyBorder="1" applyAlignment="1">
      <alignment horizontal="right"/>
    </xf>
    <xf numFmtId="3" fontId="42" fillId="0" borderId="15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3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 textRotation="90" wrapText="1"/>
    </xf>
    <xf numFmtId="3" fontId="42" fillId="0" borderId="12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0" fontId="41" fillId="0" borderId="10" xfId="0" applyFont="1" applyBorder="1" applyAlignment="1">
      <alignment horizontal="right" textRotation="90"/>
    </xf>
    <xf numFmtId="0" fontId="41" fillId="0" borderId="10" xfId="0" applyFont="1" applyBorder="1" applyAlignment="1">
      <alignment horizontal="right" textRotation="90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9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 textRotation="90"/>
    </xf>
    <xf numFmtId="0" fontId="41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41" fillId="0" borderId="13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0" fillId="0" borderId="0" xfId="0" applyNumberFormat="1" applyAlignment="1">
      <alignment/>
    </xf>
    <xf numFmtId="0" fontId="43" fillId="0" borderId="0" xfId="0" applyFont="1" applyAlignment="1">
      <alignment vertical="center" wrapText="1"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 textRotation="90" wrapText="1"/>
    </xf>
    <xf numFmtId="3" fontId="3" fillId="0" borderId="18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9" fontId="42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right"/>
    </xf>
    <xf numFmtId="3" fontId="42" fillId="0" borderId="1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/>
    </xf>
    <xf numFmtId="0" fontId="41" fillId="0" borderId="19" xfId="0" applyFont="1" applyBorder="1" applyAlignment="1">
      <alignment horizontal="right"/>
    </xf>
    <xf numFmtId="0" fontId="41" fillId="0" borderId="10" xfId="0" applyFont="1" applyBorder="1" applyAlignment="1">
      <alignment horizontal="right" wrapText="1"/>
    </xf>
    <xf numFmtId="49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9" fontId="42" fillId="0" borderId="10" xfId="0" applyNumberFormat="1" applyFont="1" applyBorder="1" applyAlignment="1">
      <alignment horizontal="right"/>
    </xf>
    <xf numFmtId="0" fontId="41" fillId="0" borderId="19" xfId="0" applyFont="1" applyBorder="1" applyAlignment="1">
      <alignment/>
    </xf>
    <xf numFmtId="3" fontId="42" fillId="0" borderId="10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3" sqref="A3:K5"/>
    </sheetView>
  </sheetViews>
  <sheetFormatPr defaultColWidth="9.140625" defaultRowHeight="15"/>
  <cols>
    <col min="1" max="1" width="9.28125" style="0" bestFit="1" customWidth="1"/>
    <col min="2" max="2" width="13.57421875" style="0" customWidth="1"/>
    <col min="3" max="3" width="9.57421875" style="0" bestFit="1" customWidth="1"/>
    <col min="4" max="4" width="11.421875" style="0" bestFit="1" customWidth="1"/>
    <col min="5" max="5" width="9.57421875" style="0" bestFit="1" customWidth="1"/>
    <col min="6" max="8" width="9.421875" style="0" bestFit="1" customWidth="1"/>
    <col min="9" max="9" width="11.421875" style="0" bestFit="1" customWidth="1"/>
    <col min="10" max="10" width="9.57421875" style="0" bestFit="1" customWidth="1"/>
    <col min="11" max="11" width="11.421875" style="0" bestFit="1" customWidth="1"/>
    <col min="19" max="19" width="18.421875" style="0" customWidth="1"/>
    <col min="21" max="21" width="19.28125" style="0" customWidth="1"/>
    <col min="22" max="22" width="25.8515625" style="0" customWidth="1"/>
  </cols>
  <sheetData>
    <row r="1" spans="1:11" ht="18">
      <c r="A1" s="93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48.5" customHeight="1">
      <c r="A2" s="16"/>
      <c r="B2" s="3" t="s">
        <v>0</v>
      </c>
      <c r="C2" s="3" t="s">
        <v>1</v>
      </c>
      <c r="D2" s="3" t="s">
        <v>7</v>
      </c>
      <c r="E2" s="3" t="s">
        <v>8</v>
      </c>
      <c r="F2" s="3" t="s">
        <v>9</v>
      </c>
      <c r="G2" s="3" t="s">
        <v>3</v>
      </c>
      <c r="H2" s="3" t="s">
        <v>4</v>
      </c>
      <c r="I2" s="3" t="s">
        <v>11</v>
      </c>
      <c r="J2" s="3" t="s">
        <v>6</v>
      </c>
      <c r="K2" s="64" t="s">
        <v>12</v>
      </c>
    </row>
    <row r="3" spans="1:11" ht="18">
      <c r="A3" s="87">
        <v>2023</v>
      </c>
      <c r="B3" s="88">
        <v>872169</v>
      </c>
      <c r="C3" s="88">
        <v>967089</v>
      </c>
      <c r="D3" s="88">
        <v>5443446</v>
      </c>
      <c r="E3" s="88">
        <v>251885</v>
      </c>
      <c r="F3" s="88">
        <v>24317</v>
      </c>
      <c r="G3" s="88">
        <v>59160</v>
      </c>
      <c r="H3" s="88">
        <v>2701</v>
      </c>
      <c r="I3" s="88">
        <f>SUM(B3:H3)</f>
        <v>7620767</v>
      </c>
      <c r="J3" s="89">
        <v>0</v>
      </c>
      <c r="K3" s="90">
        <f>I3+J3</f>
        <v>7620767</v>
      </c>
    </row>
    <row r="4" spans="1:11" ht="18">
      <c r="A4" s="87">
        <v>2022</v>
      </c>
      <c r="B4" s="88">
        <v>836386</v>
      </c>
      <c r="C4" s="88">
        <v>974868</v>
      </c>
      <c r="D4" s="88">
        <v>4223149</v>
      </c>
      <c r="E4" s="88">
        <v>255907</v>
      </c>
      <c r="F4" s="88">
        <v>25056</v>
      </c>
      <c r="G4" s="88">
        <v>36158</v>
      </c>
      <c r="H4" s="88">
        <v>2307</v>
      </c>
      <c r="I4" s="88">
        <f>SUM(B4:H4)</f>
        <v>6353831</v>
      </c>
      <c r="J4" s="89">
        <v>0</v>
      </c>
      <c r="K4" s="90">
        <f>I4+J4</f>
        <v>6353831</v>
      </c>
    </row>
    <row r="5" spans="1:11" ht="18">
      <c r="A5" s="87">
        <v>2021</v>
      </c>
      <c r="B5" s="88">
        <v>854008</v>
      </c>
      <c r="C5" s="88">
        <v>876509</v>
      </c>
      <c r="D5" s="88">
        <v>3538174</v>
      </c>
      <c r="E5" s="88">
        <v>251350</v>
      </c>
      <c r="F5" s="88">
        <v>11253</v>
      </c>
      <c r="G5" s="88">
        <v>11270</v>
      </c>
      <c r="H5" s="88">
        <v>2051</v>
      </c>
      <c r="I5" s="88">
        <f>SUM(B5:H5)</f>
        <v>5544615</v>
      </c>
      <c r="J5" s="89">
        <v>0</v>
      </c>
      <c r="K5" s="90">
        <f>I5+J5</f>
        <v>5544615</v>
      </c>
    </row>
    <row r="6" spans="1:11" ht="18">
      <c r="A6" s="78">
        <v>2020</v>
      </c>
      <c r="B6" s="51">
        <v>833170</v>
      </c>
      <c r="C6" s="51">
        <v>954975</v>
      </c>
      <c r="D6" s="51">
        <v>3253838</v>
      </c>
      <c r="E6" s="51">
        <v>258163</v>
      </c>
      <c r="F6" s="51">
        <v>5255</v>
      </c>
      <c r="G6" s="51">
        <v>13410</v>
      </c>
      <c r="H6" s="51">
        <v>4220</v>
      </c>
      <c r="I6" s="51">
        <v>5323031</v>
      </c>
      <c r="J6" s="63">
        <v>0</v>
      </c>
      <c r="K6" s="65">
        <v>5323031</v>
      </c>
    </row>
    <row r="7" spans="1:23" ht="18">
      <c r="A7" s="50">
        <v>2019</v>
      </c>
      <c r="B7" s="51">
        <v>829005</v>
      </c>
      <c r="C7" s="51">
        <v>903269</v>
      </c>
      <c r="D7" s="51">
        <v>3765828</v>
      </c>
      <c r="E7" s="51">
        <v>256310</v>
      </c>
      <c r="F7" s="51">
        <v>18863</v>
      </c>
      <c r="G7" s="51">
        <v>8101</v>
      </c>
      <c r="H7" s="51">
        <v>3340</v>
      </c>
      <c r="I7" s="51">
        <v>5784716</v>
      </c>
      <c r="J7" s="51">
        <v>187375</v>
      </c>
      <c r="K7" s="65">
        <v>5972091</v>
      </c>
      <c r="L7" s="61"/>
      <c r="W7" s="60"/>
    </row>
    <row r="8" spans="1:21" ht="18">
      <c r="A8" s="50">
        <v>2018</v>
      </c>
      <c r="B8" s="51">
        <v>846929</v>
      </c>
      <c r="C8" s="51">
        <v>515715</v>
      </c>
      <c r="D8" s="51">
        <v>3477096</v>
      </c>
      <c r="E8" s="51">
        <v>254267</v>
      </c>
      <c r="F8" s="51">
        <v>16699</v>
      </c>
      <c r="G8" s="51">
        <v>5496</v>
      </c>
      <c r="H8" s="51">
        <v>6394</v>
      </c>
      <c r="I8" s="51">
        <v>5122596</v>
      </c>
      <c r="J8" s="51">
        <v>179591</v>
      </c>
      <c r="K8" s="52">
        <v>5302187</v>
      </c>
      <c r="U8" s="60"/>
    </row>
    <row r="9" spans="1:21" ht="18">
      <c r="A9" s="17">
        <v>2017</v>
      </c>
      <c r="B9" s="4">
        <v>859765</v>
      </c>
      <c r="C9" s="4">
        <v>558853</v>
      </c>
      <c r="D9" s="4">
        <v>3030034</v>
      </c>
      <c r="E9" s="4">
        <v>254323</v>
      </c>
      <c r="F9" s="4">
        <v>13124</v>
      </c>
      <c r="G9" s="4">
        <v>8255</v>
      </c>
      <c r="H9" s="4">
        <v>10506</v>
      </c>
      <c r="I9" s="4">
        <v>4734860</v>
      </c>
      <c r="J9" s="4">
        <v>174327</v>
      </c>
      <c r="K9" s="10">
        <v>4909187</v>
      </c>
      <c r="U9" s="60"/>
    </row>
    <row r="10" spans="1:21" ht="18">
      <c r="A10" s="17">
        <v>2016</v>
      </c>
      <c r="B10" s="4">
        <v>813025</v>
      </c>
      <c r="C10" s="4">
        <v>541306</v>
      </c>
      <c r="D10" s="4">
        <v>2870561</v>
      </c>
      <c r="E10" s="4">
        <v>253067</v>
      </c>
      <c r="F10" s="4">
        <v>12227</v>
      </c>
      <c r="G10" s="4">
        <v>11522</v>
      </c>
      <c r="H10" s="4">
        <v>10435</v>
      </c>
      <c r="I10" s="4">
        <v>4512143</v>
      </c>
      <c r="J10" s="4">
        <v>166169</v>
      </c>
      <c r="K10" s="10">
        <v>4678312</v>
      </c>
      <c r="U10" s="60"/>
    </row>
    <row r="11" spans="1:21" ht="18">
      <c r="A11" s="17">
        <v>2015</v>
      </c>
      <c r="B11" s="4">
        <v>825122</v>
      </c>
      <c r="C11" s="4">
        <v>438151</v>
      </c>
      <c r="D11" s="4">
        <v>2666819</v>
      </c>
      <c r="E11" s="4">
        <v>266327</v>
      </c>
      <c r="F11" s="4">
        <v>11361</v>
      </c>
      <c r="G11" s="4">
        <v>18092</v>
      </c>
      <c r="H11" s="4">
        <v>12471</v>
      </c>
      <c r="I11" s="4">
        <v>4238343</v>
      </c>
      <c r="J11" s="4">
        <v>177714</v>
      </c>
      <c r="K11" s="10">
        <v>4416057</v>
      </c>
      <c r="U11" s="60"/>
    </row>
    <row r="12" spans="1:21" ht="18">
      <c r="A12" s="17">
        <v>2014</v>
      </c>
      <c r="B12" s="4">
        <v>811528</v>
      </c>
      <c r="C12" s="4">
        <v>407701</v>
      </c>
      <c r="D12" s="4">
        <v>2547628</v>
      </c>
      <c r="E12" s="4">
        <v>221962</v>
      </c>
      <c r="F12" s="4">
        <v>12074</v>
      </c>
      <c r="G12" s="4">
        <v>24979</v>
      </c>
      <c r="H12" s="4">
        <v>11161</v>
      </c>
      <c r="I12" s="4">
        <v>4037063</v>
      </c>
      <c r="J12" s="4">
        <v>171004</v>
      </c>
      <c r="K12" s="10">
        <v>4208067</v>
      </c>
      <c r="U12" s="60"/>
    </row>
    <row r="13" spans="1:21" ht="18">
      <c r="A13" s="17">
        <v>2013</v>
      </c>
      <c r="B13" s="4">
        <v>819447</v>
      </c>
      <c r="C13" s="4">
        <v>427873</v>
      </c>
      <c r="D13" s="4">
        <v>2787217</v>
      </c>
      <c r="E13" s="4">
        <v>220407</v>
      </c>
      <c r="F13" s="4">
        <v>8457</v>
      </c>
      <c r="G13" s="4">
        <v>28739</v>
      </c>
      <c r="H13" s="4">
        <v>8676</v>
      </c>
      <c r="I13" s="4">
        <v>4300816</v>
      </c>
      <c r="J13" s="4">
        <v>168099</v>
      </c>
      <c r="K13" s="10">
        <v>4468915</v>
      </c>
      <c r="U13" s="60"/>
    </row>
    <row r="14" spans="1:21" ht="18">
      <c r="A14" s="17">
        <v>2012</v>
      </c>
      <c r="B14" s="4">
        <v>717007</v>
      </c>
      <c r="C14" s="4">
        <v>409835</v>
      </c>
      <c r="D14" s="4">
        <v>2222166</v>
      </c>
      <c r="E14" s="4">
        <v>209510</v>
      </c>
      <c r="F14" s="4">
        <v>5245</v>
      </c>
      <c r="G14" s="4">
        <v>28807</v>
      </c>
      <c r="H14" s="4">
        <v>12844</v>
      </c>
      <c r="I14" s="4">
        <v>3605414</v>
      </c>
      <c r="J14" s="4">
        <v>434555</v>
      </c>
      <c r="K14" s="10">
        <v>4039969</v>
      </c>
      <c r="U14" s="60"/>
    </row>
    <row r="15" spans="1:21" ht="18">
      <c r="A15" s="17">
        <v>2011</v>
      </c>
      <c r="B15" s="4">
        <v>318998</v>
      </c>
      <c r="C15" s="4">
        <v>366001</v>
      </c>
      <c r="D15" s="4">
        <v>2212067</v>
      </c>
      <c r="E15" s="4">
        <v>141231</v>
      </c>
      <c r="F15" s="4">
        <v>3418</v>
      </c>
      <c r="G15" s="4">
        <v>26217</v>
      </c>
      <c r="H15" s="4">
        <v>12217</v>
      </c>
      <c r="I15" s="4">
        <v>3080149</v>
      </c>
      <c r="J15" s="4">
        <v>446780</v>
      </c>
      <c r="K15" s="10">
        <v>3526929</v>
      </c>
      <c r="U15" s="60"/>
    </row>
    <row r="16" spans="1:11" ht="18">
      <c r="A16" s="17">
        <v>2010</v>
      </c>
      <c r="B16" s="4">
        <v>282705</v>
      </c>
      <c r="C16" s="4">
        <v>344241</v>
      </c>
      <c r="D16" s="4">
        <v>1993079</v>
      </c>
      <c r="E16" s="4">
        <v>133616</v>
      </c>
      <c r="F16" s="4">
        <v>3468</v>
      </c>
      <c r="G16" s="4">
        <v>26624</v>
      </c>
      <c r="H16" s="4">
        <v>11574</v>
      </c>
      <c r="I16" s="4">
        <v>2795307</v>
      </c>
      <c r="J16" s="4">
        <v>448926</v>
      </c>
      <c r="K16" s="10">
        <v>3244233</v>
      </c>
    </row>
    <row r="17" spans="1:11" ht="18">
      <c r="A17" s="17">
        <v>2009</v>
      </c>
      <c r="B17" s="4">
        <v>256698</v>
      </c>
      <c r="C17" s="4">
        <v>362599</v>
      </c>
      <c r="D17" s="4">
        <v>2369697</v>
      </c>
      <c r="E17" s="4">
        <v>133011</v>
      </c>
      <c r="F17" s="4">
        <v>2836</v>
      </c>
      <c r="G17" s="4">
        <v>26629</v>
      </c>
      <c r="H17" s="4">
        <v>10798</v>
      </c>
      <c r="I17" s="4">
        <v>3162268</v>
      </c>
      <c r="J17" s="4">
        <v>429713</v>
      </c>
      <c r="K17" s="10">
        <v>3591981</v>
      </c>
    </row>
    <row r="18" spans="1:11" ht="18">
      <c r="A18" s="17">
        <v>2008</v>
      </c>
      <c r="B18" s="4">
        <v>267413</v>
      </c>
      <c r="C18" s="4">
        <v>340929</v>
      </c>
      <c r="D18" s="4">
        <v>2270972</v>
      </c>
      <c r="E18" s="4">
        <v>132845</v>
      </c>
      <c r="F18" s="4">
        <v>2665</v>
      </c>
      <c r="G18" s="4">
        <v>24132</v>
      </c>
      <c r="H18" s="4">
        <v>8950</v>
      </c>
      <c r="I18" s="4">
        <v>3047906</v>
      </c>
      <c r="J18" s="4">
        <v>423040</v>
      </c>
      <c r="K18" s="10">
        <v>3470946</v>
      </c>
    </row>
    <row r="19" spans="1:11" ht="18">
      <c r="A19" s="17">
        <v>2007</v>
      </c>
      <c r="B19" s="4">
        <v>262673</v>
      </c>
      <c r="C19" s="4">
        <v>331480</v>
      </c>
      <c r="D19" s="4">
        <v>1948529</v>
      </c>
      <c r="E19" s="4">
        <v>128874</v>
      </c>
      <c r="F19" s="4">
        <v>3677</v>
      </c>
      <c r="G19" s="4">
        <v>27582</v>
      </c>
      <c r="H19" s="4">
        <v>20160</v>
      </c>
      <c r="I19" s="4">
        <v>2722975</v>
      </c>
      <c r="J19" s="4">
        <v>404423</v>
      </c>
      <c r="K19" s="10">
        <v>3125398</v>
      </c>
    </row>
    <row r="20" spans="1:19" ht="18">
      <c r="A20" s="17">
        <v>2006</v>
      </c>
      <c r="B20" s="4">
        <v>243803</v>
      </c>
      <c r="C20" s="4">
        <v>299270</v>
      </c>
      <c r="D20" s="4">
        <v>1982038</v>
      </c>
      <c r="E20" s="4">
        <v>156097</v>
      </c>
      <c r="F20" s="4">
        <v>3083</v>
      </c>
      <c r="G20" s="4">
        <v>18311</v>
      </c>
      <c r="H20" s="4">
        <v>18055</v>
      </c>
      <c r="I20" s="4">
        <v>2724941</v>
      </c>
      <c r="J20" s="4">
        <v>343441</v>
      </c>
      <c r="K20" s="10">
        <v>3068382</v>
      </c>
      <c r="S20" s="62"/>
    </row>
    <row r="21" spans="1:11" ht="18">
      <c r="A21" s="17">
        <v>2005</v>
      </c>
      <c r="B21" s="4">
        <v>222943</v>
      </c>
      <c r="C21" s="4">
        <v>301561</v>
      </c>
      <c r="D21" s="4">
        <v>1689859</v>
      </c>
      <c r="E21" s="4">
        <v>146801</v>
      </c>
      <c r="F21" s="4">
        <v>2640</v>
      </c>
      <c r="G21" s="4">
        <v>23779</v>
      </c>
      <c r="H21" s="4">
        <v>30371</v>
      </c>
      <c r="I21" s="4">
        <v>2417954</v>
      </c>
      <c r="J21" s="4">
        <v>329585</v>
      </c>
      <c r="K21" s="10">
        <v>2747539</v>
      </c>
    </row>
    <row r="22" spans="1:19" ht="18">
      <c r="A22" s="17">
        <v>2004</v>
      </c>
      <c r="B22" s="4">
        <v>199379</v>
      </c>
      <c r="C22" s="4">
        <v>255344</v>
      </c>
      <c r="D22" s="4">
        <v>1836853</v>
      </c>
      <c r="E22" s="4">
        <v>135842</v>
      </c>
      <c r="F22" s="4">
        <v>1987</v>
      </c>
      <c r="G22" s="4">
        <v>19579</v>
      </c>
      <c r="H22" s="4">
        <v>17545</v>
      </c>
      <c r="I22" s="4">
        <v>2466524</v>
      </c>
      <c r="J22" s="4">
        <v>330999</v>
      </c>
      <c r="K22" s="10">
        <v>2797523</v>
      </c>
      <c r="S22" s="59"/>
    </row>
    <row r="23" spans="1:11" ht="18">
      <c r="A23" s="17">
        <v>2003</v>
      </c>
      <c r="B23" s="4">
        <v>179662</v>
      </c>
      <c r="C23" s="4">
        <v>228204</v>
      </c>
      <c r="D23" s="4">
        <v>1661318</v>
      </c>
      <c r="E23" s="4">
        <v>71744</v>
      </c>
      <c r="F23" s="4">
        <v>2010</v>
      </c>
      <c r="G23" s="4">
        <v>15424</v>
      </c>
      <c r="H23" s="4">
        <v>18950</v>
      </c>
      <c r="I23" s="4">
        <v>2177312</v>
      </c>
      <c r="J23" s="4">
        <v>254549</v>
      </c>
      <c r="K23" s="10">
        <v>2431861</v>
      </c>
    </row>
    <row r="24" spans="1:11" ht="18">
      <c r="A24" s="17">
        <v>2002</v>
      </c>
      <c r="B24" s="4">
        <v>157058</v>
      </c>
      <c r="C24" s="4">
        <v>184488</v>
      </c>
      <c r="D24" s="4">
        <v>1542569</v>
      </c>
      <c r="E24" s="4">
        <v>72331</v>
      </c>
      <c r="F24" s="4">
        <v>1975</v>
      </c>
      <c r="G24" s="4">
        <v>22287</v>
      </c>
      <c r="H24" s="4">
        <v>22993</v>
      </c>
      <c r="I24" s="4">
        <v>2003701</v>
      </c>
      <c r="J24" s="4">
        <v>212721</v>
      </c>
      <c r="K24" s="10">
        <v>2216422</v>
      </c>
    </row>
    <row r="25" spans="1:11" ht="18">
      <c r="A25" s="17">
        <v>2001</v>
      </c>
      <c r="B25" s="4">
        <v>146709</v>
      </c>
      <c r="C25" s="4">
        <v>154602</v>
      </c>
      <c r="D25" s="4">
        <v>1401946</v>
      </c>
      <c r="E25" s="4">
        <v>64904</v>
      </c>
      <c r="F25" s="4">
        <v>1653</v>
      </c>
      <c r="G25" s="4">
        <v>16545</v>
      </c>
      <c r="H25" s="4">
        <v>20937</v>
      </c>
      <c r="I25" s="4">
        <v>1807296</v>
      </c>
      <c r="J25" s="4">
        <v>224137</v>
      </c>
      <c r="K25" s="10">
        <v>2031433</v>
      </c>
    </row>
    <row r="26" spans="1:11" ht="18">
      <c r="A26" s="17">
        <v>2000</v>
      </c>
      <c r="B26" s="4">
        <v>126912</v>
      </c>
      <c r="C26" s="4">
        <v>153455</v>
      </c>
      <c r="D26" s="4">
        <v>1154299</v>
      </c>
      <c r="E26" s="4">
        <v>58161</v>
      </c>
      <c r="F26" s="4">
        <v>1552</v>
      </c>
      <c r="G26" s="4">
        <v>17536</v>
      </c>
      <c r="H26" s="4">
        <v>17710</v>
      </c>
      <c r="I26" s="4">
        <v>1529625</v>
      </c>
      <c r="J26" s="4">
        <v>217378</v>
      </c>
      <c r="K26" s="10">
        <v>1747003</v>
      </c>
    </row>
    <row r="27" spans="1:11" ht="18">
      <c r="A27" s="17">
        <v>1999</v>
      </c>
      <c r="B27" s="4">
        <v>99989</v>
      </c>
      <c r="C27" s="4">
        <v>115350</v>
      </c>
      <c r="D27" s="4">
        <v>1064300</v>
      </c>
      <c r="E27" s="4">
        <v>55029</v>
      </c>
      <c r="F27" s="4">
        <v>1279</v>
      </c>
      <c r="G27" s="4">
        <v>14184</v>
      </c>
      <c r="H27" s="4">
        <v>10979</v>
      </c>
      <c r="I27" s="4">
        <v>1361107</v>
      </c>
      <c r="J27" s="4">
        <v>217886</v>
      </c>
      <c r="K27" s="10">
        <v>1579093</v>
      </c>
    </row>
    <row r="28" spans="1:11" ht="18">
      <c r="A28" s="17">
        <v>1998</v>
      </c>
      <c r="B28" s="4">
        <v>91768</v>
      </c>
      <c r="C28" s="4">
        <v>97915</v>
      </c>
      <c r="D28" s="4">
        <v>736818</v>
      </c>
      <c r="E28" s="4">
        <v>48844</v>
      </c>
      <c r="F28" s="4">
        <v>1204</v>
      </c>
      <c r="G28" s="4">
        <v>21387</v>
      </c>
      <c r="H28" s="4">
        <v>14116</v>
      </c>
      <c r="I28" s="4">
        <v>1012052</v>
      </c>
      <c r="J28" s="4">
        <v>163890</v>
      </c>
      <c r="K28" s="10">
        <v>1233526</v>
      </c>
    </row>
    <row r="29" spans="1:11" ht="18">
      <c r="A29" s="17">
        <v>1997</v>
      </c>
      <c r="B29" s="4">
        <v>71245</v>
      </c>
      <c r="C29" s="4">
        <v>65795</v>
      </c>
      <c r="D29" s="4">
        <v>490901</v>
      </c>
      <c r="E29" s="4">
        <v>41467</v>
      </c>
      <c r="F29" s="4">
        <v>655</v>
      </c>
      <c r="G29" s="4">
        <v>14085</v>
      </c>
      <c r="H29" s="4">
        <v>17125</v>
      </c>
      <c r="I29" s="4">
        <v>704273</v>
      </c>
      <c r="J29" s="4">
        <v>127301</v>
      </c>
      <c r="K29" s="10">
        <v>831574</v>
      </c>
    </row>
    <row r="30" spans="1:11" ht="18">
      <c r="A30" s="17">
        <v>1996</v>
      </c>
      <c r="B30" s="4">
        <v>46942</v>
      </c>
      <c r="C30" s="4">
        <v>58008</v>
      </c>
      <c r="D30" s="4">
        <v>393777</v>
      </c>
      <c r="E30" s="4">
        <v>28813</v>
      </c>
      <c r="F30" s="4">
        <v>1259</v>
      </c>
      <c r="G30" s="4">
        <v>33092</v>
      </c>
      <c r="H30" s="4">
        <v>16587</v>
      </c>
      <c r="I30" s="4">
        <v>578478</v>
      </c>
      <c r="J30" s="4">
        <v>103389</v>
      </c>
      <c r="K30" s="10">
        <v>681867</v>
      </c>
    </row>
    <row r="31" spans="1:11" ht="18">
      <c r="A31" s="17">
        <v>1995</v>
      </c>
      <c r="B31" s="4">
        <v>27286</v>
      </c>
      <c r="C31" s="4">
        <v>26832</v>
      </c>
      <c r="D31" s="4">
        <v>244470</v>
      </c>
      <c r="E31" s="4">
        <v>24256</v>
      </c>
      <c r="F31" s="4" t="s">
        <v>2</v>
      </c>
      <c r="G31" s="4">
        <v>14080</v>
      </c>
      <c r="H31" s="4">
        <v>7718</v>
      </c>
      <c r="I31" s="4">
        <v>344642</v>
      </c>
      <c r="J31" s="4">
        <v>39615</v>
      </c>
      <c r="K31" s="10">
        <v>384257</v>
      </c>
    </row>
    <row r="32" spans="1:11" ht="18">
      <c r="A32" s="17">
        <v>1994</v>
      </c>
      <c r="B32" s="4">
        <v>34377</v>
      </c>
      <c r="C32" s="4">
        <v>24782</v>
      </c>
      <c r="D32" s="4">
        <v>199032</v>
      </c>
      <c r="E32" s="4">
        <v>25102</v>
      </c>
      <c r="F32" s="4" t="s">
        <v>2</v>
      </c>
      <c r="G32" s="4">
        <v>10923</v>
      </c>
      <c r="H32" s="4">
        <v>8967</v>
      </c>
      <c r="I32" s="4">
        <v>303183</v>
      </c>
      <c r="J32" s="4">
        <v>41046</v>
      </c>
      <c r="K32" s="10">
        <v>344229</v>
      </c>
    </row>
    <row r="33" spans="1:11" ht="18">
      <c r="A33" s="17">
        <v>1993</v>
      </c>
      <c r="B33" s="4">
        <v>24112</v>
      </c>
      <c r="C33" s="4">
        <v>24267</v>
      </c>
      <c r="D33" s="4">
        <v>170872</v>
      </c>
      <c r="E33" s="4">
        <v>18921</v>
      </c>
      <c r="F33" s="4" t="s">
        <v>2</v>
      </c>
      <c r="G33" s="4">
        <v>3453</v>
      </c>
      <c r="H33" s="4" t="s">
        <v>2</v>
      </c>
      <c r="I33" s="4">
        <v>241625</v>
      </c>
      <c r="J33" s="4">
        <v>43424</v>
      </c>
      <c r="K33" s="10">
        <v>285049</v>
      </c>
    </row>
    <row r="34" spans="1:11" ht="18.75" thickBot="1">
      <c r="A34" s="18">
        <v>1992</v>
      </c>
      <c r="B34" s="19">
        <v>17661</v>
      </c>
      <c r="C34" s="19">
        <v>19359</v>
      </c>
      <c r="D34" s="19">
        <v>78746</v>
      </c>
      <c r="E34" s="19">
        <v>18712</v>
      </c>
      <c r="F34" s="19" t="s">
        <v>2</v>
      </c>
      <c r="G34" s="19">
        <v>8279</v>
      </c>
      <c r="H34" s="19" t="s">
        <v>2</v>
      </c>
      <c r="I34" s="19">
        <v>142767</v>
      </c>
      <c r="J34" s="19">
        <v>42388</v>
      </c>
      <c r="K34" s="20">
        <v>185155</v>
      </c>
    </row>
    <row r="35" spans="1:11" ht="18">
      <c r="A35" s="96" t="s">
        <v>13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2">
    <mergeCell ref="A1:K1"/>
    <mergeCell ref="A35:K3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6.421875" style="1" bestFit="1" customWidth="1"/>
    <col min="2" max="4" width="9.57421875" style="2" bestFit="1" customWidth="1"/>
    <col min="5" max="5" width="8.28125" style="2" bestFit="1" customWidth="1"/>
    <col min="6" max="6" width="7.00390625" style="2" bestFit="1" customWidth="1"/>
    <col min="7" max="7" width="8.28125" style="2" bestFit="1" customWidth="1"/>
    <col min="8" max="8" width="9.57421875" style="2" bestFit="1" customWidth="1"/>
    <col min="9" max="9" width="8.28125" style="2" bestFit="1" customWidth="1"/>
    <col min="10" max="10" width="11.421875" style="2" bestFit="1" customWidth="1"/>
    <col min="11" max="11" width="9.57421875" style="2" bestFit="1" customWidth="1"/>
    <col min="12" max="12" width="11.421875" style="2" bestFit="1" customWidth="1"/>
    <col min="13" max="16384" width="9.140625" style="2" customWidth="1"/>
  </cols>
  <sheetData>
    <row r="1" spans="1:12" ht="18">
      <c r="A1" s="93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s="1" customFormat="1" ht="118.5">
      <c r="A2" s="7"/>
      <c r="B2" s="3" t="s">
        <v>0</v>
      </c>
      <c r="C2" s="3" t="s">
        <v>1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3</v>
      </c>
      <c r="I2" s="3" t="s">
        <v>4</v>
      </c>
      <c r="J2" s="3" t="s">
        <v>11</v>
      </c>
      <c r="K2" s="3" t="s">
        <v>6</v>
      </c>
      <c r="L2" s="8" t="s">
        <v>12</v>
      </c>
    </row>
    <row r="3" spans="1:12" s="1" customFormat="1" ht="18">
      <c r="A3" s="79">
        <v>2023</v>
      </c>
      <c r="B3" s="91"/>
      <c r="C3" s="91"/>
      <c r="D3" s="91"/>
      <c r="E3" s="91"/>
      <c r="F3" s="91"/>
      <c r="G3" s="91"/>
      <c r="H3" s="91"/>
      <c r="I3" s="91"/>
      <c r="J3" s="91">
        <v>0</v>
      </c>
      <c r="K3" s="91"/>
      <c r="L3" s="92">
        <v>0</v>
      </c>
    </row>
    <row r="4" spans="1:12" s="1" customFormat="1" ht="18">
      <c r="A4" s="79">
        <v>2022</v>
      </c>
      <c r="B4" s="91">
        <v>306417</v>
      </c>
      <c r="C4" s="91">
        <v>388688</v>
      </c>
      <c r="D4" s="91">
        <v>321561</v>
      </c>
      <c r="E4" s="91">
        <v>48851</v>
      </c>
      <c r="F4" s="91">
        <v>2768</v>
      </c>
      <c r="G4" s="91">
        <v>10938</v>
      </c>
      <c r="H4" s="91">
        <v>341639</v>
      </c>
      <c r="I4" s="91">
        <v>18250</v>
      </c>
      <c r="J4" s="91">
        <v>1439112</v>
      </c>
      <c r="K4" s="91">
        <v>51502</v>
      </c>
      <c r="L4" s="92">
        <v>1490614</v>
      </c>
    </row>
    <row r="5" spans="1:12" s="1" customFormat="1" ht="18">
      <c r="A5" s="79">
        <v>2021</v>
      </c>
      <c r="B5" s="91">
        <v>293490</v>
      </c>
      <c r="C5" s="91">
        <v>511055</v>
      </c>
      <c r="D5" s="91">
        <v>352756</v>
      </c>
      <c r="E5" s="91">
        <v>49266</v>
      </c>
      <c r="F5" s="91">
        <v>934</v>
      </c>
      <c r="G5" s="91">
        <v>13024</v>
      </c>
      <c r="H5" s="91">
        <v>233342</v>
      </c>
      <c r="I5" s="91">
        <v>40368</v>
      </c>
      <c r="J5" s="91">
        <v>1494235</v>
      </c>
      <c r="K5" s="91">
        <v>64416</v>
      </c>
      <c r="L5" s="92">
        <v>1558651</v>
      </c>
    </row>
    <row r="6" spans="1:12" ht="18">
      <c r="A6" s="66">
        <v>2020</v>
      </c>
      <c r="B6" s="71">
        <v>305525</v>
      </c>
      <c r="C6" s="71">
        <v>572157</v>
      </c>
      <c r="D6" s="72">
        <v>390637</v>
      </c>
      <c r="E6" s="71">
        <v>43196</v>
      </c>
      <c r="F6" s="71">
        <v>881</v>
      </c>
      <c r="G6" s="71">
        <v>18051</v>
      </c>
      <c r="H6" s="71">
        <v>260402</v>
      </c>
      <c r="I6" s="71">
        <v>45006</v>
      </c>
      <c r="J6" s="71">
        <f>SUM(B6:I6)</f>
        <v>1635855</v>
      </c>
      <c r="K6" s="71">
        <v>116265</v>
      </c>
      <c r="L6" s="73">
        <f>SUM(J6:K6)</f>
        <v>1752120</v>
      </c>
    </row>
    <row r="7" spans="1:12" s="1" customFormat="1" ht="18">
      <c r="A7" s="47">
        <v>2019</v>
      </c>
      <c r="B7" s="48">
        <v>351038</v>
      </c>
      <c r="C7" s="48">
        <v>653048</v>
      </c>
      <c r="D7" s="48">
        <v>390241</v>
      </c>
      <c r="E7" s="48">
        <v>48293</v>
      </c>
      <c r="F7" s="48">
        <v>1818</v>
      </c>
      <c r="G7" s="48">
        <v>39154</v>
      </c>
      <c r="H7" s="48">
        <v>281412</v>
      </c>
      <c r="I7" s="48">
        <v>61599</v>
      </c>
      <c r="J7" s="48">
        <v>1826603</v>
      </c>
      <c r="K7" s="48">
        <v>105670</v>
      </c>
      <c r="L7" s="49">
        <v>1932273</v>
      </c>
    </row>
    <row r="8" spans="1:12" s="1" customFormat="1" ht="18">
      <c r="A8" s="47">
        <v>2018</v>
      </c>
      <c r="B8" s="48">
        <v>333353</v>
      </c>
      <c r="C8" s="48">
        <v>570908</v>
      </c>
      <c r="D8" s="48">
        <v>370416</v>
      </c>
      <c r="E8" s="48">
        <v>45593</v>
      </c>
      <c r="F8" s="48">
        <v>1239</v>
      </c>
      <c r="G8" s="48">
        <v>37774</v>
      </c>
      <c r="H8" s="48">
        <v>269346</v>
      </c>
      <c r="I8" s="48">
        <v>60924</v>
      </c>
      <c r="J8" s="48">
        <v>1689553</v>
      </c>
      <c r="K8" s="48">
        <v>96854</v>
      </c>
      <c r="L8" s="49">
        <v>1786407</v>
      </c>
    </row>
    <row r="9" spans="1:12" ht="18">
      <c r="A9" s="9">
        <v>2017</v>
      </c>
      <c r="B9" s="4">
        <v>293689</v>
      </c>
      <c r="C9" s="4">
        <v>603034</v>
      </c>
      <c r="D9" s="4">
        <v>375041</v>
      </c>
      <c r="E9" s="4">
        <v>46479</v>
      </c>
      <c r="F9" s="4">
        <v>495</v>
      </c>
      <c r="G9" s="4">
        <v>55309</v>
      </c>
      <c r="H9" s="4">
        <v>281711</v>
      </c>
      <c r="I9" s="4">
        <v>83754</v>
      </c>
      <c r="J9" s="4">
        <v>1739506</v>
      </c>
      <c r="K9" s="4">
        <v>103458</v>
      </c>
      <c r="L9" s="10">
        <v>1842964</v>
      </c>
    </row>
    <row r="10" spans="1:12" ht="18">
      <c r="A10" s="7">
        <v>2016</v>
      </c>
      <c r="B10" s="5">
        <v>348667</v>
      </c>
      <c r="C10" s="5">
        <v>489583</v>
      </c>
      <c r="D10" s="5">
        <v>411620</v>
      </c>
      <c r="E10" s="5">
        <v>48248</v>
      </c>
      <c r="F10" s="5">
        <v>1153</v>
      </c>
      <c r="G10" s="5">
        <v>60159</v>
      </c>
      <c r="H10" s="5">
        <v>347554</v>
      </c>
      <c r="I10" s="5">
        <v>37379</v>
      </c>
      <c r="J10" s="5">
        <v>1744363</v>
      </c>
      <c r="K10" s="5">
        <v>131115</v>
      </c>
      <c r="L10" s="11">
        <v>1875478</v>
      </c>
    </row>
    <row r="11" spans="1:12" ht="18">
      <c r="A11" s="7">
        <v>2015</v>
      </c>
      <c r="B11" s="5">
        <v>256240</v>
      </c>
      <c r="C11" s="5">
        <v>444813</v>
      </c>
      <c r="D11" s="5">
        <v>379169</v>
      </c>
      <c r="E11" s="5">
        <v>45063</v>
      </c>
      <c r="F11" s="5">
        <v>744</v>
      </c>
      <c r="G11" s="5">
        <v>65153</v>
      </c>
      <c r="H11" s="5">
        <v>339229</v>
      </c>
      <c r="I11" s="5">
        <v>41753</v>
      </c>
      <c r="J11" s="5">
        <v>1572164</v>
      </c>
      <c r="K11" s="5">
        <v>127163</v>
      </c>
      <c r="L11" s="11">
        <v>1699327</v>
      </c>
    </row>
    <row r="12" spans="1:12" ht="18">
      <c r="A12" s="7">
        <v>2014</v>
      </c>
      <c r="B12" s="5">
        <v>212411</v>
      </c>
      <c r="C12" s="5">
        <v>259345</v>
      </c>
      <c r="D12" s="5">
        <v>421936</v>
      </c>
      <c r="E12" s="5">
        <v>45101</v>
      </c>
      <c r="F12" s="5">
        <v>1073</v>
      </c>
      <c r="G12" s="5">
        <v>67094</v>
      </c>
      <c r="H12" s="5">
        <v>419218</v>
      </c>
      <c r="I12" s="5">
        <v>30300</v>
      </c>
      <c r="J12" s="5">
        <v>1456478</v>
      </c>
      <c r="K12" s="5">
        <v>164358</v>
      </c>
      <c r="L12" s="11">
        <v>1620836</v>
      </c>
    </row>
    <row r="13" spans="1:12" ht="18">
      <c r="A13" s="7">
        <v>2013</v>
      </c>
      <c r="B13" s="5">
        <v>137835</v>
      </c>
      <c r="C13" s="5">
        <v>189146</v>
      </c>
      <c r="D13" s="5">
        <v>416982</v>
      </c>
      <c r="E13" s="5">
        <v>40610</v>
      </c>
      <c r="F13" s="5">
        <v>328</v>
      </c>
      <c r="G13" s="5">
        <v>47886</v>
      </c>
      <c r="H13" s="5">
        <v>407007</v>
      </c>
      <c r="I13" s="5">
        <v>32255</v>
      </c>
      <c r="J13" s="5">
        <v>1272049</v>
      </c>
      <c r="K13" s="5">
        <v>170375</v>
      </c>
      <c r="L13" s="11">
        <v>1442424</v>
      </c>
    </row>
    <row r="14" spans="1:12" ht="18">
      <c r="A14" s="7">
        <v>2012</v>
      </c>
      <c r="B14" s="5">
        <v>124318</v>
      </c>
      <c r="C14" s="5">
        <v>169753</v>
      </c>
      <c r="D14" s="5">
        <v>389130</v>
      </c>
      <c r="E14" s="5">
        <v>32555</v>
      </c>
      <c r="F14" s="5">
        <v>214</v>
      </c>
      <c r="G14" s="5">
        <v>22302</v>
      </c>
      <c r="H14" s="5">
        <v>344327</v>
      </c>
      <c r="I14" s="5">
        <v>33210</v>
      </c>
      <c r="J14" s="5">
        <v>1115809</v>
      </c>
      <c r="K14" s="5">
        <v>165083</v>
      </c>
      <c r="L14" s="11">
        <v>1280892</v>
      </c>
    </row>
    <row r="15" spans="1:12" ht="18">
      <c r="A15" s="7">
        <v>2011</v>
      </c>
      <c r="B15" s="5">
        <v>58900</v>
      </c>
      <c r="C15" s="5">
        <v>133138</v>
      </c>
      <c r="D15" s="5">
        <v>357076</v>
      </c>
      <c r="E15" s="5">
        <v>22397</v>
      </c>
      <c r="F15" s="5">
        <v>67</v>
      </c>
      <c r="G15" s="5">
        <v>17460</v>
      </c>
      <c r="H15" s="5">
        <v>262684</v>
      </c>
      <c r="I15" s="5">
        <v>34199</v>
      </c>
      <c r="J15" s="5">
        <v>885921</v>
      </c>
      <c r="K15" s="5">
        <v>157075</v>
      </c>
      <c r="L15" s="11">
        <v>1042996</v>
      </c>
    </row>
    <row r="16" spans="1:12" ht="18">
      <c r="A16" s="7">
        <v>2010</v>
      </c>
      <c r="B16" s="5">
        <v>42945</v>
      </c>
      <c r="C16" s="5">
        <v>101783</v>
      </c>
      <c r="D16" s="5">
        <v>287813</v>
      </c>
      <c r="E16" s="5">
        <v>19847</v>
      </c>
      <c r="F16" s="5">
        <v>2</v>
      </c>
      <c r="G16" s="5">
        <v>14764</v>
      </c>
      <c r="H16" s="5">
        <v>201275</v>
      </c>
      <c r="I16" s="5">
        <v>25384</v>
      </c>
      <c r="J16" s="5">
        <v>693813</v>
      </c>
      <c r="K16" s="5">
        <v>139360</v>
      </c>
      <c r="L16" s="11">
        <v>833173</v>
      </c>
    </row>
    <row r="17" spans="1:12" ht="18">
      <c r="A17" s="7">
        <v>2009</v>
      </c>
      <c r="B17" s="5">
        <v>35997</v>
      </c>
      <c r="C17" s="5">
        <v>80581</v>
      </c>
      <c r="D17" s="5">
        <v>213764</v>
      </c>
      <c r="E17" s="5">
        <v>17563</v>
      </c>
      <c r="F17" s="5">
        <v>48</v>
      </c>
      <c r="G17" s="5" t="s">
        <v>2</v>
      </c>
      <c r="H17" s="5">
        <v>161623</v>
      </c>
      <c r="I17" s="5">
        <v>18733</v>
      </c>
      <c r="J17" s="5">
        <v>528309</v>
      </c>
      <c r="K17" s="5">
        <v>108375</v>
      </c>
      <c r="L17" s="11">
        <v>636684</v>
      </c>
    </row>
    <row r="18" spans="1:12" ht="18">
      <c r="A18" s="7">
        <v>2008</v>
      </c>
      <c r="B18" s="5">
        <v>22497</v>
      </c>
      <c r="C18" s="5">
        <v>58574</v>
      </c>
      <c r="D18" s="5">
        <v>149726</v>
      </c>
      <c r="E18" s="5">
        <v>14025</v>
      </c>
      <c r="F18" s="5" t="s">
        <v>2</v>
      </c>
      <c r="G18" s="5" t="s">
        <v>2</v>
      </c>
      <c r="H18" s="5">
        <v>109287</v>
      </c>
      <c r="I18" s="5">
        <v>15451</v>
      </c>
      <c r="J18" s="5">
        <v>369560</v>
      </c>
      <c r="K18" s="5">
        <v>82317</v>
      </c>
      <c r="L18" s="11">
        <v>451877</v>
      </c>
    </row>
    <row r="19" spans="1:12" ht="18">
      <c r="A19" s="7">
        <v>2007</v>
      </c>
      <c r="B19" s="5">
        <v>18454</v>
      </c>
      <c r="C19" s="5">
        <v>45907</v>
      </c>
      <c r="D19" s="5">
        <v>131027</v>
      </c>
      <c r="E19" s="5">
        <v>11887</v>
      </c>
      <c r="F19" s="5" t="s">
        <v>2</v>
      </c>
      <c r="G19" s="5" t="s">
        <v>2</v>
      </c>
      <c r="H19" s="5">
        <v>75695</v>
      </c>
      <c r="I19" s="5">
        <v>15495</v>
      </c>
      <c r="J19" s="5">
        <v>298465</v>
      </c>
      <c r="K19" s="5">
        <v>62959</v>
      </c>
      <c r="L19" s="11">
        <v>361424</v>
      </c>
    </row>
    <row r="20" spans="1:12" ht="18">
      <c r="A20" s="7">
        <v>2006</v>
      </c>
      <c r="B20" s="5">
        <v>13014</v>
      </c>
      <c r="C20" s="5">
        <v>29470</v>
      </c>
      <c r="D20" s="5">
        <v>73995</v>
      </c>
      <c r="E20" s="5">
        <v>10507</v>
      </c>
      <c r="F20" s="5">
        <v>320</v>
      </c>
      <c r="G20" s="5" t="s">
        <v>2</v>
      </c>
      <c r="H20" s="5">
        <v>45539</v>
      </c>
      <c r="I20" s="5">
        <v>8701</v>
      </c>
      <c r="J20" s="5">
        <v>181546</v>
      </c>
      <c r="K20" s="5">
        <v>37772</v>
      </c>
      <c r="L20" s="11">
        <v>219318</v>
      </c>
    </row>
    <row r="21" spans="1:12" ht="18">
      <c r="A21" s="7">
        <v>2005</v>
      </c>
      <c r="B21" s="5">
        <v>9516</v>
      </c>
      <c r="C21" s="5">
        <v>33729</v>
      </c>
      <c r="D21" s="5">
        <v>75715</v>
      </c>
      <c r="E21" s="5">
        <v>11498</v>
      </c>
      <c r="F21" s="5">
        <v>170</v>
      </c>
      <c r="G21" s="5" t="s">
        <v>2</v>
      </c>
      <c r="H21" s="5">
        <v>52827</v>
      </c>
      <c r="I21" s="5">
        <v>15763</v>
      </c>
      <c r="J21" s="5">
        <v>199218</v>
      </c>
      <c r="K21" s="5">
        <v>51850</v>
      </c>
      <c r="L21" s="11">
        <v>251068</v>
      </c>
    </row>
    <row r="22" spans="1:12" ht="18">
      <c r="A22" s="7">
        <v>2004</v>
      </c>
      <c r="B22" s="5">
        <v>10864</v>
      </c>
      <c r="C22" s="5">
        <v>11286</v>
      </c>
      <c r="D22" s="5">
        <v>96949</v>
      </c>
      <c r="E22" s="5">
        <v>11035</v>
      </c>
      <c r="F22" s="5">
        <v>39</v>
      </c>
      <c r="G22" s="5" t="s">
        <v>2</v>
      </c>
      <c r="H22" s="5">
        <v>56465</v>
      </c>
      <c r="I22" s="5">
        <v>19100</v>
      </c>
      <c r="J22" s="5">
        <v>205738</v>
      </c>
      <c r="K22" s="5">
        <v>53213</v>
      </c>
      <c r="L22" s="11">
        <v>258951</v>
      </c>
    </row>
    <row r="23" spans="1:12" ht="18">
      <c r="A23" s="7">
        <v>2003</v>
      </c>
      <c r="B23" s="5">
        <v>8194</v>
      </c>
      <c r="C23" s="5">
        <v>13095</v>
      </c>
      <c r="D23" s="5">
        <v>105289</v>
      </c>
      <c r="E23" s="5">
        <v>8162</v>
      </c>
      <c r="F23" s="5">
        <v>65</v>
      </c>
      <c r="G23" s="5" t="s">
        <v>2</v>
      </c>
      <c r="H23" s="5">
        <v>47883</v>
      </c>
      <c r="I23" s="5">
        <v>20546</v>
      </c>
      <c r="J23" s="5">
        <v>203234</v>
      </c>
      <c r="K23" s="5">
        <v>44040</v>
      </c>
      <c r="L23" s="11">
        <v>247274</v>
      </c>
    </row>
    <row r="24" spans="1:12" ht="18">
      <c r="A24" s="7">
        <v>2002</v>
      </c>
      <c r="B24" s="5">
        <v>12531</v>
      </c>
      <c r="C24" s="5">
        <v>13879</v>
      </c>
      <c r="D24" s="5">
        <v>73596</v>
      </c>
      <c r="E24" s="5">
        <v>8203</v>
      </c>
      <c r="F24" s="5">
        <v>2</v>
      </c>
      <c r="G24" s="5" t="s">
        <v>2</v>
      </c>
      <c r="H24" s="5">
        <v>45883</v>
      </c>
      <c r="I24" s="5">
        <v>20428</v>
      </c>
      <c r="J24" s="5">
        <v>174522</v>
      </c>
      <c r="K24" s="5">
        <v>38318</v>
      </c>
      <c r="L24" s="11">
        <v>212840</v>
      </c>
    </row>
    <row r="25" spans="1:12" ht="18">
      <c r="A25" s="7">
        <v>2001</v>
      </c>
      <c r="B25" s="5">
        <v>13345</v>
      </c>
      <c r="C25" s="5">
        <v>15959</v>
      </c>
      <c r="D25" s="5">
        <v>81731</v>
      </c>
      <c r="E25" s="5">
        <v>8989</v>
      </c>
      <c r="F25" s="5">
        <v>212</v>
      </c>
      <c r="G25" s="5" t="s">
        <v>2</v>
      </c>
      <c r="H25" s="5">
        <v>49408</v>
      </c>
      <c r="I25" s="5">
        <v>24870</v>
      </c>
      <c r="J25" s="5">
        <v>194514</v>
      </c>
      <c r="K25" s="5">
        <v>39135</v>
      </c>
      <c r="L25" s="11">
        <v>233649</v>
      </c>
    </row>
    <row r="26" spans="1:12" ht="18">
      <c r="A26" s="7">
        <v>2000</v>
      </c>
      <c r="B26" s="5">
        <v>9770</v>
      </c>
      <c r="C26" s="5">
        <v>11488</v>
      </c>
      <c r="D26" s="5">
        <v>65907</v>
      </c>
      <c r="E26" s="5">
        <v>9966</v>
      </c>
      <c r="F26" s="6">
        <v>0.213</v>
      </c>
      <c r="G26" s="5" t="s">
        <v>2</v>
      </c>
      <c r="H26" s="5">
        <v>39530</v>
      </c>
      <c r="I26" s="5">
        <v>18693</v>
      </c>
      <c r="J26" s="5">
        <v>155567</v>
      </c>
      <c r="K26" s="5">
        <v>41875</v>
      </c>
      <c r="L26" s="11">
        <v>197442</v>
      </c>
    </row>
    <row r="27" spans="1:12" ht="18">
      <c r="A27" s="7">
        <v>1999</v>
      </c>
      <c r="B27" s="5">
        <v>10036</v>
      </c>
      <c r="C27" s="5">
        <v>10583</v>
      </c>
      <c r="D27" s="5">
        <v>30394</v>
      </c>
      <c r="E27" s="5">
        <v>17867</v>
      </c>
      <c r="F27" s="6">
        <v>0.127</v>
      </c>
      <c r="G27" s="5" t="s">
        <v>2</v>
      </c>
      <c r="H27" s="5" t="s">
        <v>2</v>
      </c>
      <c r="I27" s="5" t="s">
        <v>2</v>
      </c>
      <c r="J27" s="5">
        <v>69007</v>
      </c>
      <c r="K27" s="5">
        <v>33050</v>
      </c>
      <c r="L27" s="11">
        <v>102057</v>
      </c>
    </row>
    <row r="28" spans="1:12" ht="18">
      <c r="A28" s="7">
        <v>1998</v>
      </c>
      <c r="B28" s="5">
        <v>7893</v>
      </c>
      <c r="C28" s="5">
        <v>11683</v>
      </c>
      <c r="D28" s="5">
        <v>44930</v>
      </c>
      <c r="E28" s="5">
        <v>18373</v>
      </c>
      <c r="F28" s="5" t="s">
        <v>2</v>
      </c>
      <c r="G28" s="5" t="s">
        <v>2</v>
      </c>
      <c r="H28" s="5" t="s">
        <v>2</v>
      </c>
      <c r="I28" s="5" t="s">
        <v>2</v>
      </c>
      <c r="J28" s="5">
        <v>82879</v>
      </c>
      <c r="K28" s="5">
        <v>30612</v>
      </c>
      <c r="L28" s="11">
        <v>113491</v>
      </c>
    </row>
    <row r="29" spans="1:12" ht="18">
      <c r="A29" s="7">
        <v>1997</v>
      </c>
      <c r="B29" s="5">
        <v>6717</v>
      </c>
      <c r="C29" s="5">
        <v>12337</v>
      </c>
      <c r="D29" s="5">
        <v>34500</v>
      </c>
      <c r="E29" s="5">
        <v>13664</v>
      </c>
      <c r="F29" s="5" t="s">
        <v>2</v>
      </c>
      <c r="G29" s="5" t="s">
        <v>2</v>
      </c>
      <c r="H29" s="5" t="s">
        <v>2</v>
      </c>
      <c r="I29" s="5" t="s">
        <v>2</v>
      </c>
      <c r="J29" s="5">
        <v>67218</v>
      </c>
      <c r="K29" s="5">
        <v>28924</v>
      </c>
      <c r="L29" s="11">
        <v>96142</v>
      </c>
    </row>
    <row r="30" spans="1:12" ht="18">
      <c r="A30" s="7">
        <v>1996</v>
      </c>
      <c r="B30" s="5">
        <v>1978</v>
      </c>
      <c r="C30" s="5">
        <v>2846</v>
      </c>
      <c r="D30" s="5">
        <v>22045</v>
      </c>
      <c r="E30" s="5">
        <v>6032</v>
      </c>
      <c r="F30" s="5" t="s">
        <v>2</v>
      </c>
      <c r="G30" s="5" t="s">
        <v>2</v>
      </c>
      <c r="H30" s="5" t="s">
        <v>2</v>
      </c>
      <c r="I30" s="5" t="s">
        <v>2</v>
      </c>
      <c r="J30" s="5">
        <v>32901</v>
      </c>
      <c r="K30" s="5">
        <v>11773</v>
      </c>
      <c r="L30" s="11">
        <v>44674</v>
      </c>
    </row>
    <row r="31" spans="1:12" ht="18">
      <c r="A31" s="7">
        <v>1995</v>
      </c>
      <c r="B31" s="5">
        <v>4154</v>
      </c>
      <c r="C31" s="5">
        <v>4717</v>
      </c>
      <c r="D31" s="5">
        <v>54282</v>
      </c>
      <c r="E31" s="5">
        <v>7105</v>
      </c>
      <c r="F31" s="5" t="s">
        <v>2</v>
      </c>
      <c r="G31" s="5" t="s">
        <v>2</v>
      </c>
      <c r="H31" s="5" t="s">
        <v>2</v>
      </c>
      <c r="I31" s="5" t="s">
        <v>2</v>
      </c>
      <c r="J31" s="5">
        <v>70258</v>
      </c>
      <c r="K31" s="5">
        <v>10273</v>
      </c>
      <c r="L31" s="11">
        <v>80531</v>
      </c>
    </row>
    <row r="32" spans="1:12" ht="18">
      <c r="A32" s="7">
        <v>1994</v>
      </c>
      <c r="B32" s="5">
        <v>1951</v>
      </c>
      <c r="C32" s="5">
        <v>2094</v>
      </c>
      <c r="D32" s="5">
        <v>17427</v>
      </c>
      <c r="E32" s="5">
        <v>5031</v>
      </c>
      <c r="F32" s="5" t="s">
        <v>2</v>
      </c>
      <c r="G32" s="5" t="s">
        <v>2</v>
      </c>
      <c r="H32" s="5" t="s">
        <v>2</v>
      </c>
      <c r="I32" s="5" t="s">
        <v>2</v>
      </c>
      <c r="J32" s="5">
        <v>26503</v>
      </c>
      <c r="K32" s="5">
        <v>10640</v>
      </c>
      <c r="L32" s="11">
        <v>37143</v>
      </c>
    </row>
    <row r="33" spans="1:12" ht="18">
      <c r="A33" s="7">
        <v>1993</v>
      </c>
      <c r="B33" s="5">
        <v>1999</v>
      </c>
      <c r="C33" s="5">
        <v>4053</v>
      </c>
      <c r="D33" s="5">
        <v>6953</v>
      </c>
      <c r="E33" s="5">
        <v>4036</v>
      </c>
      <c r="F33" s="5" t="s">
        <v>2</v>
      </c>
      <c r="G33" s="5" t="s">
        <v>2</v>
      </c>
      <c r="H33" s="5" t="s">
        <v>2</v>
      </c>
      <c r="I33" s="5" t="s">
        <v>2</v>
      </c>
      <c r="J33" s="5">
        <v>17365</v>
      </c>
      <c r="K33" s="5">
        <v>11537</v>
      </c>
      <c r="L33" s="11">
        <v>28902</v>
      </c>
    </row>
    <row r="34" spans="1:12" ht="18.75" thickBot="1">
      <c r="A34" s="12">
        <v>1992</v>
      </c>
      <c r="B34" s="13">
        <v>4746</v>
      </c>
      <c r="C34" s="13">
        <v>9588</v>
      </c>
      <c r="D34" s="14">
        <v>0.175</v>
      </c>
      <c r="E34" s="13">
        <v>1311</v>
      </c>
      <c r="F34" s="13" t="s">
        <v>2</v>
      </c>
      <c r="G34" s="13" t="s">
        <v>2</v>
      </c>
      <c r="H34" s="13" t="s">
        <v>2</v>
      </c>
      <c r="I34" s="13" t="s">
        <v>2</v>
      </c>
      <c r="J34" s="13">
        <v>15820</v>
      </c>
      <c r="K34" s="13">
        <v>5829</v>
      </c>
      <c r="L34" s="15">
        <v>20829</v>
      </c>
    </row>
    <row r="35" spans="1:12" ht="18">
      <c r="A35" s="96" t="s">
        <v>13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sheetProtection/>
  <mergeCells count="2">
    <mergeCell ref="A1:L1"/>
    <mergeCell ref="A35:L3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421875" style="0" bestFit="1" customWidth="1"/>
    <col min="2" max="3" width="7.00390625" style="0" bestFit="1" customWidth="1"/>
    <col min="4" max="4" width="15.421875" style="0" bestFit="1" customWidth="1"/>
    <col min="5" max="5" width="14.140625" style="0" bestFit="1" customWidth="1"/>
    <col min="6" max="6" width="13.140625" style="0" bestFit="1" customWidth="1"/>
    <col min="7" max="7" width="5.28125" style="0" bestFit="1" customWidth="1"/>
    <col min="8" max="8" width="6.421875" style="0" bestFit="1" customWidth="1"/>
  </cols>
  <sheetData>
    <row r="1" spans="1:8" ht="18">
      <c r="A1" s="100" t="s">
        <v>41</v>
      </c>
      <c r="B1" s="101"/>
      <c r="C1" s="101"/>
      <c r="D1" s="101"/>
      <c r="E1" s="101"/>
      <c r="F1" s="101"/>
      <c r="G1" s="101"/>
      <c r="H1" s="102"/>
    </row>
    <row r="2" spans="1:8" ht="144.75">
      <c r="A2" s="33"/>
      <c r="B2" s="28" t="s">
        <v>54</v>
      </c>
      <c r="C2" s="28" t="s">
        <v>55</v>
      </c>
      <c r="D2" s="28" t="s">
        <v>35</v>
      </c>
      <c r="E2" s="29" t="s">
        <v>36</v>
      </c>
      <c r="F2" s="28" t="s">
        <v>16</v>
      </c>
      <c r="G2" s="28" t="s">
        <v>37</v>
      </c>
      <c r="H2" s="34" t="s">
        <v>38</v>
      </c>
    </row>
    <row r="3" spans="1:8" ht="18">
      <c r="A3" s="33">
        <v>2023</v>
      </c>
      <c r="B3" s="67">
        <v>6500</v>
      </c>
      <c r="C3" s="67">
        <v>6300</v>
      </c>
      <c r="D3" s="84" t="s">
        <v>63</v>
      </c>
      <c r="E3" s="85" t="s">
        <v>64</v>
      </c>
      <c r="F3" s="86">
        <v>0.02</v>
      </c>
      <c r="G3" s="84">
        <v>400</v>
      </c>
      <c r="H3" s="70" t="s">
        <v>2</v>
      </c>
    </row>
    <row r="4" spans="1:8" ht="18">
      <c r="A4" s="33">
        <v>2022</v>
      </c>
      <c r="B4" s="67">
        <v>6500</v>
      </c>
      <c r="C4" s="67">
        <v>6300</v>
      </c>
      <c r="D4" s="67" t="s">
        <v>60</v>
      </c>
      <c r="E4" s="68" t="s">
        <v>61</v>
      </c>
      <c r="F4" s="84" t="s">
        <v>62</v>
      </c>
      <c r="G4" s="84">
        <v>400</v>
      </c>
      <c r="H4" s="70" t="s">
        <v>2</v>
      </c>
    </row>
    <row r="5" spans="1:8" ht="18">
      <c r="A5" s="33">
        <v>2021</v>
      </c>
      <c r="B5" s="67">
        <v>6500</v>
      </c>
      <c r="C5" s="67">
        <v>6300</v>
      </c>
      <c r="D5" s="67" t="s">
        <v>60</v>
      </c>
      <c r="E5" s="68" t="s">
        <v>61</v>
      </c>
      <c r="F5" s="84" t="s">
        <v>62</v>
      </c>
      <c r="G5" s="84">
        <v>400</v>
      </c>
      <c r="H5" s="70" t="s">
        <v>2</v>
      </c>
    </row>
    <row r="6" spans="1:8" ht="18">
      <c r="A6" s="33">
        <v>2020</v>
      </c>
      <c r="B6" s="67">
        <v>6500</v>
      </c>
      <c r="C6" s="67">
        <v>6300</v>
      </c>
      <c r="D6" s="67" t="s">
        <v>60</v>
      </c>
      <c r="E6" s="68" t="s">
        <v>61</v>
      </c>
      <c r="F6" s="69">
        <v>0.02</v>
      </c>
      <c r="G6" s="67">
        <v>400</v>
      </c>
      <c r="H6" s="70" t="s">
        <v>2</v>
      </c>
    </row>
    <row r="7" spans="1:8" ht="18">
      <c r="A7" s="53">
        <v>2019</v>
      </c>
      <c r="B7" s="54">
        <v>6500</v>
      </c>
      <c r="C7" s="54">
        <v>6300</v>
      </c>
      <c r="D7" s="54" t="s">
        <v>56</v>
      </c>
      <c r="E7" s="55" t="s">
        <v>57</v>
      </c>
      <c r="F7" s="32">
        <v>0.02</v>
      </c>
      <c r="G7" s="54">
        <v>400</v>
      </c>
      <c r="H7" s="36" t="s">
        <v>2</v>
      </c>
    </row>
    <row r="8" spans="1:8" ht="18">
      <c r="A8" s="35">
        <v>2018</v>
      </c>
      <c r="B8" s="30">
        <v>6500</v>
      </c>
      <c r="C8" s="30">
        <v>6300</v>
      </c>
      <c r="D8" s="31" t="s">
        <v>39</v>
      </c>
      <c r="E8" s="31" t="s">
        <v>40</v>
      </c>
      <c r="F8" s="32">
        <v>0.02</v>
      </c>
      <c r="G8" s="31">
        <v>400</v>
      </c>
      <c r="H8" s="36" t="s">
        <v>2</v>
      </c>
    </row>
    <row r="9" spans="1:8" ht="18">
      <c r="A9" s="35">
        <v>2017</v>
      </c>
      <c r="B9" s="30">
        <v>6500</v>
      </c>
      <c r="C9" s="30">
        <v>6300</v>
      </c>
      <c r="D9" s="31" t="s">
        <v>30</v>
      </c>
      <c r="E9" s="31" t="s">
        <v>26</v>
      </c>
      <c r="F9" s="32">
        <v>0.02</v>
      </c>
      <c r="G9" s="31">
        <v>400</v>
      </c>
      <c r="H9" s="36" t="s">
        <v>2</v>
      </c>
    </row>
    <row r="10" spans="1:8" ht="18">
      <c r="A10" s="35">
        <v>2016</v>
      </c>
      <c r="B10" s="30">
        <v>6500</v>
      </c>
      <c r="C10" s="30">
        <v>6300</v>
      </c>
      <c r="D10" s="31" t="s">
        <v>29</v>
      </c>
      <c r="E10" s="31" t="s">
        <v>25</v>
      </c>
      <c r="F10" s="32">
        <v>0.02</v>
      </c>
      <c r="G10" s="31">
        <v>400</v>
      </c>
      <c r="H10" s="36" t="s">
        <v>2</v>
      </c>
    </row>
    <row r="11" spans="1:8" ht="18">
      <c r="A11" s="35">
        <v>2015</v>
      </c>
      <c r="B11" s="30">
        <v>6500</v>
      </c>
      <c r="C11" s="30">
        <v>6300</v>
      </c>
      <c r="D11" s="31" t="s">
        <v>28</v>
      </c>
      <c r="E11" s="31" t="s">
        <v>25</v>
      </c>
      <c r="F11" s="32">
        <v>0.02</v>
      </c>
      <c r="G11" s="31">
        <v>400</v>
      </c>
      <c r="H11" s="36" t="s">
        <v>2</v>
      </c>
    </row>
    <row r="12" spans="1:8" ht="18">
      <c r="A12" s="35">
        <v>2014</v>
      </c>
      <c r="B12" s="30">
        <v>5950</v>
      </c>
      <c r="C12" s="30">
        <v>5750</v>
      </c>
      <c r="D12" s="31" t="s">
        <v>27</v>
      </c>
      <c r="E12" s="31" t="s">
        <v>24</v>
      </c>
      <c r="F12" s="32">
        <v>0.02</v>
      </c>
      <c r="G12" s="31">
        <v>400</v>
      </c>
      <c r="H12" s="36" t="s">
        <v>2</v>
      </c>
    </row>
    <row r="13" spans="1:8" ht="18">
      <c r="A13" s="35">
        <v>2013</v>
      </c>
      <c r="B13" s="30">
        <v>5950</v>
      </c>
      <c r="C13" s="30">
        <v>5750</v>
      </c>
      <c r="D13" s="31" t="s">
        <v>27</v>
      </c>
      <c r="E13" s="31" t="s">
        <v>24</v>
      </c>
      <c r="F13" s="32">
        <v>0.02</v>
      </c>
      <c r="G13" s="31">
        <v>400</v>
      </c>
      <c r="H13" s="36" t="s">
        <v>2</v>
      </c>
    </row>
    <row r="14" spans="1:8" ht="18">
      <c r="A14" s="35">
        <v>2012</v>
      </c>
      <c r="B14" s="30">
        <v>5700</v>
      </c>
      <c r="C14" s="30">
        <v>5500</v>
      </c>
      <c r="D14" s="31" t="s">
        <v>17</v>
      </c>
      <c r="E14" s="31" t="s">
        <v>23</v>
      </c>
      <c r="F14" s="32">
        <v>0.02</v>
      </c>
      <c r="G14" s="31">
        <v>452</v>
      </c>
      <c r="H14" s="36" t="s">
        <v>2</v>
      </c>
    </row>
    <row r="15" spans="1:8" ht="18">
      <c r="A15" s="35">
        <v>2011</v>
      </c>
      <c r="B15" s="30">
        <v>3800</v>
      </c>
      <c r="C15" s="30">
        <v>3450</v>
      </c>
      <c r="D15" s="31">
        <v>390</v>
      </c>
      <c r="E15" s="31" t="s">
        <v>22</v>
      </c>
      <c r="F15" s="32">
        <v>0.02</v>
      </c>
      <c r="G15" s="31">
        <v>370</v>
      </c>
      <c r="H15" s="36" t="s">
        <v>2</v>
      </c>
    </row>
    <row r="16" spans="1:8" ht="18">
      <c r="A16" s="35">
        <v>2010</v>
      </c>
      <c r="B16" s="30">
        <v>3632</v>
      </c>
      <c r="C16" s="30">
        <v>3282</v>
      </c>
      <c r="D16" s="31">
        <v>368</v>
      </c>
      <c r="E16" s="31" t="s">
        <v>21</v>
      </c>
      <c r="F16" s="32">
        <v>0.02</v>
      </c>
      <c r="G16" s="31">
        <v>349</v>
      </c>
      <c r="H16" s="36" t="s">
        <v>2</v>
      </c>
    </row>
    <row r="17" spans="1:8" ht="18">
      <c r="A17" s="35">
        <v>2009</v>
      </c>
      <c r="B17" s="30">
        <v>3632</v>
      </c>
      <c r="C17" s="30">
        <v>3282</v>
      </c>
      <c r="D17" s="31">
        <v>353</v>
      </c>
      <c r="E17" s="31" t="s">
        <v>20</v>
      </c>
      <c r="F17" s="32">
        <v>0.02</v>
      </c>
      <c r="G17" s="31">
        <v>335</v>
      </c>
      <c r="H17" s="36" t="s">
        <v>2</v>
      </c>
    </row>
    <row r="18" spans="1:8" ht="18">
      <c r="A18" s="35">
        <v>2008</v>
      </c>
      <c r="B18" s="30">
        <v>3632</v>
      </c>
      <c r="C18" s="30">
        <v>3282</v>
      </c>
      <c r="D18" s="31">
        <v>353</v>
      </c>
      <c r="E18" s="31" t="s">
        <v>20</v>
      </c>
      <c r="F18" s="32">
        <v>0.02</v>
      </c>
      <c r="G18" s="31">
        <v>335</v>
      </c>
      <c r="H18" s="36" t="s">
        <v>2</v>
      </c>
    </row>
    <row r="19" spans="1:8" ht="18">
      <c r="A19" s="35">
        <v>2007</v>
      </c>
      <c r="B19" s="30">
        <v>3476</v>
      </c>
      <c r="C19" s="30">
        <v>3126</v>
      </c>
      <c r="D19" s="31">
        <v>338</v>
      </c>
      <c r="E19" s="31" t="s">
        <v>19</v>
      </c>
      <c r="F19" s="32">
        <v>0.02</v>
      </c>
      <c r="G19" s="31">
        <v>321</v>
      </c>
      <c r="H19" s="36" t="s">
        <v>2</v>
      </c>
    </row>
    <row r="20" spans="1:8" ht="18">
      <c r="A20" s="35">
        <v>2006</v>
      </c>
      <c r="B20" s="30">
        <v>4239</v>
      </c>
      <c r="C20" s="30">
        <v>3889</v>
      </c>
      <c r="D20" s="31">
        <v>317</v>
      </c>
      <c r="E20" s="31" t="s">
        <v>18</v>
      </c>
      <c r="F20" s="32">
        <v>0.02</v>
      </c>
      <c r="G20" s="31">
        <v>301</v>
      </c>
      <c r="H20" s="36" t="s">
        <v>2</v>
      </c>
    </row>
    <row r="21" spans="1:8" ht="18">
      <c r="A21" s="35">
        <v>2005</v>
      </c>
      <c r="B21" s="30">
        <v>4076</v>
      </c>
      <c r="C21" s="30">
        <v>3726</v>
      </c>
      <c r="D21" s="31">
        <v>305</v>
      </c>
      <c r="E21" s="31" t="s">
        <v>15</v>
      </c>
      <c r="F21" s="32">
        <v>0.02</v>
      </c>
      <c r="G21" s="31">
        <v>289</v>
      </c>
      <c r="H21" s="36">
        <v>1200</v>
      </c>
    </row>
    <row r="22" spans="1:8" ht="18">
      <c r="A22" s="35">
        <v>2004</v>
      </c>
      <c r="B22" s="30">
        <v>3900</v>
      </c>
      <c r="C22" s="30">
        <v>3550</v>
      </c>
      <c r="D22" s="31">
        <v>285</v>
      </c>
      <c r="E22" s="31" t="s">
        <v>14</v>
      </c>
      <c r="F22" s="32">
        <v>0.02</v>
      </c>
      <c r="G22" s="31">
        <v>270</v>
      </c>
      <c r="H22" s="36">
        <v>1200</v>
      </c>
    </row>
    <row r="23" spans="1:8" ht="18">
      <c r="A23" s="35">
        <v>2003</v>
      </c>
      <c r="B23" s="30">
        <v>2140</v>
      </c>
      <c r="C23" s="30">
        <v>1760</v>
      </c>
      <c r="D23" s="31">
        <v>258</v>
      </c>
      <c r="E23" s="31">
        <v>88</v>
      </c>
      <c r="F23" s="32">
        <v>0.02</v>
      </c>
      <c r="G23" s="31">
        <v>247</v>
      </c>
      <c r="H23" s="36">
        <v>1000</v>
      </c>
    </row>
    <row r="24" spans="1:8" ht="18">
      <c r="A24" s="35">
        <v>2002</v>
      </c>
      <c r="B24" s="30">
        <v>2140</v>
      </c>
      <c r="C24" s="30">
        <v>1760</v>
      </c>
      <c r="D24" s="31">
        <v>235</v>
      </c>
      <c r="E24" s="31">
        <v>80</v>
      </c>
      <c r="F24" s="32">
        <v>0.02</v>
      </c>
      <c r="G24" s="31">
        <v>235</v>
      </c>
      <c r="H24" s="36">
        <v>1000</v>
      </c>
    </row>
    <row r="25" spans="1:8" ht="18">
      <c r="A25" s="35">
        <v>2001</v>
      </c>
      <c r="B25" s="30">
        <v>2000</v>
      </c>
      <c r="C25" s="30">
        <v>1650</v>
      </c>
      <c r="D25" s="31">
        <v>220</v>
      </c>
      <c r="E25" s="31">
        <v>75</v>
      </c>
      <c r="F25" s="32">
        <v>0.02</v>
      </c>
      <c r="G25" s="31">
        <v>220</v>
      </c>
      <c r="H25" s="36">
        <v>1000</v>
      </c>
    </row>
    <row r="26" spans="1:8" ht="18">
      <c r="A26" s="35">
        <v>2000</v>
      </c>
      <c r="B26" s="30">
        <v>1800</v>
      </c>
      <c r="C26" s="30">
        <v>1500</v>
      </c>
      <c r="D26" s="31">
        <v>200</v>
      </c>
      <c r="E26" s="31">
        <v>68</v>
      </c>
      <c r="F26" s="32">
        <v>0.02</v>
      </c>
      <c r="G26" s="31">
        <v>200</v>
      </c>
      <c r="H26" s="36">
        <v>1000</v>
      </c>
    </row>
    <row r="27" spans="1:8" ht="36">
      <c r="A27" s="35">
        <v>1999</v>
      </c>
      <c r="B27" s="30">
        <v>1700</v>
      </c>
      <c r="C27" s="30">
        <v>1400</v>
      </c>
      <c r="D27" s="31">
        <v>167</v>
      </c>
      <c r="E27" s="31">
        <v>56</v>
      </c>
      <c r="F27" s="30" t="s">
        <v>34</v>
      </c>
      <c r="G27" s="31">
        <v>189</v>
      </c>
      <c r="H27" s="36">
        <v>900</v>
      </c>
    </row>
    <row r="28" spans="1:8" ht="36">
      <c r="A28" s="35">
        <v>1998</v>
      </c>
      <c r="B28" s="30">
        <v>1700</v>
      </c>
      <c r="C28" s="30">
        <v>1400</v>
      </c>
      <c r="D28" s="31">
        <v>150</v>
      </c>
      <c r="E28" s="31">
        <v>50</v>
      </c>
      <c r="F28" s="30" t="s">
        <v>33</v>
      </c>
      <c r="G28" s="31">
        <v>170</v>
      </c>
      <c r="H28" s="36">
        <v>700</v>
      </c>
    </row>
    <row r="29" spans="1:8" ht="36">
      <c r="A29" s="35">
        <v>1997</v>
      </c>
      <c r="B29" s="30">
        <v>1500</v>
      </c>
      <c r="C29" s="30">
        <v>1200</v>
      </c>
      <c r="D29" s="31">
        <v>130</v>
      </c>
      <c r="E29" s="31">
        <v>40</v>
      </c>
      <c r="F29" s="30" t="s">
        <v>31</v>
      </c>
      <c r="G29" s="31">
        <v>150</v>
      </c>
      <c r="H29" s="36">
        <v>600</v>
      </c>
    </row>
    <row r="30" spans="1:8" ht="36">
      <c r="A30" s="35">
        <v>1996</v>
      </c>
      <c r="B30" s="30">
        <v>1000</v>
      </c>
      <c r="C30" s="30">
        <v>800</v>
      </c>
      <c r="D30" s="31">
        <v>85</v>
      </c>
      <c r="E30" s="31">
        <v>34</v>
      </c>
      <c r="F30" s="30" t="s">
        <v>32</v>
      </c>
      <c r="G30" s="31">
        <v>150</v>
      </c>
      <c r="H30" s="36">
        <v>500</v>
      </c>
    </row>
    <row r="31" spans="1:8" ht="36">
      <c r="A31" s="35">
        <v>1995</v>
      </c>
      <c r="B31" s="30">
        <v>1000</v>
      </c>
      <c r="C31" s="30">
        <v>800</v>
      </c>
      <c r="D31" s="31">
        <v>85</v>
      </c>
      <c r="E31" s="31">
        <v>20</v>
      </c>
      <c r="F31" s="30" t="s">
        <v>31</v>
      </c>
      <c r="G31" s="31" t="s">
        <v>2</v>
      </c>
      <c r="H31" s="36">
        <v>400</v>
      </c>
    </row>
    <row r="32" spans="1:8" ht="36">
      <c r="A32" s="35">
        <v>1994</v>
      </c>
      <c r="B32" s="30">
        <v>1000</v>
      </c>
      <c r="C32" s="30">
        <v>800</v>
      </c>
      <c r="D32" s="31">
        <v>50</v>
      </c>
      <c r="E32" s="31">
        <v>20</v>
      </c>
      <c r="F32" s="30" t="s">
        <v>31</v>
      </c>
      <c r="G32" s="31" t="s">
        <v>2</v>
      </c>
      <c r="H32" s="36">
        <v>200</v>
      </c>
    </row>
    <row r="33" spans="1:8" ht="36">
      <c r="A33" s="35">
        <v>1993</v>
      </c>
      <c r="B33" s="30">
        <v>1000</v>
      </c>
      <c r="C33" s="30">
        <v>800</v>
      </c>
      <c r="D33" s="31">
        <v>50</v>
      </c>
      <c r="E33" s="31">
        <v>20</v>
      </c>
      <c r="F33" s="30" t="s">
        <v>31</v>
      </c>
      <c r="G33" s="31" t="s">
        <v>2</v>
      </c>
      <c r="H33" s="36">
        <v>200</v>
      </c>
    </row>
    <row r="34" spans="1:8" ht="36.75" thickBot="1">
      <c r="A34" s="37">
        <v>1992</v>
      </c>
      <c r="B34" s="38">
        <v>1000</v>
      </c>
      <c r="C34" s="38">
        <v>800</v>
      </c>
      <c r="D34" s="39">
        <v>50</v>
      </c>
      <c r="E34" s="39">
        <v>20</v>
      </c>
      <c r="F34" s="38" t="s">
        <v>31</v>
      </c>
      <c r="G34" s="39" t="s">
        <v>2</v>
      </c>
      <c r="H34" s="40">
        <v>200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1.421875" style="21" bestFit="1" customWidth="1"/>
    <col min="2" max="2" width="12.421875" style="0" bestFit="1" customWidth="1"/>
  </cols>
  <sheetData>
    <row r="1" spans="1:8" s="22" customFormat="1" ht="18">
      <c r="A1" s="100" t="s">
        <v>43</v>
      </c>
      <c r="B1" s="101"/>
      <c r="C1" s="101"/>
      <c r="D1" s="101"/>
      <c r="E1" s="101"/>
      <c r="F1" s="101"/>
      <c r="G1" s="101"/>
      <c r="H1" s="102"/>
    </row>
    <row r="2" spans="1:8" ht="231.75" customHeight="1">
      <c r="A2" s="24" t="s">
        <v>42</v>
      </c>
      <c r="B2" s="3" t="s">
        <v>0</v>
      </c>
      <c r="C2" s="3" t="s">
        <v>1</v>
      </c>
      <c r="D2" s="3" t="s">
        <v>7</v>
      </c>
      <c r="E2" s="3" t="s">
        <v>8</v>
      </c>
      <c r="F2" s="3" t="s">
        <v>9</v>
      </c>
      <c r="G2" s="3" t="s">
        <v>6</v>
      </c>
      <c r="H2" s="8" t="s">
        <v>12</v>
      </c>
    </row>
    <row r="3" spans="1:8" ht="18">
      <c r="A3" s="74">
        <v>2023</v>
      </c>
      <c r="B3" s="23">
        <v>2014</v>
      </c>
      <c r="C3" s="23">
        <v>796</v>
      </c>
      <c r="D3" s="23">
        <v>10500</v>
      </c>
      <c r="E3" s="23">
        <v>31465</v>
      </c>
      <c r="F3" s="23">
        <v>83</v>
      </c>
      <c r="G3" s="23">
        <v>0</v>
      </c>
      <c r="H3" s="25">
        <f>B3+C3+D3+E3+F3+G3</f>
        <v>44858</v>
      </c>
    </row>
    <row r="4" spans="1:8" ht="18">
      <c r="A4" s="80">
        <v>2022</v>
      </c>
      <c r="B4" s="23">
        <v>2045</v>
      </c>
      <c r="C4" s="23">
        <v>983</v>
      </c>
      <c r="D4" s="23">
        <v>10273</v>
      </c>
      <c r="E4" s="23">
        <v>27747</v>
      </c>
      <c r="F4" s="23">
        <v>84</v>
      </c>
      <c r="G4" s="23">
        <v>0</v>
      </c>
      <c r="H4" s="25">
        <f>B4+C4+D4+E4+F4+G4</f>
        <v>41132</v>
      </c>
    </row>
    <row r="5" spans="1:8" ht="18">
      <c r="A5" s="80">
        <v>2021</v>
      </c>
      <c r="B5" s="23">
        <v>1907</v>
      </c>
      <c r="C5" s="23">
        <v>933</v>
      </c>
      <c r="D5" s="23">
        <v>9032</v>
      </c>
      <c r="E5" s="23">
        <v>27489</v>
      </c>
      <c r="F5" s="23">
        <v>81</v>
      </c>
      <c r="G5" s="23">
        <v>0</v>
      </c>
      <c r="H5" s="25">
        <f>SUM(B5:G5)</f>
        <v>39442</v>
      </c>
    </row>
    <row r="6" spans="1:8" ht="18">
      <c r="A6" s="80">
        <v>2020</v>
      </c>
      <c r="B6" s="23">
        <v>2284</v>
      </c>
      <c r="C6" s="23">
        <v>536</v>
      </c>
      <c r="D6" s="23">
        <v>9528</v>
      </c>
      <c r="E6" s="23">
        <v>27501</v>
      </c>
      <c r="F6" s="23">
        <v>75</v>
      </c>
      <c r="G6" s="23">
        <v>23970</v>
      </c>
      <c r="H6" s="25">
        <v>63894</v>
      </c>
    </row>
    <row r="7" spans="1:8" ht="18">
      <c r="A7" s="17">
        <v>2019</v>
      </c>
      <c r="B7" s="23">
        <v>2275</v>
      </c>
      <c r="C7" s="23">
        <v>533</v>
      </c>
      <c r="D7" s="23">
        <v>9230</v>
      </c>
      <c r="E7" s="23">
        <v>27565</v>
      </c>
      <c r="F7" s="23">
        <v>80</v>
      </c>
      <c r="G7" s="23">
        <v>23491</v>
      </c>
      <c r="H7" s="25">
        <v>63174</v>
      </c>
    </row>
    <row r="8" spans="1:8" ht="18">
      <c r="A8" s="17">
        <v>2018</v>
      </c>
      <c r="B8" s="23">
        <v>2262</v>
      </c>
      <c r="C8" s="23">
        <v>538</v>
      </c>
      <c r="D8" s="23">
        <v>8514</v>
      </c>
      <c r="E8" s="23">
        <v>27353</v>
      </c>
      <c r="F8" s="23">
        <v>60</v>
      </c>
      <c r="G8" s="23">
        <v>22419</v>
      </c>
      <c r="H8" s="25">
        <v>61146</v>
      </c>
    </row>
    <row r="9" spans="1:8" ht="18">
      <c r="A9" s="17">
        <v>2017</v>
      </c>
      <c r="B9" s="23">
        <v>2234</v>
      </c>
      <c r="C9" s="23">
        <v>529</v>
      </c>
      <c r="D9" s="23">
        <v>8751</v>
      </c>
      <c r="E9" s="23">
        <v>27402</v>
      </c>
      <c r="F9" s="23">
        <v>46</v>
      </c>
      <c r="G9" s="23">
        <v>22367</v>
      </c>
      <c r="H9" s="25">
        <v>61329</v>
      </c>
    </row>
    <row r="10" spans="1:8" ht="18">
      <c r="A10" s="17">
        <v>2016</v>
      </c>
      <c r="B10" s="23">
        <v>2197</v>
      </c>
      <c r="C10" s="23">
        <v>495</v>
      </c>
      <c r="D10" s="23">
        <v>8354</v>
      </c>
      <c r="E10" s="23">
        <v>27282</v>
      </c>
      <c r="F10" s="23">
        <v>35</v>
      </c>
      <c r="G10" s="23">
        <v>21994</v>
      </c>
      <c r="H10" s="25">
        <v>60357</v>
      </c>
    </row>
    <row r="11" spans="1:8" ht="18">
      <c r="A11" s="17">
        <v>2015</v>
      </c>
      <c r="B11" s="23">
        <v>2213</v>
      </c>
      <c r="C11" s="23">
        <v>486</v>
      </c>
      <c r="D11" s="23">
        <v>8698</v>
      </c>
      <c r="E11" s="23">
        <v>27334</v>
      </c>
      <c r="F11" s="23">
        <v>29</v>
      </c>
      <c r="G11" s="23">
        <v>22303</v>
      </c>
      <c r="H11" s="25">
        <v>61640</v>
      </c>
    </row>
    <row r="12" spans="1:8" ht="18">
      <c r="A12" s="17">
        <v>2014</v>
      </c>
      <c r="B12" s="23">
        <v>2152</v>
      </c>
      <c r="C12" s="23">
        <v>465</v>
      </c>
      <c r="D12" s="23">
        <v>8649</v>
      </c>
      <c r="E12" s="23">
        <v>26968</v>
      </c>
      <c r="F12" s="23">
        <v>33</v>
      </c>
      <c r="G12" s="23">
        <v>21709</v>
      </c>
      <c r="H12" s="25">
        <v>59976</v>
      </c>
    </row>
    <row r="13" spans="1:8" ht="18">
      <c r="A13" s="17">
        <v>2013</v>
      </c>
      <c r="B13" s="23">
        <v>2076</v>
      </c>
      <c r="C13" s="23">
        <v>450</v>
      </c>
      <c r="D13" s="23">
        <v>8319</v>
      </c>
      <c r="E13" s="23">
        <v>26954</v>
      </c>
      <c r="F13" s="23">
        <v>38</v>
      </c>
      <c r="G13" s="23">
        <v>21663</v>
      </c>
      <c r="H13" s="25">
        <v>59500</v>
      </c>
    </row>
    <row r="14" spans="1:8" ht="18">
      <c r="A14" s="17">
        <v>2012</v>
      </c>
      <c r="B14" s="23">
        <v>2220</v>
      </c>
      <c r="C14" s="23">
        <v>487</v>
      </c>
      <c r="D14" s="23">
        <v>8095</v>
      </c>
      <c r="E14" s="23">
        <v>26932</v>
      </c>
      <c r="F14" s="23">
        <v>24</v>
      </c>
      <c r="G14" s="23">
        <v>21118</v>
      </c>
      <c r="H14" s="25">
        <v>58876</v>
      </c>
    </row>
    <row r="15" spans="1:8" ht="18">
      <c r="A15" s="17">
        <v>2011</v>
      </c>
      <c r="B15" s="23">
        <v>2091</v>
      </c>
      <c r="C15" s="23">
        <v>413</v>
      </c>
      <c r="D15" s="23">
        <v>7743</v>
      </c>
      <c r="E15" s="23">
        <v>26957</v>
      </c>
      <c r="F15" s="23">
        <v>19</v>
      </c>
      <c r="G15" s="23">
        <v>21009</v>
      </c>
      <c r="H15" s="25">
        <v>58232</v>
      </c>
    </row>
    <row r="16" spans="1:8" ht="18">
      <c r="A16" s="17">
        <v>2010</v>
      </c>
      <c r="B16" s="23">
        <v>2089</v>
      </c>
      <c r="C16" s="23">
        <v>406</v>
      </c>
      <c r="D16" s="23">
        <v>8057</v>
      </c>
      <c r="E16" s="23">
        <v>26887</v>
      </c>
      <c r="F16" s="23">
        <v>17</v>
      </c>
      <c r="G16" s="23">
        <v>20780</v>
      </c>
      <c r="H16" s="25">
        <v>58236</v>
      </c>
    </row>
    <row r="17" spans="1:8" ht="18">
      <c r="A17" s="17">
        <v>2009</v>
      </c>
      <c r="B17" s="23">
        <v>2129</v>
      </c>
      <c r="C17" s="23">
        <v>410</v>
      </c>
      <c r="D17" s="23">
        <v>8472</v>
      </c>
      <c r="E17" s="23">
        <v>26712</v>
      </c>
      <c r="F17" s="23">
        <v>18</v>
      </c>
      <c r="G17" s="23">
        <v>20605</v>
      </c>
      <c r="H17" s="25">
        <v>58346</v>
      </c>
    </row>
    <row r="18" spans="1:8" ht="18">
      <c r="A18" s="17">
        <v>2008</v>
      </c>
      <c r="B18" s="23">
        <v>2123</v>
      </c>
      <c r="C18" s="23">
        <v>409</v>
      </c>
      <c r="D18" s="23">
        <v>8692</v>
      </c>
      <c r="E18" s="23">
        <v>26716</v>
      </c>
      <c r="F18" s="23">
        <v>14</v>
      </c>
      <c r="G18" s="23">
        <v>20374</v>
      </c>
      <c r="H18" s="25">
        <v>58328</v>
      </c>
    </row>
    <row r="19" spans="1:8" ht="18">
      <c r="A19" s="17">
        <v>2007</v>
      </c>
      <c r="B19" s="23">
        <v>2155</v>
      </c>
      <c r="C19" s="23">
        <v>403</v>
      </c>
      <c r="D19" s="23">
        <v>6704</v>
      </c>
      <c r="E19" s="23">
        <v>26517</v>
      </c>
      <c r="F19" s="23">
        <v>10</v>
      </c>
      <c r="G19" s="23">
        <v>19702</v>
      </c>
      <c r="H19" s="25">
        <v>55491</v>
      </c>
    </row>
    <row r="20" spans="1:8" ht="18">
      <c r="A20" s="17">
        <v>2006</v>
      </c>
      <c r="B20" s="23">
        <v>2197</v>
      </c>
      <c r="C20" s="23">
        <v>405</v>
      </c>
      <c r="D20" s="23">
        <v>8635</v>
      </c>
      <c r="E20" s="23">
        <v>26504</v>
      </c>
      <c r="F20" s="23">
        <v>8</v>
      </c>
      <c r="G20" s="23">
        <v>19464</v>
      </c>
      <c r="H20" s="25">
        <v>57213</v>
      </c>
    </row>
    <row r="21" spans="1:8" ht="18">
      <c r="A21" s="17">
        <v>2005</v>
      </c>
      <c r="B21" s="23">
        <v>2225</v>
      </c>
      <c r="C21" s="23">
        <v>391</v>
      </c>
      <c r="D21" s="23">
        <v>8733</v>
      </c>
      <c r="E21" s="23">
        <v>26304</v>
      </c>
      <c r="F21" s="23">
        <v>14</v>
      </c>
      <c r="G21" s="23">
        <v>19228</v>
      </c>
      <c r="H21" s="25">
        <v>56895</v>
      </c>
    </row>
    <row r="22" spans="1:8" ht="18">
      <c r="A22" s="17">
        <v>2004</v>
      </c>
      <c r="B22" s="23">
        <v>2267</v>
      </c>
      <c r="C22" s="23">
        <v>392</v>
      </c>
      <c r="D22" s="23">
        <v>8490</v>
      </c>
      <c r="E22" s="23">
        <v>26270</v>
      </c>
      <c r="F22" s="23">
        <v>13</v>
      </c>
      <c r="G22" s="23">
        <v>18363</v>
      </c>
      <c r="H22" s="25">
        <v>55795</v>
      </c>
    </row>
    <row r="23" spans="1:8" ht="18">
      <c r="A23" s="17">
        <v>2003</v>
      </c>
      <c r="B23" s="23">
        <v>2309</v>
      </c>
      <c r="C23" s="23">
        <v>383</v>
      </c>
      <c r="D23" s="23">
        <v>7946</v>
      </c>
      <c r="E23" s="23">
        <v>25697</v>
      </c>
      <c r="F23" s="23">
        <v>11</v>
      </c>
      <c r="G23" s="23">
        <v>17725</v>
      </c>
      <c r="H23" s="25">
        <v>54071</v>
      </c>
    </row>
    <row r="24" spans="1:8" ht="18">
      <c r="A24" s="17">
        <v>2002</v>
      </c>
      <c r="B24" s="23">
        <v>2286</v>
      </c>
      <c r="C24" s="23">
        <v>367</v>
      </c>
      <c r="D24" s="23">
        <v>7506</v>
      </c>
      <c r="E24" s="23">
        <v>25467</v>
      </c>
      <c r="F24" s="23">
        <v>8</v>
      </c>
      <c r="G24" s="23">
        <v>16990</v>
      </c>
      <c r="H24" s="25">
        <v>52624</v>
      </c>
    </row>
    <row r="25" spans="1:8" ht="18">
      <c r="A25" s="17">
        <v>2001</v>
      </c>
      <c r="B25" s="23">
        <v>2281</v>
      </c>
      <c r="C25" s="23">
        <v>361</v>
      </c>
      <c r="D25" s="23">
        <v>7241</v>
      </c>
      <c r="E25" s="23">
        <v>25430</v>
      </c>
      <c r="F25" s="23">
        <v>9</v>
      </c>
      <c r="G25" s="23">
        <v>16748</v>
      </c>
      <c r="H25" s="25">
        <v>52070</v>
      </c>
    </row>
    <row r="26" spans="1:8" ht="18">
      <c r="A26" s="17">
        <v>2000</v>
      </c>
      <c r="B26" s="23">
        <v>2277</v>
      </c>
      <c r="C26" s="23">
        <v>349</v>
      </c>
      <c r="D26" s="23">
        <v>7991</v>
      </c>
      <c r="E26" s="23">
        <v>25736</v>
      </c>
      <c r="F26" s="23">
        <v>9</v>
      </c>
      <c r="G26" s="23">
        <v>16582</v>
      </c>
      <c r="H26" s="25">
        <v>52944</v>
      </c>
    </row>
    <row r="27" spans="1:8" ht="18">
      <c r="A27" s="17">
        <v>1999</v>
      </c>
      <c r="B27" s="23">
        <v>2253</v>
      </c>
      <c r="C27" s="23">
        <v>332</v>
      </c>
      <c r="D27" s="23">
        <v>7618</v>
      </c>
      <c r="E27" s="23">
        <v>25196</v>
      </c>
      <c r="F27" s="23">
        <v>9</v>
      </c>
      <c r="G27" s="23">
        <v>16331</v>
      </c>
      <c r="H27" s="25">
        <v>51739</v>
      </c>
    </row>
    <row r="28" spans="1:8" ht="18">
      <c r="A28" s="17">
        <v>1998</v>
      </c>
      <c r="B28" s="23">
        <v>2161</v>
      </c>
      <c r="C28" s="23">
        <v>310</v>
      </c>
      <c r="D28" s="23">
        <v>7368</v>
      </c>
      <c r="E28" s="23">
        <v>23812</v>
      </c>
      <c r="F28" s="23">
        <v>7</v>
      </c>
      <c r="G28" s="23">
        <v>15850</v>
      </c>
      <c r="H28" s="25">
        <v>49508</v>
      </c>
    </row>
    <row r="29" spans="1:8" ht="18">
      <c r="A29" s="17">
        <v>1997</v>
      </c>
      <c r="B29" s="23">
        <v>2017</v>
      </c>
      <c r="C29" s="23">
        <v>256</v>
      </c>
      <c r="D29" s="23">
        <v>7081</v>
      </c>
      <c r="E29" s="23">
        <v>23346</v>
      </c>
      <c r="F29" s="23">
        <v>7</v>
      </c>
      <c r="G29" s="23">
        <v>15607</v>
      </c>
      <c r="H29" s="25">
        <v>48314</v>
      </c>
    </row>
    <row r="30" spans="1:8" ht="18">
      <c r="A30" s="17">
        <v>1996</v>
      </c>
      <c r="B30" s="23">
        <v>1753</v>
      </c>
      <c r="C30" s="23">
        <v>197</v>
      </c>
      <c r="D30" s="23">
        <v>6340</v>
      </c>
      <c r="E30" s="23">
        <v>22427</v>
      </c>
      <c r="F30" s="23">
        <v>7</v>
      </c>
      <c r="G30" s="23">
        <v>15554</v>
      </c>
      <c r="H30" s="25">
        <v>46278</v>
      </c>
    </row>
    <row r="31" spans="1:8" ht="18">
      <c r="A31" s="17">
        <v>1995</v>
      </c>
      <c r="B31" s="23">
        <v>1602</v>
      </c>
      <c r="C31" s="23">
        <v>143</v>
      </c>
      <c r="D31" s="23">
        <v>4693</v>
      </c>
      <c r="E31" s="23">
        <v>23605</v>
      </c>
      <c r="F31" s="4" t="s">
        <v>2</v>
      </c>
      <c r="G31" s="23">
        <v>15120</v>
      </c>
      <c r="H31" s="25">
        <v>45163</v>
      </c>
    </row>
    <row r="32" spans="1:8" ht="18">
      <c r="A32" s="17">
        <v>1994</v>
      </c>
      <c r="B32" s="23">
        <v>1242</v>
      </c>
      <c r="C32" s="23">
        <v>112</v>
      </c>
      <c r="D32" s="23">
        <v>3627</v>
      </c>
      <c r="E32" s="23">
        <v>22909</v>
      </c>
      <c r="F32" s="4" t="s">
        <v>2</v>
      </c>
      <c r="G32" s="23">
        <v>15086</v>
      </c>
      <c r="H32" s="25">
        <v>42976</v>
      </c>
    </row>
    <row r="33" spans="1:8" ht="18">
      <c r="A33" s="17">
        <v>1993</v>
      </c>
      <c r="B33" s="23">
        <v>924</v>
      </c>
      <c r="C33" s="23">
        <v>80</v>
      </c>
      <c r="D33" s="23">
        <v>2065</v>
      </c>
      <c r="E33" s="23">
        <v>18583</v>
      </c>
      <c r="F33" s="4" t="s">
        <v>2</v>
      </c>
      <c r="G33" s="23">
        <v>14951</v>
      </c>
      <c r="H33" s="25">
        <v>36603</v>
      </c>
    </row>
    <row r="34" spans="1:8" ht="18.75" thickBot="1">
      <c r="A34" s="18">
        <v>1992</v>
      </c>
      <c r="B34" s="26">
        <v>741</v>
      </c>
      <c r="C34" s="26">
        <v>57</v>
      </c>
      <c r="D34" s="26">
        <v>831</v>
      </c>
      <c r="E34" s="26">
        <v>17475</v>
      </c>
      <c r="F34" s="19" t="s">
        <v>2</v>
      </c>
      <c r="G34" s="26">
        <v>14807</v>
      </c>
      <c r="H34" s="27">
        <v>33911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9.28125" style="21" bestFit="1" customWidth="1"/>
    <col min="2" max="2" width="9.140625" style="21" customWidth="1"/>
    <col min="3" max="8" width="9.421875" style="0" bestFit="1" customWidth="1"/>
    <col min="9" max="9" width="12.7109375" style="0" bestFit="1" customWidth="1"/>
    <col min="10" max="10" width="9.421875" style="0" bestFit="1" customWidth="1"/>
    <col min="11" max="11" width="12.7109375" style="0" bestFit="1" customWidth="1"/>
  </cols>
  <sheetData>
    <row r="1" spans="1:11" ht="18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252.75">
      <c r="A2" s="9"/>
      <c r="B2" s="41"/>
      <c r="C2" s="42" t="s">
        <v>0</v>
      </c>
      <c r="D2" s="42" t="s">
        <v>1</v>
      </c>
      <c r="E2" s="42" t="s">
        <v>49</v>
      </c>
      <c r="F2" s="42" t="s">
        <v>51</v>
      </c>
      <c r="G2" s="42" t="s">
        <v>50</v>
      </c>
      <c r="H2" s="42" t="s">
        <v>46</v>
      </c>
      <c r="I2" s="42" t="s">
        <v>47</v>
      </c>
      <c r="J2" s="42" t="s">
        <v>48</v>
      </c>
      <c r="K2" s="43" t="s">
        <v>5</v>
      </c>
    </row>
    <row r="3" spans="1:11" ht="18">
      <c r="A3" s="81">
        <v>2023</v>
      </c>
      <c r="B3" s="82" t="s">
        <v>44</v>
      </c>
      <c r="C3" s="83" t="s">
        <v>2</v>
      </c>
      <c r="D3" s="83" t="s">
        <v>2</v>
      </c>
      <c r="E3" s="83" t="s">
        <v>2</v>
      </c>
      <c r="F3" s="83" t="s">
        <v>2</v>
      </c>
      <c r="G3" s="104" t="s">
        <v>2</v>
      </c>
      <c r="H3" s="104" t="s">
        <v>2</v>
      </c>
      <c r="I3" s="104" t="s">
        <v>2</v>
      </c>
      <c r="J3" s="104" t="s">
        <v>2</v>
      </c>
      <c r="K3" s="104" t="s">
        <v>2</v>
      </c>
    </row>
    <row r="4" spans="1:11" ht="18">
      <c r="A4" s="81">
        <v>2023</v>
      </c>
      <c r="B4" s="82" t="s">
        <v>45</v>
      </c>
      <c r="C4" s="83" t="s">
        <v>2</v>
      </c>
      <c r="D4" s="83" t="s">
        <v>2</v>
      </c>
      <c r="E4" s="83" t="s">
        <v>2</v>
      </c>
      <c r="F4" s="83" t="s">
        <v>2</v>
      </c>
      <c r="G4" s="104" t="s">
        <v>2</v>
      </c>
      <c r="H4" s="104" t="s">
        <v>2</v>
      </c>
      <c r="I4" s="104" t="s">
        <v>2</v>
      </c>
      <c r="J4" s="104" t="s">
        <v>2</v>
      </c>
      <c r="K4" s="104" t="s">
        <v>2</v>
      </c>
    </row>
    <row r="5" spans="1:11" ht="18">
      <c r="A5" s="81">
        <v>2022</v>
      </c>
      <c r="B5" s="82" t="s">
        <v>44</v>
      </c>
      <c r="C5" s="83" t="s">
        <v>2</v>
      </c>
      <c r="D5" s="83" t="s">
        <v>2</v>
      </c>
      <c r="E5" s="83" t="s">
        <v>2</v>
      </c>
      <c r="F5" s="83" t="s">
        <v>2</v>
      </c>
      <c r="G5" s="83" t="s">
        <v>65</v>
      </c>
      <c r="H5" s="83" t="s">
        <v>2</v>
      </c>
      <c r="I5" s="84">
        <v>30</v>
      </c>
      <c r="J5" s="84" t="s">
        <v>2</v>
      </c>
      <c r="K5" s="70">
        <v>30</v>
      </c>
    </row>
    <row r="6" spans="1:11" ht="18">
      <c r="A6" s="81">
        <v>2022</v>
      </c>
      <c r="B6" s="82" t="s">
        <v>45</v>
      </c>
      <c r="C6" s="83" t="s">
        <v>2</v>
      </c>
      <c r="D6" s="83" t="s">
        <v>2</v>
      </c>
      <c r="E6" s="83" t="s">
        <v>2</v>
      </c>
      <c r="F6" s="83" t="s">
        <v>2</v>
      </c>
      <c r="G6" s="83" t="s">
        <v>68</v>
      </c>
      <c r="H6" s="83" t="s">
        <v>2</v>
      </c>
      <c r="I6" s="83" t="s">
        <v>68</v>
      </c>
      <c r="J6" s="84" t="s">
        <v>2</v>
      </c>
      <c r="K6" s="83" t="s">
        <v>68</v>
      </c>
    </row>
    <row r="7" spans="1:11" ht="18">
      <c r="A7" s="81">
        <v>2021</v>
      </c>
      <c r="B7" s="82" t="s">
        <v>44</v>
      </c>
      <c r="C7" s="83" t="s">
        <v>2</v>
      </c>
      <c r="D7" s="83" t="s">
        <v>2</v>
      </c>
      <c r="E7" s="83" t="s">
        <v>2</v>
      </c>
      <c r="F7" s="83" t="s">
        <v>2</v>
      </c>
      <c r="G7" s="83" t="s">
        <v>66</v>
      </c>
      <c r="H7" s="83" t="s">
        <v>2</v>
      </c>
      <c r="I7" s="83" t="s">
        <v>66</v>
      </c>
      <c r="J7" s="84" t="s">
        <v>2</v>
      </c>
      <c r="K7" s="70">
        <v>31</v>
      </c>
    </row>
    <row r="8" spans="1:11" ht="18">
      <c r="A8" s="81">
        <v>2021</v>
      </c>
      <c r="B8" s="82" t="s">
        <v>45</v>
      </c>
      <c r="C8" s="83" t="s">
        <v>2</v>
      </c>
      <c r="D8" s="83" t="s">
        <v>2</v>
      </c>
      <c r="E8" s="83" t="s">
        <v>2</v>
      </c>
      <c r="F8" s="83" t="s">
        <v>2</v>
      </c>
      <c r="G8" s="83" t="s">
        <v>67</v>
      </c>
      <c r="H8" s="83" t="s">
        <v>2</v>
      </c>
      <c r="I8" s="83" t="s">
        <v>67</v>
      </c>
      <c r="J8" s="84" t="s">
        <v>2</v>
      </c>
      <c r="K8" s="83" t="s">
        <v>67</v>
      </c>
    </row>
    <row r="9" spans="1:11" ht="18">
      <c r="A9" s="75">
        <v>2020</v>
      </c>
      <c r="B9" s="75" t="s">
        <v>44</v>
      </c>
      <c r="C9" s="57" t="s">
        <v>2</v>
      </c>
      <c r="D9" s="57" t="s">
        <v>2</v>
      </c>
      <c r="E9" s="57" t="s">
        <v>2</v>
      </c>
      <c r="F9" s="57" t="s">
        <v>2</v>
      </c>
      <c r="G9" s="57">
        <v>37</v>
      </c>
      <c r="H9" s="57" t="s">
        <v>2</v>
      </c>
      <c r="I9" s="57">
        <f>SUM(G9:H9)</f>
        <v>37</v>
      </c>
      <c r="J9" s="57" t="s">
        <v>2</v>
      </c>
      <c r="K9" s="58">
        <f>SUM(I9)</f>
        <v>37</v>
      </c>
    </row>
    <row r="10" spans="1:11" ht="18">
      <c r="A10" s="53">
        <v>2020</v>
      </c>
      <c r="B10" s="56" t="s">
        <v>45</v>
      </c>
      <c r="C10" s="57" t="s">
        <v>2</v>
      </c>
      <c r="D10" s="57" t="s">
        <v>2</v>
      </c>
      <c r="E10" s="57" t="s">
        <v>2</v>
      </c>
      <c r="F10" s="57" t="s">
        <v>2</v>
      </c>
      <c r="G10" s="57">
        <v>11313</v>
      </c>
      <c r="H10" s="57" t="s">
        <v>2</v>
      </c>
      <c r="I10" s="76">
        <f>SUM(G10:H10)</f>
        <v>11313</v>
      </c>
      <c r="J10" s="57" t="s">
        <v>2</v>
      </c>
      <c r="K10" s="76">
        <f>SUM(I10:J10)</f>
        <v>11313</v>
      </c>
    </row>
    <row r="11" spans="1:11" ht="18">
      <c r="A11" s="53">
        <v>2019</v>
      </c>
      <c r="B11" s="56" t="s">
        <v>44</v>
      </c>
      <c r="C11" s="57" t="s">
        <v>2</v>
      </c>
      <c r="D11" s="57" t="s">
        <v>2</v>
      </c>
      <c r="E11" s="57" t="s">
        <v>2</v>
      </c>
      <c r="F11" s="57" t="s">
        <v>2</v>
      </c>
      <c r="G11" s="57">
        <v>41</v>
      </c>
      <c r="H11" s="57"/>
      <c r="I11" s="57">
        <v>41</v>
      </c>
      <c r="J11" s="57"/>
      <c r="K11" s="57">
        <v>41</v>
      </c>
    </row>
    <row r="12" spans="1:11" ht="18">
      <c r="A12" s="53">
        <v>2019</v>
      </c>
      <c r="B12" s="56" t="s">
        <v>45</v>
      </c>
      <c r="C12" s="57" t="s">
        <v>2</v>
      </c>
      <c r="D12" s="57" t="s">
        <v>2</v>
      </c>
      <c r="E12" s="57" t="s">
        <v>2</v>
      </c>
      <c r="F12" s="57" t="s">
        <v>2</v>
      </c>
      <c r="G12" s="57">
        <v>9901</v>
      </c>
      <c r="H12" s="57"/>
      <c r="I12" s="57">
        <v>9901</v>
      </c>
      <c r="J12" s="57"/>
      <c r="K12" s="57">
        <v>9901</v>
      </c>
    </row>
    <row r="13" spans="1:11" ht="18">
      <c r="A13" s="53">
        <v>2018</v>
      </c>
      <c r="B13" s="56" t="s">
        <v>44</v>
      </c>
      <c r="C13" s="57" t="s">
        <v>2</v>
      </c>
      <c r="D13" s="57" t="s">
        <v>2</v>
      </c>
      <c r="E13" s="57" t="s">
        <v>2</v>
      </c>
      <c r="F13" s="57" t="s">
        <v>2</v>
      </c>
      <c r="G13" s="57" t="s">
        <v>2</v>
      </c>
      <c r="H13" s="57" t="s">
        <v>2</v>
      </c>
      <c r="I13" s="76">
        <v>297</v>
      </c>
      <c r="J13" s="76" t="s">
        <v>2</v>
      </c>
      <c r="K13" s="77">
        <v>297</v>
      </c>
    </row>
    <row r="14" spans="1:11" ht="18">
      <c r="A14" s="53">
        <v>2018</v>
      </c>
      <c r="B14" s="56" t="s">
        <v>45</v>
      </c>
      <c r="C14" s="57" t="s">
        <v>2</v>
      </c>
      <c r="D14" s="57" t="s">
        <v>2</v>
      </c>
      <c r="E14" s="57" t="s">
        <v>2</v>
      </c>
      <c r="F14" s="57" t="s">
        <v>2</v>
      </c>
      <c r="G14" s="57" t="s">
        <v>2</v>
      </c>
      <c r="H14" s="57" t="s">
        <v>2</v>
      </c>
      <c r="I14" s="76">
        <v>28493</v>
      </c>
      <c r="J14" s="76" t="s">
        <v>2</v>
      </c>
      <c r="K14" s="77">
        <v>28493</v>
      </c>
    </row>
    <row r="15" spans="1:11" ht="18">
      <c r="A15" s="33">
        <v>2017</v>
      </c>
      <c r="B15" s="45" t="s">
        <v>44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>
        <v>337</v>
      </c>
      <c r="J15" s="4" t="s">
        <v>2</v>
      </c>
      <c r="K15" s="10">
        <v>337</v>
      </c>
    </row>
    <row r="16" spans="1:11" ht="18">
      <c r="A16" s="33">
        <v>2017</v>
      </c>
      <c r="B16" s="45" t="s">
        <v>45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>
        <v>12904</v>
      </c>
      <c r="J16" s="4" t="s">
        <v>2</v>
      </c>
      <c r="K16" s="10">
        <v>12904</v>
      </c>
    </row>
    <row r="17" spans="1:11" ht="18">
      <c r="A17" s="33">
        <v>2016</v>
      </c>
      <c r="B17" s="45" t="s">
        <v>44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>
        <v>468</v>
      </c>
      <c r="J17" s="4" t="s">
        <v>2</v>
      </c>
      <c r="K17" s="10">
        <v>468</v>
      </c>
    </row>
    <row r="18" spans="1:11" ht="18">
      <c r="A18" s="33">
        <v>2016</v>
      </c>
      <c r="B18" s="45" t="s">
        <v>45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>
        <v>18464</v>
      </c>
      <c r="J18" s="4" t="s">
        <v>2</v>
      </c>
      <c r="K18" s="10">
        <v>18464</v>
      </c>
    </row>
    <row r="19" spans="1:11" ht="18">
      <c r="A19" s="33">
        <v>2015</v>
      </c>
      <c r="B19" s="45" t="s">
        <v>44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>
        <v>549</v>
      </c>
      <c r="J19" s="4" t="s">
        <v>2</v>
      </c>
      <c r="K19" s="10">
        <v>549</v>
      </c>
    </row>
    <row r="20" spans="1:11" ht="18">
      <c r="A20" s="33">
        <v>2015</v>
      </c>
      <c r="B20" s="45" t="s">
        <v>45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>
        <v>18027</v>
      </c>
      <c r="J20" s="4" t="s">
        <v>2</v>
      </c>
      <c r="K20" s="10">
        <v>18027</v>
      </c>
    </row>
    <row r="21" spans="1:11" ht="18">
      <c r="A21" s="33">
        <v>2014</v>
      </c>
      <c r="B21" s="45" t="s">
        <v>44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>
        <v>555</v>
      </c>
      <c r="J21" s="4" t="s">
        <v>2</v>
      </c>
      <c r="K21" s="10">
        <v>555</v>
      </c>
    </row>
    <row r="22" spans="1:11" ht="18">
      <c r="A22" s="33">
        <v>2014</v>
      </c>
      <c r="B22" s="45" t="s">
        <v>45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>
        <v>14645</v>
      </c>
      <c r="J22" s="4" t="s">
        <v>2</v>
      </c>
      <c r="K22" s="10">
        <v>14645</v>
      </c>
    </row>
    <row r="23" spans="1:11" ht="18">
      <c r="A23" s="33">
        <v>2013</v>
      </c>
      <c r="B23" s="45" t="s">
        <v>44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>
        <v>476</v>
      </c>
      <c r="J23" s="4" t="s">
        <v>2</v>
      </c>
      <c r="K23" s="10">
        <v>476</v>
      </c>
    </row>
    <row r="24" spans="1:11" ht="18">
      <c r="A24" s="33">
        <v>2013</v>
      </c>
      <c r="B24" s="45" t="s">
        <v>45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>
        <v>11353</v>
      </c>
      <c r="J24" s="4" t="s">
        <v>2</v>
      </c>
      <c r="K24" s="10">
        <v>11353</v>
      </c>
    </row>
    <row r="25" spans="1:11" ht="18">
      <c r="A25" s="33">
        <v>2012</v>
      </c>
      <c r="B25" s="45" t="s">
        <v>44</v>
      </c>
      <c r="C25" s="4" t="s">
        <v>2</v>
      </c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  <c r="I25" s="4">
        <v>422</v>
      </c>
      <c r="J25" s="4" t="s">
        <v>2</v>
      </c>
      <c r="K25" s="10">
        <v>422</v>
      </c>
    </row>
    <row r="26" spans="1:11" ht="18">
      <c r="A26" s="33">
        <v>2012</v>
      </c>
      <c r="B26" s="45" t="s">
        <v>45</v>
      </c>
      <c r="C26" s="4" t="s">
        <v>2</v>
      </c>
      <c r="D26" s="4" t="s">
        <v>2</v>
      </c>
      <c r="E26" s="4" t="s">
        <v>2</v>
      </c>
      <c r="F26" s="4" t="s">
        <v>2</v>
      </c>
      <c r="G26" s="4" t="s">
        <v>2</v>
      </c>
      <c r="H26" s="4" t="s">
        <v>2</v>
      </c>
      <c r="I26" s="4">
        <v>4570</v>
      </c>
      <c r="J26" s="4" t="s">
        <v>2</v>
      </c>
      <c r="K26" s="10">
        <v>4570</v>
      </c>
    </row>
    <row r="27" spans="1:11" ht="18">
      <c r="A27" s="33">
        <v>2011</v>
      </c>
      <c r="B27" s="45" t="s">
        <v>44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>
        <v>160</v>
      </c>
      <c r="I27" s="4" t="s">
        <v>2</v>
      </c>
      <c r="J27" s="4">
        <v>4241</v>
      </c>
      <c r="K27" s="10">
        <v>4401</v>
      </c>
    </row>
    <row r="28" spans="1:11" ht="18">
      <c r="A28" s="33">
        <v>2011</v>
      </c>
      <c r="B28" s="45" t="s">
        <v>45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>
        <v>1072</v>
      </c>
      <c r="I28" s="4" t="s">
        <v>2</v>
      </c>
      <c r="J28" s="4">
        <v>59005</v>
      </c>
      <c r="K28" s="10">
        <v>60077</v>
      </c>
    </row>
    <row r="29" spans="1:11" ht="18">
      <c r="A29" s="33">
        <v>2010</v>
      </c>
      <c r="B29" s="45" t="s">
        <v>44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>
        <v>270</v>
      </c>
      <c r="I29" s="4" t="s">
        <v>2</v>
      </c>
      <c r="J29" s="4">
        <v>4417</v>
      </c>
      <c r="K29" s="10">
        <v>4687</v>
      </c>
    </row>
    <row r="30" spans="1:11" ht="18">
      <c r="A30" s="33">
        <v>2010</v>
      </c>
      <c r="B30" s="45" t="s">
        <v>45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>
        <v>3328</v>
      </c>
      <c r="I30" s="4" t="s">
        <v>2</v>
      </c>
      <c r="J30" s="4">
        <v>59246</v>
      </c>
      <c r="K30" s="10">
        <v>62574</v>
      </c>
    </row>
    <row r="31" spans="1:11" ht="18">
      <c r="A31" s="33">
        <v>2009</v>
      </c>
      <c r="B31" s="45" t="s">
        <v>44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>
        <v>225</v>
      </c>
      <c r="I31" s="4" t="s">
        <v>2</v>
      </c>
      <c r="J31" s="4">
        <v>3951</v>
      </c>
      <c r="K31" s="10">
        <v>4176</v>
      </c>
    </row>
    <row r="32" spans="1:11" ht="18">
      <c r="A32" s="33">
        <v>2009</v>
      </c>
      <c r="B32" s="45" t="s">
        <v>45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1598</v>
      </c>
      <c r="I32" s="4" t="s">
        <v>2</v>
      </c>
      <c r="J32" s="4">
        <v>55056</v>
      </c>
      <c r="K32" s="10">
        <v>56654</v>
      </c>
    </row>
    <row r="33" spans="1:11" ht="18">
      <c r="A33" s="33">
        <v>2008</v>
      </c>
      <c r="B33" s="45" t="s">
        <v>44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>
        <v>234</v>
      </c>
      <c r="I33" s="4" t="s">
        <v>2</v>
      </c>
      <c r="J33" s="4" t="s">
        <v>2</v>
      </c>
      <c r="K33" s="10">
        <v>234</v>
      </c>
    </row>
    <row r="34" spans="1:11" ht="18">
      <c r="A34" s="33">
        <v>2008</v>
      </c>
      <c r="B34" s="45" t="s">
        <v>45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>
        <v>1509</v>
      </c>
      <c r="I34" s="4" t="s">
        <v>2</v>
      </c>
      <c r="J34" s="4" t="s">
        <v>2</v>
      </c>
      <c r="K34" s="10">
        <v>1509</v>
      </c>
    </row>
    <row r="35" spans="1:11" ht="18">
      <c r="A35" s="33">
        <v>2007</v>
      </c>
      <c r="B35" s="45" t="s">
        <v>44</v>
      </c>
      <c r="C35" s="4" t="s">
        <v>2</v>
      </c>
      <c r="D35" s="4" t="s">
        <v>2</v>
      </c>
      <c r="E35" s="4" t="s">
        <v>2</v>
      </c>
      <c r="F35" s="4">
        <v>3</v>
      </c>
      <c r="G35" s="4">
        <v>5</v>
      </c>
      <c r="H35" s="4">
        <v>350</v>
      </c>
      <c r="I35" s="4" t="s">
        <v>2</v>
      </c>
      <c r="J35" s="4" t="s">
        <v>2</v>
      </c>
      <c r="K35" s="10">
        <v>358</v>
      </c>
    </row>
    <row r="36" spans="1:11" ht="18">
      <c r="A36" s="33">
        <v>2007</v>
      </c>
      <c r="B36" s="45" t="s">
        <v>45</v>
      </c>
      <c r="C36" s="4" t="s">
        <v>2</v>
      </c>
      <c r="D36" s="4" t="s">
        <v>2</v>
      </c>
      <c r="E36" s="4" t="s">
        <v>2</v>
      </c>
      <c r="F36" s="4">
        <v>700</v>
      </c>
      <c r="G36" s="4">
        <v>250</v>
      </c>
      <c r="H36" s="4">
        <v>2500</v>
      </c>
      <c r="I36" s="4" t="s">
        <v>2</v>
      </c>
      <c r="J36" s="4" t="s">
        <v>2</v>
      </c>
      <c r="K36" s="10">
        <v>3450</v>
      </c>
    </row>
    <row r="37" spans="1:11" ht="18">
      <c r="A37" s="33">
        <v>2006</v>
      </c>
      <c r="B37" s="45" t="s">
        <v>44</v>
      </c>
      <c r="C37" s="4">
        <v>3</v>
      </c>
      <c r="D37" s="4">
        <v>3</v>
      </c>
      <c r="E37" s="4" t="s">
        <v>2</v>
      </c>
      <c r="F37" s="4">
        <v>4</v>
      </c>
      <c r="G37" s="4" t="s">
        <v>2</v>
      </c>
      <c r="H37" s="4">
        <v>11</v>
      </c>
      <c r="I37" s="4">
        <v>451</v>
      </c>
      <c r="J37" s="4">
        <v>3</v>
      </c>
      <c r="K37" s="10">
        <v>475</v>
      </c>
    </row>
    <row r="38" spans="1:11" ht="18">
      <c r="A38" s="33">
        <v>2006</v>
      </c>
      <c r="B38" s="45" t="s">
        <v>45</v>
      </c>
      <c r="C38" s="4">
        <v>1268</v>
      </c>
      <c r="D38" s="4">
        <v>2782</v>
      </c>
      <c r="E38" s="4" t="s">
        <v>2</v>
      </c>
      <c r="F38" s="4">
        <v>2817</v>
      </c>
      <c r="G38" s="4" t="s">
        <v>2</v>
      </c>
      <c r="H38" s="4">
        <v>251</v>
      </c>
      <c r="I38" s="4">
        <v>3631</v>
      </c>
      <c r="J38" s="4">
        <v>8621</v>
      </c>
      <c r="K38" s="10">
        <v>19370</v>
      </c>
    </row>
    <row r="39" spans="1:11" ht="18">
      <c r="A39" s="33">
        <v>2005</v>
      </c>
      <c r="B39" s="45" t="s">
        <v>44</v>
      </c>
      <c r="C39" s="4">
        <v>3</v>
      </c>
      <c r="D39" s="4">
        <v>2</v>
      </c>
      <c r="E39" s="4" t="s">
        <v>2</v>
      </c>
      <c r="F39" s="4">
        <v>3</v>
      </c>
      <c r="G39" s="4" t="s">
        <v>2</v>
      </c>
      <c r="H39" s="4">
        <v>7</v>
      </c>
      <c r="I39" s="4">
        <v>374</v>
      </c>
      <c r="J39" s="4">
        <v>136</v>
      </c>
      <c r="K39" s="10">
        <v>505</v>
      </c>
    </row>
    <row r="40" spans="1:11" ht="18">
      <c r="A40" s="33">
        <v>2005</v>
      </c>
      <c r="B40" s="45" t="s">
        <v>45</v>
      </c>
      <c r="C40" s="4">
        <v>671</v>
      </c>
      <c r="D40" s="4">
        <v>2303</v>
      </c>
      <c r="E40" s="4" t="s">
        <v>2</v>
      </c>
      <c r="F40" s="4">
        <v>1702</v>
      </c>
      <c r="G40" s="4" t="s">
        <v>2</v>
      </c>
      <c r="H40" s="4">
        <v>169</v>
      </c>
      <c r="I40" s="4">
        <v>2656</v>
      </c>
      <c r="J40" s="4">
        <v>58917</v>
      </c>
      <c r="K40" s="10">
        <v>66418</v>
      </c>
    </row>
    <row r="41" spans="1:11" ht="18">
      <c r="A41" s="33">
        <v>2004</v>
      </c>
      <c r="B41" s="45" t="s">
        <v>44</v>
      </c>
      <c r="C41" s="4">
        <v>3</v>
      </c>
      <c r="D41" s="4">
        <v>6</v>
      </c>
      <c r="E41" s="4" t="s">
        <v>2</v>
      </c>
      <c r="F41" s="4">
        <v>3</v>
      </c>
      <c r="G41" s="4" t="s">
        <v>2</v>
      </c>
      <c r="H41" s="4">
        <v>26</v>
      </c>
      <c r="I41" s="4">
        <v>354</v>
      </c>
      <c r="J41" s="4">
        <v>136</v>
      </c>
      <c r="K41" s="10">
        <v>528</v>
      </c>
    </row>
    <row r="42" spans="1:11" ht="18">
      <c r="A42" s="33">
        <v>2004</v>
      </c>
      <c r="B42" s="45" t="s">
        <v>45</v>
      </c>
      <c r="C42" s="4">
        <v>10200</v>
      </c>
      <c r="D42" s="4">
        <v>30248</v>
      </c>
      <c r="E42" s="4" t="s">
        <v>2</v>
      </c>
      <c r="F42" s="4">
        <v>2353</v>
      </c>
      <c r="G42" s="4" t="s">
        <v>2</v>
      </c>
      <c r="H42" s="4">
        <v>916</v>
      </c>
      <c r="I42" s="4">
        <v>2073</v>
      </c>
      <c r="J42" s="4">
        <v>58917</v>
      </c>
      <c r="K42" s="10">
        <v>99754</v>
      </c>
    </row>
    <row r="43" spans="1:11" ht="18">
      <c r="A43" s="33">
        <v>2003</v>
      </c>
      <c r="B43" s="45" t="s">
        <v>44</v>
      </c>
      <c r="C43" s="4">
        <v>3</v>
      </c>
      <c r="D43" s="4">
        <v>7</v>
      </c>
      <c r="E43" s="4">
        <v>440</v>
      </c>
      <c r="F43" s="4">
        <v>3</v>
      </c>
      <c r="G43" s="4" t="s">
        <v>2</v>
      </c>
      <c r="H43" s="4">
        <v>26</v>
      </c>
      <c r="I43" s="4">
        <v>356</v>
      </c>
      <c r="J43" s="4">
        <v>151</v>
      </c>
      <c r="K43" s="10">
        <v>986</v>
      </c>
    </row>
    <row r="44" spans="1:11" ht="18">
      <c r="A44" s="33">
        <v>2003</v>
      </c>
      <c r="B44" s="45" t="s">
        <v>45</v>
      </c>
      <c r="C44" s="4">
        <v>4903</v>
      </c>
      <c r="D44" s="4">
        <v>31073</v>
      </c>
      <c r="E44" s="4">
        <v>77582</v>
      </c>
      <c r="F44" s="4">
        <v>2041</v>
      </c>
      <c r="G44" s="4" t="s">
        <v>2</v>
      </c>
      <c r="H44" s="4">
        <v>814</v>
      </c>
      <c r="I44" s="4">
        <v>1596</v>
      </c>
      <c r="J44" s="4">
        <v>62397</v>
      </c>
      <c r="K44" s="10">
        <v>180406</v>
      </c>
    </row>
    <row r="45" spans="1:11" ht="18">
      <c r="A45" s="33">
        <v>2002</v>
      </c>
      <c r="B45" s="45" t="s">
        <v>44</v>
      </c>
      <c r="C45" s="4">
        <v>1</v>
      </c>
      <c r="D45" s="4">
        <v>1</v>
      </c>
      <c r="E45" s="4">
        <v>490</v>
      </c>
      <c r="F45" s="4">
        <v>2</v>
      </c>
      <c r="G45" s="4">
        <v>42</v>
      </c>
      <c r="H45" s="4">
        <v>28</v>
      </c>
      <c r="I45" s="4">
        <v>312</v>
      </c>
      <c r="J45" s="4" t="s">
        <v>2</v>
      </c>
      <c r="K45" s="10">
        <v>876</v>
      </c>
    </row>
    <row r="46" spans="1:11" ht="18">
      <c r="A46" s="33">
        <v>2002</v>
      </c>
      <c r="B46" s="45" t="s">
        <v>45</v>
      </c>
      <c r="C46" s="4">
        <v>1136</v>
      </c>
      <c r="D46" s="4">
        <v>4977</v>
      </c>
      <c r="E46" s="4">
        <v>32825</v>
      </c>
      <c r="F46" s="4">
        <v>348</v>
      </c>
      <c r="G46" s="4">
        <v>2875</v>
      </c>
      <c r="H46" s="4">
        <v>186</v>
      </c>
      <c r="I46" s="4">
        <v>1165</v>
      </c>
      <c r="J46" s="4" t="s">
        <v>2</v>
      </c>
      <c r="K46" s="10">
        <v>43512</v>
      </c>
    </row>
    <row r="47" spans="1:11" ht="18">
      <c r="A47" s="33">
        <v>2001</v>
      </c>
      <c r="B47" s="45" t="s">
        <v>44</v>
      </c>
      <c r="C47" s="4">
        <v>1</v>
      </c>
      <c r="D47" s="4">
        <v>1</v>
      </c>
      <c r="E47" s="4">
        <v>517</v>
      </c>
      <c r="F47" s="4">
        <v>2</v>
      </c>
      <c r="G47" s="4">
        <v>42</v>
      </c>
      <c r="H47" s="4">
        <v>26</v>
      </c>
      <c r="I47" s="4">
        <v>326</v>
      </c>
      <c r="J47" s="4" t="s">
        <v>2</v>
      </c>
      <c r="K47" s="10">
        <v>915</v>
      </c>
    </row>
    <row r="48" spans="1:11" ht="18.75" thickBot="1">
      <c r="A48" s="44">
        <v>2001</v>
      </c>
      <c r="B48" s="46" t="s">
        <v>45</v>
      </c>
      <c r="C48" s="19">
        <v>1287</v>
      </c>
      <c r="D48" s="19">
        <v>5012</v>
      </c>
      <c r="E48" s="19">
        <v>33247</v>
      </c>
      <c r="F48" s="19">
        <v>360</v>
      </c>
      <c r="G48" s="19">
        <v>3147</v>
      </c>
      <c r="H48" s="19">
        <v>164</v>
      </c>
      <c r="I48" s="19">
        <v>1217</v>
      </c>
      <c r="J48" s="19" t="s">
        <v>2</v>
      </c>
      <c r="K48" s="20">
        <v>44434</v>
      </c>
    </row>
    <row r="49" spans="1:11" ht="18">
      <c r="A49" s="103" t="s">
        <v>52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</sheetData>
  <sheetProtection/>
  <mergeCells count="2">
    <mergeCell ref="A1:K1"/>
    <mergeCell ref="A49:K49"/>
  </mergeCells>
  <printOptions/>
  <pageMargins left="0.7" right="0.7" top="0.75" bottom="0.75" header="0.3" footer="0.3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balaskozsoltferenc</dc:creator>
  <cp:keywords/>
  <dc:description/>
  <cp:lastModifiedBy>xxx</cp:lastModifiedBy>
  <cp:lastPrinted>2021-02-16T14:19:24Z</cp:lastPrinted>
  <dcterms:created xsi:type="dcterms:W3CDTF">2018-04-10T08:44:38Z</dcterms:created>
  <dcterms:modified xsi:type="dcterms:W3CDTF">2024-01-24T13:38:44Z</dcterms:modified>
  <cp:category/>
  <cp:version/>
  <cp:contentType/>
  <cp:contentStatus/>
</cp:coreProperties>
</file>