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<sst xmlns="http://schemas.openxmlformats.org/spreadsheetml/2006/main" count="78" uniqueCount="66">
  <si>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</t>
  </si>
  <si>
    <t>Sor-</t>
  </si>
  <si>
    <t>Megnevezés</t>
  </si>
  <si>
    <t>Módosított</t>
  </si>
  <si>
    <t>Megjegyzés</t>
  </si>
  <si>
    <t>szám</t>
  </si>
  <si>
    <t>I.Működési célú egyéb bevételek</t>
  </si>
  <si>
    <t>1.</t>
  </si>
  <si>
    <t>Közterülethasználati díj</t>
  </si>
  <si>
    <t>2.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</si>
  <si>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</si>
  <si>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</si>
  <si>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</si>
  <si>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</si>
  <si>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</si>
  <si>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</si>
  <si>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</si>
  <si>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</si>
  <si>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</si>
  <si>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</si>
  <si>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</si>
  <si>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</si>
  <si>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</si>
  <si>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</si>
  <si>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</si>
  <si>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</si>
  <si>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</si>
  <si>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</si>
  <si>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</si>
  <si>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</si>
  <si>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</si>
  <si>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</si>
  <si>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</si>
  <si>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</si>
  <si>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</si>
  <si>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</si>
  <si>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</si>
  <si>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</si>
  <si>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</si>
  <si>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</si>
  <si>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</si>
  <si>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</si>
  <si>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</si>
  <si>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</si>
  <si>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</si>
  <si>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</si>
  <si>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</si>
  <si>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</si>
  <si>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</si>
  <si>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</si>
  <si>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</si>
  <si>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</si>
  <si>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 xml:space="preserve"> előir.</t>
  </si>
  <si>
    <t>Bérleti jog átadás</t>
  </si>
  <si>
    <t>Kötbér, kártérítés</t>
  </si>
  <si>
    <t>Különféle bírságok (szabálysértési, építészrend., kerékbilincs,stb. )</t>
  </si>
  <si>
    <t>Egyéb bevételek (gondozási díj, pályázati díj, stb.)</t>
  </si>
  <si>
    <t>Rákóczi Stadion büfé + pálya bérleti díja</t>
  </si>
  <si>
    <t>18.</t>
  </si>
  <si>
    <t>Stíltex megszűnés miatt vevői tartozások</t>
  </si>
  <si>
    <t>Osztalék</t>
  </si>
  <si>
    <t>Eredeti</t>
  </si>
  <si>
    <t>Teljesítés</t>
  </si>
  <si>
    <t>12.31.</t>
  </si>
  <si>
    <t>%</t>
  </si>
  <si>
    <t>Rákóczi Stadion biztosítási kártérítés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</si>
</sst>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/>
    </xf>
    <xf numFmtId="0" fontId="5" fillId="8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6" fontId="5" fillId="0" borderId="0" xfId="0" applyNumberFormat="1" applyFont="1" applyAlignment="1">
      <alignment/>
    </xf>
    <xf numFmtId="49" fontId="5" fillId="8" borderId="13" xfId="0" applyNumberFormat="1" applyFont="1" applyFill="1" applyBorder="1" applyAlignment="1">
      <alignment horizontal="center"/>
    </xf>
    <xf numFmtId="164" fontId="5" fillId="24" borderId="0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3" fontId="6" fillId="24" borderId="14" xfId="0" applyNumberFormat="1" applyFont="1" applyFill="1" applyBorder="1" applyAlignment="1">
      <alignment/>
    </xf>
    <xf numFmtId="3" fontId="5" fillId="24" borderId="15" xfId="0" applyNumberFormat="1" applyFont="1" applyFill="1" applyBorder="1" applyAlignment="1">
      <alignment/>
    </xf>
    <xf numFmtId="167" fontId="5" fillId="24" borderId="11" xfId="0" applyNumberFormat="1" applyFont="1" applyFill="1" applyBorder="1" applyAlignment="1">
      <alignment/>
    </xf>
    <xf numFmtId="167" fontId="5" fillId="24" borderId="15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167" fontId="5" fillId="24" borderId="14" xfId="0" applyNumberFormat="1" applyFont="1" applyFill="1" applyBorder="1" applyAlignment="1">
      <alignment/>
    </xf>
    <xf numFmtId="0" fontId="6" fillId="2" borderId="18" xfId="0" applyFont="1" applyFill="1" applyBorder="1" applyAlignment="1">
      <alignment horizontal="centerContinuous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28" fillId="2" borderId="0" xfId="0" applyFont="1" applyFill="1" applyAlignment="1">
      <alignment/>
    </xf>
    <xf numFmtId="0" fontId="5" fillId="2" borderId="18" xfId="0" applyFont="1" applyFill="1" applyBorder="1" applyAlignment="1">
      <alignment horizontal="centerContinuous"/>
    </xf>
    <xf numFmtId="3" fontId="10" fillId="2" borderId="18" xfId="0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0" xfId="0" applyFont="1" applyFill="1" applyAlignment="1">
      <alignment/>
    </xf>
    <xf numFmtId="167" fontId="10" fillId="2" borderId="18" xfId="0" applyNumberFormat="1" applyFont="1" applyFill="1" applyBorder="1" applyAlignment="1">
      <alignment/>
    </xf>
    <xf numFmtId="167" fontId="10" fillId="2" borderId="18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75" workbookViewId="0" topLeftCell="B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5.28125" style="3" customWidth="1"/>
    <col min="2" max="2" width="63.7109375" style="3" customWidth="1"/>
    <col min="3" max="6" width="10.7109375" style="3" customWidth="1"/>
    <col min="7" max="7" width="34.8515625" style="3" customWidth="1"/>
    <col min="8" max="16384" width="9.140625" style="3" customWidth="1"/>
  </cols>
  <sheetData>
    <row r="1" spans="1:7" ht="15.75">
      <c r="A1" s="1"/>
      <c r="B1" s="1"/>
      <c r="C1" s="1"/>
      <c r="D1" s="1"/>
      <c r="E1" s="1"/>
      <c r="F1" s="1"/>
      <c r="G1" s="2" t="s">
        <v>0</v>
      </c>
    </row>
    <row r="2" spans="1:7" ht="15.75">
      <c r="A2" s="4" t="s">
        <v>1</v>
      </c>
      <c r="B2" s="5" t="s">
        <v>2</v>
      </c>
      <c r="C2" s="5" t="s">
        <v>61</v>
      </c>
      <c r="D2" s="5" t="s">
        <v>3</v>
      </c>
      <c r="E2" s="5" t="s">
        <v>62</v>
      </c>
      <c r="F2" s="5" t="s">
        <v>62</v>
      </c>
      <c r="G2" s="5" t="s">
        <v>4</v>
      </c>
    </row>
    <row r="3" spans="1:7" ht="15.75">
      <c r="A3" s="6" t="s">
        <v>5</v>
      </c>
      <c r="B3" s="7"/>
      <c r="C3" s="8" t="s">
        <v>52</v>
      </c>
      <c r="D3" s="8" t="s">
        <v>52</v>
      </c>
      <c r="E3" s="16" t="s">
        <v>63</v>
      </c>
      <c r="F3" s="16" t="s">
        <v>64</v>
      </c>
      <c r="G3" s="7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2" t="s">
        <v>6</v>
      </c>
      <c r="C5" s="42"/>
      <c r="D5" s="42"/>
      <c r="E5" s="42"/>
      <c r="F5" s="43"/>
      <c r="G5" s="42"/>
    </row>
    <row r="6" spans="1:7" ht="15.75">
      <c r="A6" s="9" t="s">
        <v>7</v>
      </c>
      <c r="B6" s="10" t="s">
        <v>8</v>
      </c>
      <c r="C6" s="18">
        <v>9600</v>
      </c>
      <c r="D6" s="18">
        <v>8600</v>
      </c>
      <c r="E6" s="24">
        <v>9225</v>
      </c>
      <c r="F6" s="22">
        <f>(E6/D6)*100</f>
        <v>107.26744186046511</v>
      </c>
      <c r="G6" s="26"/>
    </row>
    <row r="7" spans="1:7" ht="15.75">
      <c r="A7" s="11" t="s">
        <v>9</v>
      </c>
      <c r="B7" s="12" t="s">
        <v>54</v>
      </c>
      <c r="C7" s="19">
        <v>2000</v>
      </c>
      <c r="D7" s="19">
        <v>8851</v>
      </c>
      <c r="E7" s="25">
        <v>9189</v>
      </c>
      <c r="F7" s="30">
        <f aca="true" t="shared" si="0" ref="F7:F31">(E7/D7)*100</f>
        <v>103.81877753926109</v>
      </c>
      <c r="G7" s="27"/>
    </row>
    <row r="8" spans="1:7" ht="15.75">
      <c r="A8" s="11" t="s">
        <v>10</v>
      </c>
      <c r="B8" s="12" t="s">
        <v>12</v>
      </c>
      <c r="C8" s="20"/>
      <c r="D8" s="19"/>
      <c r="E8" s="25"/>
      <c r="F8" s="30"/>
      <c r="G8" s="28"/>
    </row>
    <row r="9" spans="1:7" ht="15.75">
      <c r="A9" s="11"/>
      <c r="B9" s="12" t="s">
        <v>13</v>
      </c>
      <c r="C9" s="19">
        <v>450</v>
      </c>
      <c r="D9" s="19">
        <v>747</v>
      </c>
      <c r="E9" s="25">
        <v>731</v>
      </c>
      <c r="F9" s="30">
        <f t="shared" si="0"/>
        <v>97.85809906291834</v>
      </c>
      <c r="G9" s="28"/>
    </row>
    <row r="10" spans="1:7" ht="15.75">
      <c r="A10" s="11"/>
      <c r="B10" s="12" t="s">
        <v>44</v>
      </c>
      <c r="C10" s="19">
        <v>17673</v>
      </c>
      <c r="D10" s="19">
        <v>17943</v>
      </c>
      <c r="E10" s="25">
        <v>17943</v>
      </c>
      <c r="F10" s="30">
        <f t="shared" si="0"/>
        <v>100</v>
      </c>
      <c r="G10" s="28"/>
    </row>
    <row r="11" spans="1:7" ht="15.75">
      <c r="A11" s="11"/>
      <c r="B11" s="12" t="s">
        <v>14</v>
      </c>
      <c r="C11" s="19">
        <v>20900</v>
      </c>
      <c r="D11" s="19">
        <v>34334</v>
      </c>
      <c r="E11" s="25">
        <v>29483</v>
      </c>
      <c r="F11" s="30">
        <f t="shared" si="0"/>
        <v>85.87114813304596</v>
      </c>
      <c r="G11" s="29"/>
    </row>
    <row r="12" spans="1:7" ht="15.75">
      <c r="A12" s="11"/>
      <c r="B12" s="12" t="s">
        <v>15</v>
      </c>
      <c r="C12" s="19">
        <v>14344</v>
      </c>
      <c r="D12" s="19">
        <v>14344</v>
      </c>
      <c r="E12" s="25">
        <v>10746</v>
      </c>
      <c r="F12" s="30">
        <f t="shared" si="0"/>
        <v>74.91634132738427</v>
      </c>
      <c r="G12" s="28"/>
    </row>
    <row r="13" spans="1:7" ht="15.75">
      <c r="A13" s="11"/>
      <c r="B13" s="12" t="s">
        <v>45</v>
      </c>
      <c r="C13" s="19">
        <v>18000</v>
      </c>
      <c r="D13" s="19">
        <v>18000</v>
      </c>
      <c r="E13" s="25">
        <v>12000</v>
      </c>
      <c r="F13" s="30">
        <f t="shared" si="0"/>
        <v>66.66666666666666</v>
      </c>
      <c r="G13" s="28"/>
    </row>
    <row r="14" spans="1:7" ht="15.75">
      <c r="A14" s="11"/>
      <c r="B14" s="12" t="s">
        <v>16</v>
      </c>
      <c r="C14" s="19">
        <v>52574</v>
      </c>
      <c r="D14" s="19">
        <v>52574</v>
      </c>
      <c r="E14" s="25">
        <v>57298</v>
      </c>
      <c r="F14" s="30">
        <f t="shared" si="0"/>
        <v>108.98543006048618</v>
      </c>
      <c r="G14" s="28"/>
    </row>
    <row r="15" spans="1:7" ht="15.75">
      <c r="A15" s="11" t="s">
        <v>11</v>
      </c>
      <c r="B15" s="12" t="s">
        <v>55</v>
      </c>
      <c r="C15" s="19">
        <v>10000</v>
      </c>
      <c r="D15" s="19">
        <v>11022</v>
      </c>
      <c r="E15" s="25">
        <v>14720</v>
      </c>
      <c r="F15" s="30">
        <f t="shared" si="0"/>
        <v>133.55107965886407</v>
      </c>
      <c r="G15" s="28"/>
    </row>
    <row r="16" spans="1:7" ht="15.75">
      <c r="A16" s="11" t="s">
        <v>17</v>
      </c>
      <c r="B16" s="12" t="s">
        <v>46</v>
      </c>
      <c r="C16" s="19">
        <v>2000</v>
      </c>
      <c r="D16" s="19">
        <v>4070</v>
      </c>
      <c r="E16" s="25">
        <v>4299</v>
      </c>
      <c r="F16" s="30">
        <f t="shared" si="0"/>
        <v>105.62653562653563</v>
      </c>
      <c r="G16" s="28"/>
    </row>
    <row r="17" spans="1:7" ht="15.75">
      <c r="A17" s="11" t="s">
        <v>18</v>
      </c>
      <c r="B17" s="12" t="s">
        <v>19</v>
      </c>
      <c r="C17" s="19">
        <v>12000</v>
      </c>
      <c r="D17" s="19">
        <v>12000</v>
      </c>
      <c r="E17" s="25">
        <v>14169</v>
      </c>
      <c r="F17" s="30">
        <f t="shared" si="0"/>
        <v>118.075</v>
      </c>
      <c r="G17" s="28"/>
    </row>
    <row r="18" spans="1:7" ht="15.75">
      <c r="A18" s="11" t="s">
        <v>20</v>
      </c>
      <c r="B18" s="12" t="s">
        <v>21</v>
      </c>
      <c r="C18" s="19">
        <v>102782</v>
      </c>
      <c r="D18" s="19">
        <v>102782</v>
      </c>
      <c r="E18" s="25">
        <v>97172</v>
      </c>
      <c r="F18" s="30">
        <f t="shared" si="0"/>
        <v>94.54184584849487</v>
      </c>
      <c r="G18" s="28"/>
    </row>
    <row r="19" spans="1:7" ht="15.75">
      <c r="A19" s="11" t="s">
        <v>22</v>
      </c>
      <c r="B19" s="12" t="s">
        <v>24</v>
      </c>
      <c r="C19" s="19">
        <v>4200</v>
      </c>
      <c r="D19" s="19">
        <v>11560</v>
      </c>
      <c r="E19" s="25">
        <v>13225</v>
      </c>
      <c r="F19" s="30">
        <f t="shared" si="0"/>
        <v>114.40311418685121</v>
      </c>
      <c r="G19" s="28"/>
    </row>
    <row r="20" spans="1:7" ht="15.75">
      <c r="A20" s="11" t="s">
        <v>23</v>
      </c>
      <c r="B20" s="12" t="s">
        <v>56</v>
      </c>
      <c r="C20" s="19">
        <v>2500</v>
      </c>
      <c r="D20" s="19">
        <v>3040</v>
      </c>
      <c r="E20" s="25">
        <v>6540</v>
      </c>
      <c r="F20" s="30">
        <f t="shared" si="0"/>
        <v>215.1315789473684</v>
      </c>
      <c r="G20" s="28"/>
    </row>
    <row r="21" spans="1:7" ht="15.75">
      <c r="A21" s="11" t="s">
        <v>25</v>
      </c>
      <c r="B21" s="12" t="s">
        <v>27</v>
      </c>
      <c r="C21" s="19">
        <v>24080</v>
      </c>
      <c r="D21" s="19">
        <v>24340</v>
      </c>
      <c r="E21" s="25">
        <v>19138</v>
      </c>
      <c r="F21" s="30">
        <f t="shared" si="0"/>
        <v>78.62777321281841</v>
      </c>
      <c r="G21" s="28"/>
    </row>
    <row r="22" spans="1:7" ht="15.75">
      <c r="A22" s="11" t="s">
        <v>26</v>
      </c>
      <c r="B22" s="12" t="s">
        <v>29</v>
      </c>
      <c r="C22" s="19">
        <v>9040</v>
      </c>
      <c r="D22" s="19">
        <v>11173</v>
      </c>
      <c r="E22" s="25">
        <v>11920</v>
      </c>
      <c r="F22" s="30">
        <f t="shared" si="0"/>
        <v>106.6857603150452</v>
      </c>
      <c r="G22" s="28"/>
    </row>
    <row r="23" spans="1:7" ht="15.75">
      <c r="A23" s="11" t="s">
        <v>28</v>
      </c>
      <c r="B23" s="12" t="s">
        <v>38</v>
      </c>
      <c r="C23" s="19">
        <v>2000</v>
      </c>
      <c r="D23" s="19">
        <v>2000</v>
      </c>
      <c r="E23" s="25">
        <v>2375</v>
      </c>
      <c r="F23" s="30">
        <f t="shared" si="0"/>
        <v>118.75</v>
      </c>
      <c r="G23" s="28"/>
    </row>
    <row r="24" spans="1:7" ht="15.75">
      <c r="A24" s="11" t="s">
        <v>30</v>
      </c>
      <c r="B24" s="12" t="s">
        <v>57</v>
      </c>
      <c r="C24" s="19">
        <v>780</v>
      </c>
      <c r="D24" s="19">
        <v>1095</v>
      </c>
      <c r="E24" s="25">
        <v>1331</v>
      </c>
      <c r="F24" s="30">
        <f t="shared" si="0"/>
        <v>121.55251141552512</v>
      </c>
      <c r="G24" s="28"/>
    </row>
    <row r="25" spans="1:7" ht="15.75">
      <c r="A25" s="11" t="s">
        <v>30</v>
      </c>
      <c r="B25" s="12" t="s">
        <v>65</v>
      </c>
      <c r="C25" s="19">
        <v>0</v>
      </c>
      <c r="D25" s="19">
        <v>2717</v>
      </c>
      <c r="E25" s="25">
        <v>2717</v>
      </c>
      <c r="F25" s="30">
        <f t="shared" si="0"/>
        <v>100</v>
      </c>
      <c r="G25" s="28"/>
    </row>
    <row r="26" spans="1:7" ht="15.75">
      <c r="A26" s="11" t="s">
        <v>31</v>
      </c>
      <c r="B26" s="12" t="s">
        <v>47</v>
      </c>
      <c r="C26" s="19">
        <v>29095</v>
      </c>
      <c r="D26" s="19">
        <v>41917</v>
      </c>
      <c r="E26" s="25">
        <v>41917</v>
      </c>
      <c r="F26" s="30">
        <f t="shared" si="0"/>
        <v>100</v>
      </c>
      <c r="G26" s="28"/>
    </row>
    <row r="27" spans="1:7" ht="15.75">
      <c r="A27" s="11" t="s">
        <v>40</v>
      </c>
      <c r="B27" s="12" t="s">
        <v>48</v>
      </c>
      <c r="C27" s="19">
        <v>1500</v>
      </c>
      <c r="D27" s="19">
        <v>6300</v>
      </c>
      <c r="E27" s="25">
        <v>6997</v>
      </c>
      <c r="F27" s="30">
        <f t="shared" si="0"/>
        <v>111.06349206349206</v>
      </c>
      <c r="G27" s="28"/>
    </row>
    <row r="28" spans="1:7" ht="15.75">
      <c r="A28" s="11" t="s">
        <v>41</v>
      </c>
      <c r="B28" s="12" t="s">
        <v>39</v>
      </c>
      <c r="C28" s="19">
        <v>1200</v>
      </c>
      <c r="D28" s="19">
        <v>1200</v>
      </c>
      <c r="E28" s="25">
        <v>1384</v>
      </c>
      <c r="F28" s="30">
        <f t="shared" si="0"/>
        <v>115.33333333333333</v>
      </c>
      <c r="G28" s="28"/>
    </row>
    <row r="29" spans="1:7" ht="15.75">
      <c r="A29" s="11" t="s">
        <v>42</v>
      </c>
      <c r="B29" s="12" t="s">
        <v>49</v>
      </c>
      <c r="C29" s="19">
        <v>800</v>
      </c>
      <c r="D29" s="19">
        <v>915</v>
      </c>
      <c r="E29" s="25">
        <v>1064</v>
      </c>
      <c r="F29" s="30">
        <f t="shared" si="0"/>
        <v>116.28415300546449</v>
      </c>
      <c r="G29" s="28"/>
    </row>
    <row r="30" spans="1:7" ht="15.75">
      <c r="A30" s="11" t="s">
        <v>58</v>
      </c>
      <c r="B30" s="12" t="s">
        <v>59</v>
      </c>
      <c r="C30" s="19">
        <v>0</v>
      </c>
      <c r="D30" s="19">
        <v>2152</v>
      </c>
      <c r="E30" s="25">
        <v>922</v>
      </c>
      <c r="F30" s="30">
        <f t="shared" si="0"/>
        <v>42.84386617100372</v>
      </c>
      <c r="G30" s="28"/>
    </row>
    <row r="31" spans="1:7" s="35" customFormat="1" ht="16.5" thickBot="1">
      <c r="A31" s="31"/>
      <c r="B31" s="31" t="s">
        <v>32</v>
      </c>
      <c r="C31" s="32">
        <f>SUM(C6:C30)</f>
        <v>337518</v>
      </c>
      <c r="D31" s="32">
        <f>SUM(D6:D30)</f>
        <v>393676</v>
      </c>
      <c r="E31" s="33">
        <f>SUM(E6:E30)</f>
        <v>386505</v>
      </c>
      <c r="F31" s="40">
        <f t="shared" si="0"/>
        <v>98.17845131529481</v>
      </c>
      <c r="G31" s="34"/>
    </row>
    <row r="32" spans="1:7" ht="16.5" thickTop="1">
      <c r="A32" s="1"/>
      <c r="B32" s="42" t="s">
        <v>33</v>
      </c>
      <c r="C32" s="42"/>
      <c r="D32" s="42"/>
      <c r="E32" s="42"/>
      <c r="F32" s="42"/>
      <c r="G32" s="42"/>
    </row>
    <row r="33" spans="1:7" ht="15.75">
      <c r="A33" s="9" t="s">
        <v>7</v>
      </c>
      <c r="B33" s="12" t="s">
        <v>34</v>
      </c>
      <c r="C33" s="19">
        <v>2000</v>
      </c>
      <c r="D33" s="19">
        <v>3716</v>
      </c>
      <c r="E33" s="21">
        <v>4790</v>
      </c>
      <c r="F33" s="23">
        <f>(E33/D33)*100</f>
        <v>128.90204520990312</v>
      </c>
      <c r="G33" s="13"/>
    </row>
    <row r="34" spans="1:7" ht="15" customHeight="1">
      <c r="A34" s="11" t="s">
        <v>9</v>
      </c>
      <c r="B34" s="12" t="s">
        <v>35</v>
      </c>
      <c r="C34" s="19">
        <v>2000</v>
      </c>
      <c r="D34" s="19">
        <v>2000</v>
      </c>
      <c r="E34" s="21">
        <v>14</v>
      </c>
      <c r="F34" s="23">
        <f aca="true" t="shared" si="1" ref="F34:F41">(E34/D34)*100</f>
        <v>0.7000000000000001</v>
      </c>
      <c r="G34" s="13"/>
    </row>
    <row r="35" spans="1:7" ht="15" customHeight="1">
      <c r="A35" s="11" t="s">
        <v>10</v>
      </c>
      <c r="B35" s="12" t="s">
        <v>43</v>
      </c>
      <c r="C35" s="19">
        <v>48000</v>
      </c>
      <c r="D35" s="19">
        <v>48000</v>
      </c>
      <c r="E35" s="19">
        <v>0</v>
      </c>
      <c r="F35" s="23">
        <f t="shared" si="1"/>
        <v>0</v>
      </c>
      <c r="G35" s="14"/>
    </row>
    <row r="36" spans="1:7" ht="15" customHeight="1">
      <c r="A36" s="11" t="s">
        <v>11</v>
      </c>
      <c r="B36" s="12" t="s">
        <v>50</v>
      </c>
      <c r="C36" s="19">
        <v>0</v>
      </c>
      <c r="D36" s="19">
        <v>3551</v>
      </c>
      <c r="E36" s="19">
        <v>6756</v>
      </c>
      <c r="F36" s="23">
        <f t="shared" si="1"/>
        <v>190.25626584060828</v>
      </c>
      <c r="G36" s="14"/>
    </row>
    <row r="37" spans="1:7" ht="15" customHeight="1">
      <c r="A37" s="11" t="s">
        <v>17</v>
      </c>
      <c r="B37" s="12" t="s">
        <v>51</v>
      </c>
      <c r="C37" s="19">
        <v>0</v>
      </c>
      <c r="D37" s="19">
        <v>1200</v>
      </c>
      <c r="E37" s="19">
        <v>1200</v>
      </c>
      <c r="F37" s="23">
        <f t="shared" si="1"/>
        <v>100</v>
      </c>
      <c r="G37" s="14"/>
    </row>
    <row r="38" spans="1:7" ht="15" customHeight="1">
      <c r="A38" s="11" t="s">
        <v>18</v>
      </c>
      <c r="B38" s="12" t="s">
        <v>24</v>
      </c>
      <c r="C38" s="19">
        <v>0</v>
      </c>
      <c r="D38" s="19">
        <v>2679</v>
      </c>
      <c r="E38" s="19">
        <v>3879</v>
      </c>
      <c r="F38" s="23">
        <f t="shared" si="1"/>
        <v>144.79283314669652</v>
      </c>
      <c r="G38" s="14"/>
    </row>
    <row r="39" spans="1:7" ht="15" customHeight="1">
      <c r="A39" s="11" t="s">
        <v>20</v>
      </c>
      <c r="B39" s="12" t="s">
        <v>53</v>
      </c>
      <c r="C39" s="19">
        <v>0</v>
      </c>
      <c r="D39" s="19">
        <v>1906</v>
      </c>
      <c r="E39" s="19">
        <v>2102</v>
      </c>
      <c r="F39" s="23">
        <f t="shared" si="1"/>
        <v>110.28331584470095</v>
      </c>
      <c r="G39" s="14"/>
    </row>
    <row r="40" spans="1:7" ht="15" customHeight="1">
      <c r="A40" s="11" t="s">
        <v>22</v>
      </c>
      <c r="B40" s="12" t="s">
        <v>60</v>
      </c>
      <c r="C40" s="19">
        <v>0</v>
      </c>
      <c r="D40" s="19">
        <v>14934</v>
      </c>
      <c r="E40" s="19">
        <v>14934</v>
      </c>
      <c r="F40" s="23">
        <f t="shared" si="1"/>
        <v>100</v>
      </c>
      <c r="G40" s="14"/>
    </row>
    <row r="41" spans="1:7" s="39" customFormat="1" ht="16.5" thickBot="1">
      <c r="A41" s="36"/>
      <c r="B41" s="36" t="s">
        <v>36</v>
      </c>
      <c r="C41" s="37">
        <f>SUM(C33:C40)</f>
        <v>52000</v>
      </c>
      <c r="D41" s="37">
        <f>SUM(D33:D40)</f>
        <v>77986</v>
      </c>
      <c r="E41" s="37">
        <f>SUM(E33:E40)</f>
        <v>33675</v>
      </c>
      <c r="F41" s="40">
        <f t="shared" si="1"/>
        <v>43.180827327981945</v>
      </c>
      <c r="G41" s="38"/>
    </row>
    <row r="42" ht="16.5" thickTop="1">
      <c r="F42" s="17"/>
    </row>
    <row r="43" spans="1:7" s="39" customFormat="1" ht="16.5" thickBot="1">
      <c r="A43" s="36"/>
      <c r="B43" s="36" t="s">
        <v>37</v>
      </c>
      <c r="C43" s="37">
        <f>(C31+C41)</f>
        <v>389518</v>
      </c>
      <c r="D43" s="37">
        <f>(D31+D41)</f>
        <v>471662</v>
      </c>
      <c r="E43" s="37">
        <f>SUM(E41+E31)</f>
        <v>420180</v>
      </c>
      <c r="F43" s="41">
        <f>(E43/D43)*100</f>
        <v>89.08498034609529</v>
      </c>
      <c r="G43" s="38"/>
    </row>
    <row r="44" ht="16.5" thickTop="1"/>
    <row r="46" spans="1:7" ht="15.75">
      <c r="A46" s="1"/>
      <c r="B46" s="1"/>
      <c r="C46" s="15"/>
      <c r="D46" s="15"/>
      <c r="E46" s="1"/>
      <c r="F46" s="1"/>
      <c r="G46" s="1"/>
    </row>
    <row r="47" spans="1:7" ht="15.75">
      <c r="A47" s="1"/>
      <c r="B47" s="1"/>
      <c r="C47" s="15"/>
      <c r="D47" s="15"/>
      <c r="E47" s="1"/>
      <c r="F47" s="1"/>
      <c r="G47" s="1"/>
    </row>
    <row r="48" spans="1:7" ht="15.75">
      <c r="A48" s="1"/>
      <c r="B48" s="1"/>
      <c r="C48" s="15"/>
      <c r="D48" s="15"/>
      <c r="E48" s="1"/>
      <c r="F48" s="1"/>
      <c r="G48" s="1"/>
    </row>
    <row r="49" spans="1:7" ht="15.75">
      <c r="A49" s="1"/>
      <c r="B49" s="1"/>
      <c r="C49" s="15"/>
      <c r="D49" s="15"/>
      <c r="E49" s="1"/>
      <c r="F49" s="1"/>
      <c r="G49" s="1"/>
    </row>
    <row r="50" spans="1:7" ht="15.75">
      <c r="A50" s="1"/>
      <c r="B50" s="1"/>
      <c r="C50" s="15"/>
      <c r="D50" s="15"/>
      <c r="E50" s="1"/>
      <c r="F50" s="1"/>
      <c r="G50" s="1"/>
    </row>
    <row r="51" spans="1:7" ht="15.75">
      <c r="A51" s="1"/>
      <c r="B51" s="1"/>
      <c r="C51" s="15"/>
      <c r="D51" s="15"/>
      <c r="E51" s="1"/>
      <c r="F51" s="1"/>
      <c r="G51" s="1"/>
    </row>
    <row r="52" spans="1:7" ht="15.75">
      <c r="A52" s="1"/>
      <c r="B52" s="1"/>
      <c r="C52" s="15"/>
      <c r="D52" s="15"/>
      <c r="E52" s="1"/>
      <c r="F52" s="1"/>
      <c r="G52" s="1"/>
    </row>
    <row r="53" spans="1:7" ht="15.75">
      <c r="A53" s="1"/>
      <c r="B53" s="1"/>
      <c r="C53" s="15"/>
      <c r="D53" s="15"/>
      <c r="E53" s="1"/>
      <c r="F53" s="1"/>
      <c r="G53" s="1"/>
    </row>
    <row r="54" spans="1:7" ht="15.75">
      <c r="A54" s="1"/>
      <c r="B54" s="1"/>
      <c r="C54" s="15"/>
      <c r="D54" s="15"/>
      <c r="E54" s="1"/>
      <c r="F54" s="1"/>
      <c r="G54" s="1"/>
    </row>
    <row r="55" spans="1:7" ht="15.75">
      <c r="A55" s="1"/>
      <c r="B55" s="1"/>
      <c r="C55" s="15"/>
      <c r="D55" s="15"/>
      <c r="E55" s="1"/>
      <c r="F55" s="1"/>
      <c r="G55" s="1"/>
    </row>
    <row r="56" spans="1:7" ht="15.75">
      <c r="A56" s="1"/>
      <c r="B56" s="1"/>
      <c r="C56" s="15"/>
      <c r="D56" s="15"/>
      <c r="E56" s="1"/>
      <c r="F56" s="1"/>
      <c r="G56" s="1"/>
    </row>
    <row r="57" spans="1:7" ht="15.75">
      <c r="A57" s="1"/>
      <c r="B57" s="1"/>
      <c r="C57" s="15"/>
      <c r="D57" s="15"/>
      <c r="E57" s="1"/>
      <c r="F57" s="1"/>
      <c r="G57" s="1"/>
    </row>
    <row r="58" spans="1:7" ht="15.75">
      <c r="A58" s="1"/>
      <c r="B58" s="1"/>
      <c r="C58" s="15"/>
      <c r="D58" s="15"/>
      <c r="E58" s="1"/>
      <c r="F58" s="1"/>
      <c r="G58" s="1"/>
    </row>
    <row r="59" spans="1:7" ht="15.75">
      <c r="A59" s="1"/>
      <c r="B59" s="1"/>
      <c r="C59" s="15"/>
      <c r="D59" s="15"/>
      <c r="E59" s="1"/>
      <c r="F59" s="1"/>
      <c r="G59" s="1"/>
    </row>
    <row r="60" spans="1:7" ht="15.75">
      <c r="A60" s="1"/>
      <c r="B60" s="1"/>
      <c r="C60" s="15"/>
      <c r="D60" s="15"/>
      <c r="E60" s="1"/>
      <c r="F60" s="1"/>
      <c r="G60" s="1"/>
    </row>
    <row r="61" spans="1:7" ht="15.75">
      <c r="A61" s="1"/>
      <c r="B61" s="1"/>
      <c r="C61" s="15"/>
      <c r="D61" s="15"/>
      <c r="E61" s="1"/>
      <c r="F61" s="1"/>
      <c r="G61" s="1"/>
    </row>
    <row r="62" spans="1:7" ht="15.75">
      <c r="A62" s="1"/>
      <c r="B62" s="1"/>
      <c r="C62" s="15"/>
      <c r="D62" s="15"/>
      <c r="E62" s="1"/>
      <c r="F62" s="1"/>
      <c r="G62" s="1"/>
    </row>
  </sheetData>
  <sheetProtection/>
  <mergeCells count="2">
    <mergeCell ref="B5:G5"/>
    <mergeCell ref="B32:G32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CE,Normál"15/2008 (IV.28.) sz. önk. rendelet
1/d.sz.melléklet
(ezer ft-ban )
</oddHeader>
    <oddFooter>&amp;L&amp;"Times New Roman CE,Normál"&amp;8&amp;D / &amp;T / Antal Andrásné&amp;C&amp;"Times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2008-04-25T13:40:47Z</cp:lastPrinted>
  <dcterms:created xsi:type="dcterms:W3CDTF">2005-01-24T14:41:22Z</dcterms:created>
  <dcterms:modified xsi:type="dcterms:W3CDTF">2008-04-25T13:40:47Z</dcterms:modified>
  <cp:category/>
  <cp:version/>
  <cp:contentType/>
  <cp:contentStatus/>
</cp:coreProperties>
</file>