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1355" windowHeight="7260" tabRatio="635" activeTab="0"/>
  </bookViews>
  <sheets>
    <sheet name="R.Ö.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<sst xmlns="http://schemas.openxmlformats.org/spreadsheetml/2006/main" count="103" uniqueCount="44">
  <si>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Kiadások</t>
  </si>
  <si>
    <t>Működési célú kiadás</t>
  </si>
  <si>
    <t>Felhalmozási célú kiadás</t>
  </si>
  <si>
    <t>(+, - )</t>
  </si>
  <si>
    <t>Mód. új</t>
  </si>
  <si>
    <t>ebből :  - pénzmaradvány tartaléka</t>
  </si>
  <si>
    <t xml:space="preserve">              - dologi kiadás</t>
  </si>
  <si>
    <t>Eltérés</t>
  </si>
  <si>
    <t xml:space="preserve"> </t>
  </si>
  <si>
    <t>Bevételek összesen</t>
  </si>
  <si>
    <t>Kiadások összesen</t>
  </si>
  <si>
    <t>Bevételek</t>
  </si>
  <si>
    <t>előirányzat</t>
  </si>
  <si>
    <t>Kaposmenti Hulladékgazdálkodási</t>
  </si>
  <si>
    <t>Társulás</t>
  </si>
  <si>
    <t xml:space="preserve">Tourinform Iroda </t>
  </si>
  <si>
    <t xml:space="preserve">Eredeti </t>
  </si>
  <si>
    <t>Eredeti</t>
  </si>
  <si>
    <t>Működési célú átvett pénzeszközök</t>
  </si>
  <si>
    <t>Felhalmozási célú átvett pénzeszközök</t>
  </si>
  <si>
    <t>Önkormányzati támogatás</t>
  </si>
  <si>
    <t>Működési bevétel</t>
  </si>
  <si>
    <t xml:space="preserve">       - működési</t>
  </si>
  <si>
    <t xml:space="preserve">       - felhalmozási</t>
  </si>
  <si>
    <t>Cím</t>
  </si>
  <si>
    <t>Alcím</t>
  </si>
  <si>
    <t>Ei.cs.</t>
  </si>
  <si>
    <t>19.3</t>
  </si>
  <si>
    <t>2.</t>
  </si>
  <si>
    <t>1.</t>
  </si>
  <si>
    <t>3.</t>
  </si>
  <si>
    <t>4.</t>
  </si>
  <si>
    <t>5.</t>
  </si>
  <si>
    <t>2.1</t>
  </si>
  <si>
    <t>2.2</t>
  </si>
  <si>
    <t>3.1</t>
  </si>
  <si>
    <t>3.2</t>
  </si>
  <si>
    <t>I.</t>
  </si>
  <si>
    <t>II.</t>
  </si>
  <si>
    <r>
      <t>w</t>
    </r>
    <r>
      <rPr>
        <sz val="10"/>
        <color indexed="8"/>
        <rFont val="Times New Roman"/>
        <family val="1"/>
      </rPr>
      <t>Személyi juttatás</t>
    </r>
  </si>
  <si>
    <r>
      <t>w</t>
    </r>
    <r>
      <rPr>
        <sz val="10"/>
        <color indexed="8"/>
        <rFont val="Times New Roman"/>
        <family val="1"/>
      </rPr>
      <t>Munkaadót terhelő járulékok</t>
    </r>
  </si>
  <si>
    <r>
      <t>w</t>
    </r>
    <r>
      <rPr>
        <sz val="10"/>
        <color indexed="8"/>
        <rFont val="Times New Roman"/>
        <family val="1"/>
      </rPr>
      <t>Dologi jellegű kiadás</t>
    </r>
  </si>
  <si>
    <r>
      <t>w</t>
    </r>
    <r>
      <rPr>
        <sz val="10"/>
        <color indexed="8"/>
        <rFont val="Times New Roman"/>
        <family val="1"/>
      </rPr>
      <t>Átadás,egyéb juttatás</t>
    </r>
  </si>
  <si>
    <r>
      <t>w</t>
    </r>
    <r>
      <rPr>
        <sz val="10"/>
        <color indexed="8"/>
        <rFont val="Times New Roman"/>
        <family val="1"/>
      </rPr>
      <t>Felhalmozási kiadások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</si>
</sst>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.000"/>
    <numFmt numFmtId="167" formatCode="#,##0.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Wingdings"/>
      <family val="0"/>
    </font>
    <font>
      <sz val="10"/>
      <color indexed="8"/>
      <name val="Times New Roman CE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u val="single"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Wingdings"/>
      <family val="0"/>
    </font>
    <font>
      <sz val="10"/>
      <color theme="1"/>
      <name val="Times New Roman CE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Continuous"/>
    </xf>
    <xf numFmtId="0" fontId="6" fillId="34" borderId="11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/>
    </xf>
    <xf numFmtId="0" fontId="48" fillId="35" borderId="12" xfId="0" applyFont="1" applyFill="1" applyBorder="1" applyAlignment="1">
      <alignment/>
    </xf>
    <xf numFmtId="0" fontId="48" fillId="35" borderId="0" xfId="0" applyFont="1" applyFill="1" applyAlignment="1">
      <alignment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Continuous"/>
    </xf>
    <xf numFmtId="0" fontId="48" fillId="35" borderId="10" xfId="0" applyFont="1" applyFill="1" applyBorder="1" applyAlignment="1">
      <alignment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/>
    </xf>
    <xf numFmtId="0" fontId="48" fillId="35" borderId="11" xfId="0" applyFont="1" applyFill="1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4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5" xfId="0" applyFont="1" applyFill="1" applyBorder="1" applyAlignment="1">
      <alignment/>
    </xf>
    <xf numFmtId="0" fontId="50" fillId="35" borderId="10" xfId="0" applyFont="1" applyFill="1" applyBorder="1" applyAlignment="1">
      <alignment horizontal="centerContinuous"/>
    </xf>
    <xf numFmtId="49" fontId="48" fillId="35" borderId="10" xfId="0" applyNumberFormat="1" applyFont="1" applyFill="1" applyBorder="1" applyAlignment="1">
      <alignment horizontal="center"/>
    </xf>
    <xf numFmtId="49" fontId="48" fillId="35" borderId="15" xfId="0" applyNumberFormat="1" applyFont="1" applyFill="1" applyBorder="1" applyAlignment="1">
      <alignment horizontal="center"/>
    </xf>
    <xf numFmtId="3" fontId="48" fillId="35" borderId="10" xfId="0" applyNumberFormat="1" applyFont="1" applyFill="1" applyBorder="1" applyAlignment="1">
      <alignment/>
    </xf>
    <xf numFmtId="0" fontId="51" fillId="35" borderId="10" xfId="0" applyFont="1" applyFill="1" applyBorder="1" applyAlignment="1">
      <alignment/>
    </xf>
    <xf numFmtId="49" fontId="49" fillId="35" borderId="10" xfId="0" applyNumberFormat="1" applyFont="1" applyFill="1" applyBorder="1" applyAlignment="1">
      <alignment/>
    </xf>
    <xf numFmtId="49" fontId="49" fillId="35" borderId="11" xfId="0" applyNumberFormat="1" applyFont="1" applyFill="1" applyBorder="1" applyAlignment="1">
      <alignment/>
    </xf>
    <xf numFmtId="0" fontId="49" fillId="35" borderId="11" xfId="0" applyFont="1" applyFill="1" applyBorder="1" applyAlignment="1">
      <alignment/>
    </xf>
    <xf numFmtId="49" fontId="48" fillId="35" borderId="16" xfId="0" applyNumberFormat="1" applyFont="1" applyFill="1" applyBorder="1" applyAlignment="1">
      <alignment horizontal="center"/>
    </xf>
    <xf numFmtId="3" fontId="48" fillId="35" borderId="11" xfId="0" applyNumberFormat="1" applyFont="1" applyFill="1" applyBorder="1" applyAlignment="1">
      <alignment/>
    </xf>
    <xf numFmtId="49" fontId="48" fillId="35" borderId="13" xfId="0" applyNumberFormat="1" applyFont="1" applyFill="1" applyBorder="1" applyAlignment="1">
      <alignment horizontal="center"/>
    </xf>
    <xf numFmtId="0" fontId="49" fillId="35" borderId="17" xfId="0" applyFont="1" applyFill="1" applyBorder="1" applyAlignment="1">
      <alignment/>
    </xf>
    <xf numFmtId="0" fontId="48" fillId="35" borderId="13" xfId="0" applyFont="1" applyFill="1" applyBorder="1" applyAlignment="1">
      <alignment horizontal="centerContinuous"/>
    </xf>
    <xf numFmtId="3" fontId="48" fillId="35" borderId="13" xfId="0" applyNumberFormat="1" applyFont="1" applyFill="1" applyBorder="1" applyAlignment="1">
      <alignment/>
    </xf>
    <xf numFmtId="3" fontId="49" fillId="35" borderId="12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49" fillId="35" borderId="0" xfId="0" applyFont="1" applyFill="1" applyAlignment="1">
      <alignment/>
    </xf>
    <xf numFmtId="3" fontId="48" fillId="35" borderId="0" xfId="0" applyNumberFormat="1" applyFont="1" applyFill="1" applyAlignment="1">
      <alignment/>
    </xf>
    <xf numFmtId="0" fontId="48" fillId="35" borderId="12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/>
    </xf>
    <xf numFmtId="3" fontId="54" fillId="35" borderId="12" xfId="0" applyNumberFormat="1" applyFont="1" applyFill="1" applyBorder="1" applyAlignment="1">
      <alignment/>
    </xf>
    <xf numFmtId="0" fontId="48" fillId="35" borderId="11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/>
    </xf>
    <xf numFmtId="3" fontId="54" fillId="35" borderId="11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2" width="5.421875" style="0" customWidth="1"/>
    <col min="3" max="3" width="5.00390625" style="0" customWidth="1"/>
    <col min="4" max="4" width="43.28125" style="0" customWidth="1"/>
    <col min="5" max="5" width="13.140625" style="0" customWidth="1"/>
    <col min="6" max="6" width="9.7109375" style="0" hidden="1" customWidth="1"/>
    <col min="7" max="7" width="7.57421875" style="0" hidden="1" customWidth="1"/>
    <col min="8" max="8" width="0.85546875" style="0" customWidth="1"/>
    <col min="9" max="9" width="3.8515625" style="0" customWidth="1"/>
    <col min="10" max="10" width="6.00390625" style="0" customWidth="1"/>
    <col min="11" max="11" width="5.140625" style="0" customWidth="1"/>
    <col min="12" max="12" width="44.8515625" style="0" customWidth="1"/>
    <col min="13" max="13" width="11.57421875" style="0" customWidth="1"/>
    <col min="14" max="14" width="9.57421875" style="0" hidden="1" customWidth="1"/>
    <col min="15" max="15" width="7.00390625" style="0" hidden="1" customWidth="1"/>
  </cols>
  <sheetData>
    <row r="1" spans="1:17" ht="12.75">
      <c r="A1" s="19" t="s">
        <v>24</v>
      </c>
      <c r="B1" s="19" t="s">
        <v>25</v>
      </c>
      <c r="C1" s="20" t="s">
        <v>26</v>
      </c>
      <c r="D1" s="21" t="s">
        <v>8</v>
      </c>
      <c r="E1" s="22"/>
      <c r="F1" s="22"/>
      <c r="G1" s="22"/>
      <c r="H1" s="23"/>
      <c r="I1" s="19" t="s">
        <v>24</v>
      </c>
      <c r="J1" s="19" t="s">
        <v>25</v>
      </c>
      <c r="K1" s="20" t="s">
        <v>26</v>
      </c>
      <c r="L1" s="21" t="s">
        <v>8</v>
      </c>
      <c r="M1" s="22"/>
      <c r="N1" s="4"/>
      <c r="O1" s="4"/>
      <c r="P1" s="1"/>
      <c r="Q1" s="1"/>
    </row>
    <row r="2" spans="1:17" ht="12.75">
      <c r="A2" s="24"/>
      <c r="B2" s="24"/>
      <c r="C2" s="25"/>
      <c r="D2" s="26" t="s">
        <v>13</v>
      </c>
      <c r="E2" s="26" t="s">
        <v>16</v>
      </c>
      <c r="F2" s="26" t="s">
        <v>4</v>
      </c>
      <c r="G2" s="27" t="s">
        <v>7</v>
      </c>
      <c r="H2" s="23"/>
      <c r="I2" s="24"/>
      <c r="J2" s="24"/>
      <c r="K2" s="25"/>
      <c r="L2" s="26" t="s">
        <v>15</v>
      </c>
      <c r="M2" s="26" t="s">
        <v>17</v>
      </c>
      <c r="N2" s="7" t="s">
        <v>4</v>
      </c>
      <c r="O2" s="8" t="s">
        <v>7</v>
      </c>
      <c r="P2" s="1"/>
      <c r="Q2" s="1"/>
    </row>
    <row r="3" spans="1:17" ht="12.75">
      <c r="A3" s="24"/>
      <c r="B3" s="24"/>
      <c r="C3" s="25"/>
      <c r="D3" s="26" t="s">
        <v>14</v>
      </c>
      <c r="E3" s="27" t="s">
        <v>12</v>
      </c>
      <c r="F3" s="26" t="s">
        <v>12</v>
      </c>
      <c r="G3" s="27" t="s">
        <v>3</v>
      </c>
      <c r="H3" s="23"/>
      <c r="I3" s="24"/>
      <c r="J3" s="24"/>
      <c r="K3" s="25"/>
      <c r="L3" s="28"/>
      <c r="M3" s="27" t="s">
        <v>12</v>
      </c>
      <c r="N3" s="7" t="s">
        <v>12</v>
      </c>
      <c r="O3" s="8" t="s">
        <v>3</v>
      </c>
      <c r="P3" s="1"/>
      <c r="Q3" s="1"/>
    </row>
    <row r="4" spans="1:17" ht="12.75">
      <c r="A4" s="29"/>
      <c r="B4" s="29"/>
      <c r="C4" s="30"/>
      <c r="D4" s="31"/>
      <c r="E4" s="32"/>
      <c r="F4" s="32"/>
      <c r="G4" s="32"/>
      <c r="H4" s="23"/>
      <c r="I4" s="29"/>
      <c r="J4" s="29"/>
      <c r="K4" s="30"/>
      <c r="L4" s="31"/>
      <c r="M4" s="32"/>
      <c r="N4" s="9"/>
      <c r="O4" s="9"/>
      <c r="P4" s="1"/>
      <c r="Q4" s="1"/>
    </row>
    <row r="5" spans="1:17" ht="12.75" customHeight="1">
      <c r="A5" s="33"/>
      <c r="B5" s="33"/>
      <c r="C5" s="34"/>
      <c r="D5" s="28"/>
      <c r="E5" s="33"/>
      <c r="F5" s="33"/>
      <c r="G5" s="33"/>
      <c r="H5" s="23"/>
      <c r="I5" s="33"/>
      <c r="J5" s="33"/>
      <c r="K5" s="34"/>
      <c r="L5" s="28"/>
      <c r="M5" s="33"/>
      <c r="N5" s="5"/>
      <c r="O5" s="5"/>
      <c r="P5" s="1"/>
      <c r="Q5" s="1"/>
    </row>
    <row r="6" spans="1:17" ht="12.75">
      <c r="A6" s="35"/>
      <c r="B6" s="35"/>
      <c r="C6" s="36"/>
      <c r="D6" s="37" t="s">
        <v>11</v>
      </c>
      <c r="E6" s="35"/>
      <c r="F6" s="35"/>
      <c r="G6" s="35"/>
      <c r="H6" s="23"/>
      <c r="I6" s="35"/>
      <c r="J6" s="35"/>
      <c r="K6" s="36"/>
      <c r="L6" s="37" t="s">
        <v>11</v>
      </c>
      <c r="M6" s="35"/>
      <c r="N6" s="6"/>
      <c r="O6" s="6"/>
      <c r="P6" s="1"/>
      <c r="Q6" s="1"/>
    </row>
    <row r="7" spans="1:17" ht="12.75">
      <c r="A7" s="35"/>
      <c r="B7" s="35"/>
      <c r="C7" s="36"/>
      <c r="D7" s="37"/>
      <c r="E7" s="35"/>
      <c r="F7" s="35"/>
      <c r="G7" s="35"/>
      <c r="H7" s="23"/>
      <c r="I7" s="35"/>
      <c r="J7" s="35"/>
      <c r="K7" s="36"/>
      <c r="L7" s="37"/>
      <c r="M7" s="35"/>
      <c r="N7" s="6"/>
      <c r="O7" s="6"/>
      <c r="P7" s="1"/>
      <c r="Q7" s="1"/>
    </row>
    <row r="8" spans="1:17" ht="12.75">
      <c r="A8" s="35"/>
      <c r="B8" s="35"/>
      <c r="C8" s="36"/>
      <c r="D8" s="28"/>
      <c r="E8" s="35"/>
      <c r="F8" s="35"/>
      <c r="G8" s="35"/>
      <c r="H8" s="23"/>
      <c r="I8" s="35"/>
      <c r="J8" s="35"/>
      <c r="K8" s="36"/>
      <c r="L8" s="28"/>
      <c r="M8" s="35"/>
      <c r="N8" s="6"/>
      <c r="O8" s="6"/>
      <c r="P8" s="1"/>
      <c r="Q8" s="1"/>
    </row>
    <row r="9" spans="1:17" ht="12.75">
      <c r="A9" s="38" t="s">
        <v>27</v>
      </c>
      <c r="B9" s="38" t="s">
        <v>28</v>
      </c>
      <c r="C9" s="39" t="s">
        <v>29</v>
      </c>
      <c r="D9" s="28" t="s">
        <v>21</v>
      </c>
      <c r="E9" s="40">
        <v>3430</v>
      </c>
      <c r="F9" s="40">
        <v>2637</v>
      </c>
      <c r="G9" s="28">
        <v>0</v>
      </c>
      <c r="H9" s="23"/>
      <c r="I9" s="38" t="s">
        <v>27</v>
      </c>
      <c r="J9" s="38" t="s">
        <v>29</v>
      </c>
      <c r="K9" s="39" t="s">
        <v>29</v>
      </c>
      <c r="L9" s="28" t="s">
        <v>21</v>
      </c>
      <c r="M9" s="40">
        <v>3900</v>
      </c>
      <c r="N9" s="10">
        <v>1871</v>
      </c>
      <c r="O9" s="2">
        <v>0</v>
      </c>
      <c r="P9" s="1"/>
      <c r="Q9" s="1"/>
    </row>
    <row r="10" spans="1:17" ht="12.75">
      <c r="A10" s="35"/>
      <c r="B10" s="35"/>
      <c r="C10" s="39" t="s">
        <v>33</v>
      </c>
      <c r="D10" s="28" t="s">
        <v>18</v>
      </c>
      <c r="E10" s="40">
        <v>0</v>
      </c>
      <c r="F10" s="40"/>
      <c r="G10" s="28"/>
      <c r="H10" s="23"/>
      <c r="I10" s="35"/>
      <c r="J10" s="35"/>
      <c r="K10" s="39" t="s">
        <v>33</v>
      </c>
      <c r="L10" s="28" t="s">
        <v>18</v>
      </c>
      <c r="M10" s="40">
        <v>0</v>
      </c>
      <c r="N10" s="10"/>
      <c r="O10" s="2"/>
      <c r="P10" s="1"/>
      <c r="Q10" s="1"/>
    </row>
    <row r="11" spans="1:17" ht="12.75">
      <c r="A11" s="35"/>
      <c r="B11" s="35"/>
      <c r="C11" s="39" t="s">
        <v>34</v>
      </c>
      <c r="D11" s="28" t="s">
        <v>19</v>
      </c>
      <c r="E11" s="40">
        <f>19451+52337</f>
        <v>71788</v>
      </c>
      <c r="F11" s="40">
        <v>640</v>
      </c>
      <c r="G11" s="28">
        <v>0</v>
      </c>
      <c r="H11" s="23"/>
      <c r="I11" s="35"/>
      <c r="J11" s="35"/>
      <c r="K11" s="39" t="s">
        <v>34</v>
      </c>
      <c r="L11" s="28" t="s">
        <v>19</v>
      </c>
      <c r="M11" s="40">
        <v>0</v>
      </c>
      <c r="N11" s="10">
        <v>640</v>
      </c>
      <c r="O11" s="2">
        <v>0</v>
      </c>
      <c r="P11" s="1"/>
      <c r="Q11" s="1"/>
    </row>
    <row r="12" spans="1:17" ht="12.75">
      <c r="A12" s="35"/>
      <c r="B12" s="35"/>
      <c r="C12" s="39" t="s">
        <v>30</v>
      </c>
      <c r="D12" s="41" t="s">
        <v>20</v>
      </c>
      <c r="E12" s="40">
        <f>E13+E14</f>
        <v>18357</v>
      </c>
      <c r="F12" s="40">
        <v>1997</v>
      </c>
      <c r="G12" s="40">
        <v>0</v>
      </c>
      <c r="H12" s="23"/>
      <c r="I12" s="35"/>
      <c r="J12" s="35"/>
      <c r="K12" s="39" t="s">
        <v>30</v>
      </c>
      <c r="L12" s="41" t="s">
        <v>20</v>
      </c>
      <c r="M12" s="40">
        <f>M27-M9-M10-M11</f>
        <v>10139</v>
      </c>
      <c r="N12" s="10">
        <v>1231</v>
      </c>
      <c r="O12" s="10">
        <v>0</v>
      </c>
      <c r="P12" s="1"/>
      <c r="Q12" s="1"/>
    </row>
    <row r="13" spans="1:17" ht="12.75">
      <c r="A13" s="35"/>
      <c r="B13" s="42"/>
      <c r="C13" s="39" t="s">
        <v>35</v>
      </c>
      <c r="D13" s="28" t="s">
        <v>22</v>
      </c>
      <c r="E13" s="40">
        <v>3110</v>
      </c>
      <c r="F13" s="40">
        <v>280</v>
      </c>
      <c r="G13" s="28">
        <v>280</v>
      </c>
      <c r="H13" s="23"/>
      <c r="I13" s="35"/>
      <c r="J13" s="42"/>
      <c r="K13" s="39" t="s">
        <v>35</v>
      </c>
      <c r="L13" s="28" t="s">
        <v>22</v>
      </c>
      <c r="M13" s="40">
        <f>M12-M14</f>
        <v>10139</v>
      </c>
      <c r="N13" s="10">
        <v>0</v>
      </c>
      <c r="O13" s="2">
        <v>0</v>
      </c>
      <c r="P13" s="1"/>
      <c r="Q13" s="1"/>
    </row>
    <row r="14" spans="1:17" ht="12.75">
      <c r="A14" s="43"/>
      <c r="B14" s="44"/>
      <c r="C14" s="45" t="s">
        <v>36</v>
      </c>
      <c r="D14" s="28" t="s">
        <v>23</v>
      </c>
      <c r="E14" s="46">
        <f>12803+2444</f>
        <v>15247</v>
      </c>
      <c r="F14" s="40">
        <v>110</v>
      </c>
      <c r="G14" s="32">
        <v>0</v>
      </c>
      <c r="H14" s="23"/>
      <c r="I14" s="43"/>
      <c r="J14" s="44"/>
      <c r="K14" s="45" t="s">
        <v>36</v>
      </c>
      <c r="L14" s="28" t="s">
        <v>23</v>
      </c>
      <c r="M14" s="46">
        <f>M26</f>
        <v>0</v>
      </c>
      <c r="N14" s="10">
        <v>269</v>
      </c>
      <c r="O14" s="3">
        <v>0</v>
      </c>
      <c r="P14" s="1"/>
      <c r="Q14" s="1"/>
    </row>
    <row r="15" spans="1:17" ht="12.75">
      <c r="A15" s="47" t="s">
        <v>27</v>
      </c>
      <c r="B15" s="47" t="s">
        <v>28</v>
      </c>
      <c r="C15" s="48"/>
      <c r="D15" s="49" t="s">
        <v>9</v>
      </c>
      <c r="E15" s="50">
        <f>E9+E10+E11+E12</f>
        <v>93575</v>
      </c>
      <c r="F15" s="50">
        <v>3027</v>
      </c>
      <c r="G15" s="50">
        <v>280</v>
      </c>
      <c r="H15" s="23"/>
      <c r="I15" s="47" t="s">
        <v>27</v>
      </c>
      <c r="J15" s="47" t="s">
        <v>29</v>
      </c>
      <c r="K15" s="48"/>
      <c r="L15" s="49" t="s">
        <v>9</v>
      </c>
      <c r="M15" s="50">
        <f>M9+M10+M11+M12</f>
        <v>14039</v>
      </c>
      <c r="N15" s="14">
        <v>2140</v>
      </c>
      <c r="O15" s="14">
        <v>0</v>
      </c>
      <c r="P15" s="1"/>
      <c r="Q15" s="1"/>
    </row>
    <row r="16" spans="1:17" ht="12.75">
      <c r="A16" s="33"/>
      <c r="B16" s="33"/>
      <c r="C16" s="34"/>
      <c r="D16" s="28"/>
      <c r="E16" s="51"/>
      <c r="F16" s="51"/>
      <c r="G16" s="33"/>
      <c r="H16" s="23"/>
      <c r="I16" s="33"/>
      <c r="J16" s="33"/>
      <c r="K16" s="34"/>
      <c r="L16" s="22"/>
      <c r="M16" s="51"/>
      <c r="N16" s="15"/>
      <c r="O16" s="5"/>
      <c r="P16" s="1"/>
      <c r="Q16" s="1"/>
    </row>
    <row r="17" spans="1:17" ht="12.75">
      <c r="A17" s="35"/>
      <c r="B17" s="35"/>
      <c r="C17" s="36"/>
      <c r="D17" s="37" t="s">
        <v>0</v>
      </c>
      <c r="E17" s="52"/>
      <c r="F17" s="52"/>
      <c r="G17" s="35"/>
      <c r="H17" s="23"/>
      <c r="I17" s="35"/>
      <c r="J17" s="35"/>
      <c r="K17" s="36"/>
      <c r="L17" s="37" t="s">
        <v>0</v>
      </c>
      <c r="M17" s="52"/>
      <c r="N17" s="16"/>
      <c r="O17" s="6"/>
      <c r="P17" s="1"/>
      <c r="Q17" s="1"/>
    </row>
    <row r="18" spans="1:17" ht="12.75">
      <c r="A18" s="35"/>
      <c r="B18" s="35"/>
      <c r="C18" s="36"/>
      <c r="D18" s="37"/>
      <c r="E18" s="52"/>
      <c r="F18" s="52"/>
      <c r="G18" s="35"/>
      <c r="H18" s="23"/>
      <c r="I18" s="35"/>
      <c r="J18" s="35"/>
      <c r="K18" s="36"/>
      <c r="L18" s="37"/>
      <c r="M18" s="52"/>
      <c r="N18" s="16"/>
      <c r="O18" s="6"/>
      <c r="P18" s="1"/>
      <c r="Q18" s="1"/>
    </row>
    <row r="19" spans="1:17" ht="12.75">
      <c r="A19" s="35"/>
      <c r="B19" s="35"/>
      <c r="C19" s="36"/>
      <c r="D19" s="28"/>
      <c r="E19" s="52"/>
      <c r="F19" s="52"/>
      <c r="G19" s="35"/>
      <c r="H19" s="23"/>
      <c r="I19" s="35"/>
      <c r="J19" s="35"/>
      <c r="K19" s="36"/>
      <c r="L19" s="28"/>
      <c r="M19" s="52"/>
      <c r="N19" s="16"/>
      <c r="O19" s="6"/>
      <c r="P19" s="1"/>
      <c r="Q19" s="1"/>
    </row>
    <row r="20" spans="1:17" ht="12.75">
      <c r="A20" s="35"/>
      <c r="B20" s="35"/>
      <c r="C20" s="39" t="s">
        <v>29</v>
      </c>
      <c r="D20" s="53" t="s">
        <v>39</v>
      </c>
      <c r="E20" s="40">
        <v>2661</v>
      </c>
      <c r="F20" s="40">
        <v>1559</v>
      </c>
      <c r="G20" s="40">
        <v>202</v>
      </c>
      <c r="H20" s="23"/>
      <c r="I20" s="35"/>
      <c r="J20" s="35"/>
      <c r="K20" s="39" t="s">
        <v>29</v>
      </c>
      <c r="L20" s="53" t="s">
        <v>39</v>
      </c>
      <c r="M20" s="40">
        <v>7185</v>
      </c>
      <c r="N20" s="10">
        <v>550</v>
      </c>
      <c r="O20" s="12">
        <v>100</v>
      </c>
      <c r="P20" s="1"/>
      <c r="Q20" s="1"/>
    </row>
    <row r="21" spans="1:17" ht="12.75">
      <c r="A21" s="35"/>
      <c r="B21" s="35"/>
      <c r="C21" s="39" t="s">
        <v>28</v>
      </c>
      <c r="D21" s="53" t="s">
        <v>40</v>
      </c>
      <c r="E21" s="40">
        <v>863</v>
      </c>
      <c r="F21" s="40">
        <v>364</v>
      </c>
      <c r="G21" s="40">
        <v>78</v>
      </c>
      <c r="H21" s="23"/>
      <c r="I21" s="35"/>
      <c r="J21" s="35"/>
      <c r="K21" s="39" t="s">
        <v>28</v>
      </c>
      <c r="L21" s="53" t="s">
        <v>40</v>
      </c>
      <c r="M21" s="40">
        <v>2334</v>
      </c>
      <c r="N21" s="10">
        <v>65</v>
      </c>
      <c r="O21" s="12">
        <v>15</v>
      </c>
      <c r="P21" s="1"/>
      <c r="Q21" s="1"/>
    </row>
    <row r="22" spans="1:17" ht="12.75">
      <c r="A22" s="35"/>
      <c r="B22" s="35"/>
      <c r="C22" s="39" t="s">
        <v>30</v>
      </c>
      <c r="D22" s="53" t="s">
        <v>41</v>
      </c>
      <c r="E22" s="40">
        <f>385+2381</f>
        <v>2766</v>
      </c>
      <c r="F22" s="40">
        <v>1104</v>
      </c>
      <c r="G22" s="40">
        <v>0</v>
      </c>
      <c r="H22" s="23"/>
      <c r="I22" s="35"/>
      <c r="J22" s="35"/>
      <c r="K22" s="39" t="s">
        <v>30</v>
      </c>
      <c r="L22" s="53" t="s">
        <v>41</v>
      </c>
      <c r="M22" s="40">
        <v>4520</v>
      </c>
      <c r="N22" s="10">
        <v>1525</v>
      </c>
      <c r="O22" s="12">
        <v>-115</v>
      </c>
      <c r="P22" s="1"/>
      <c r="Q22" s="1"/>
    </row>
    <row r="23" spans="1:17" ht="11.25" customHeight="1">
      <c r="A23" s="35"/>
      <c r="B23" s="35"/>
      <c r="C23" s="39" t="s">
        <v>35</v>
      </c>
      <c r="D23" s="54" t="s">
        <v>5</v>
      </c>
      <c r="E23" s="40">
        <v>0</v>
      </c>
      <c r="F23" s="40">
        <v>0</v>
      </c>
      <c r="G23" s="28">
        <v>0</v>
      </c>
      <c r="H23" s="23"/>
      <c r="I23" s="35"/>
      <c r="J23" s="35"/>
      <c r="K23" s="39" t="s">
        <v>35</v>
      </c>
      <c r="L23" s="54" t="s">
        <v>5</v>
      </c>
      <c r="M23" s="40">
        <v>0</v>
      </c>
      <c r="N23" s="10">
        <v>0</v>
      </c>
      <c r="O23" s="2">
        <v>0</v>
      </c>
      <c r="P23" s="1"/>
      <c r="Q23" s="1"/>
    </row>
    <row r="24" spans="1:17" ht="12.75">
      <c r="A24" s="35"/>
      <c r="B24" s="35"/>
      <c r="C24" s="39" t="s">
        <v>36</v>
      </c>
      <c r="D24" s="54" t="s">
        <v>6</v>
      </c>
      <c r="E24" s="40">
        <v>2766</v>
      </c>
      <c r="F24" s="40">
        <v>1104</v>
      </c>
      <c r="G24" s="40">
        <v>0</v>
      </c>
      <c r="H24" s="23"/>
      <c r="I24" s="35"/>
      <c r="J24" s="35"/>
      <c r="K24" s="39" t="s">
        <v>36</v>
      </c>
      <c r="L24" s="54" t="s">
        <v>6</v>
      </c>
      <c r="M24" s="40">
        <v>4520</v>
      </c>
      <c r="N24" s="10">
        <v>1525</v>
      </c>
      <c r="O24" s="10">
        <v>-115</v>
      </c>
      <c r="P24" s="1"/>
      <c r="Q24" s="1"/>
    </row>
    <row r="25" spans="1:17" ht="12.75">
      <c r="A25" s="35"/>
      <c r="B25" s="35"/>
      <c r="C25" s="39" t="s">
        <v>31</v>
      </c>
      <c r="D25" s="53" t="s">
        <v>42</v>
      </c>
      <c r="E25" s="40">
        <v>0</v>
      </c>
      <c r="F25" s="40">
        <v>0</v>
      </c>
      <c r="G25" s="40">
        <v>0</v>
      </c>
      <c r="H25" s="23"/>
      <c r="I25" s="35"/>
      <c r="J25" s="35"/>
      <c r="K25" s="39" t="s">
        <v>31</v>
      </c>
      <c r="L25" s="53" t="s">
        <v>42</v>
      </c>
      <c r="M25" s="40">
        <v>0</v>
      </c>
      <c r="N25" s="10">
        <v>0</v>
      </c>
      <c r="O25" s="12">
        <v>0</v>
      </c>
      <c r="P25" s="1"/>
      <c r="Q25" s="1"/>
    </row>
    <row r="26" spans="1:17" ht="12.75">
      <c r="A26" s="44"/>
      <c r="B26" s="44"/>
      <c r="C26" s="45" t="s">
        <v>32</v>
      </c>
      <c r="D26" s="53" t="s">
        <v>43</v>
      </c>
      <c r="E26" s="46">
        <f>250+74232+12803</f>
        <v>87285</v>
      </c>
      <c r="F26" s="40">
        <v>0</v>
      </c>
      <c r="G26" s="46">
        <v>0</v>
      </c>
      <c r="H26" s="23"/>
      <c r="I26" s="44"/>
      <c r="J26" s="44"/>
      <c r="K26" s="45" t="s">
        <v>32</v>
      </c>
      <c r="L26" s="53" t="s">
        <v>43</v>
      </c>
      <c r="M26" s="46">
        <v>0</v>
      </c>
      <c r="N26" s="10">
        <v>0</v>
      </c>
      <c r="O26" s="13">
        <v>0</v>
      </c>
      <c r="P26" s="1"/>
      <c r="Q26" s="1"/>
    </row>
    <row r="27" spans="1:17" ht="12.75">
      <c r="A27" s="47" t="s">
        <v>27</v>
      </c>
      <c r="B27" s="47" t="s">
        <v>28</v>
      </c>
      <c r="C27" s="48"/>
      <c r="D27" s="49" t="s">
        <v>10</v>
      </c>
      <c r="E27" s="50">
        <f>E20+E21+E22+E25+E26</f>
        <v>93575</v>
      </c>
      <c r="F27" s="50">
        <v>3027</v>
      </c>
      <c r="G27" s="50">
        <v>280</v>
      </c>
      <c r="H27" s="23"/>
      <c r="I27" s="47" t="s">
        <v>27</v>
      </c>
      <c r="J27" s="47" t="s">
        <v>29</v>
      </c>
      <c r="K27" s="48"/>
      <c r="L27" s="49" t="s">
        <v>10</v>
      </c>
      <c r="M27" s="50">
        <f>M20+M21+M22</f>
        <v>14039</v>
      </c>
      <c r="N27" s="14">
        <v>2140</v>
      </c>
      <c r="O27" s="14">
        <v>0</v>
      </c>
      <c r="P27" s="1"/>
      <c r="Q27" s="1"/>
    </row>
    <row r="28" spans="1:17" ht="12.75">
      <c r="A28" s="55"/>
      <c r="B28" s="55"/>
      <c r="C28" s="55"/>
      <c r="D28" s="23"/>
      <c r="E28" s="56"/>
      <c r="F28" s="56"/>
      <c r="G28" s="23"/>
      <c r="H28" s="23"/>
      <c r="I28" s="55"/>
      <c r="J28" s="55"/>
      <c r="K28" s="55"/>
      <c r="L28" s="23"/>
      <c r="M28" s="56"/>
      <c r="N28" s="11"/>
      <c r="O28" s="1"/>
      <c r="P28" s="1"/>
      <c r="Q28" s="1"/>
    </row>
    <row r="29" spans="1:17" ht="12.75">
      <c r="A29" s="55"/>
      <c r="B29" s="55"/>
      <c r="C29" s="55"/>
      <c r="D29" s="23"/>
      <c r="E29" s="56"/>
      <c r="F29" s="56"/>
      <c r="G29" s="23"/>
      <c r="H29" s="23"/>
      <c r="I29" s="55"/>
      <c r="J29" s="55"/>
      <c r="K29" s="55"/>
      <c r="L29" s="23"/>
      <c r="M29" s="56"/>
      <c r="N29" s="11"/>
      <c r="O29" s="1"/>
      <c r="P29" s="1"/>
      <c r="Q29" s="1"/>
    </row>
    <row r="30" spans="1:17" ht="12.75">
      <c r="A30" s="55"/>
      <c r="B30" s="55"/>
      <c r="C30" s="55"/>
      <c r="D30" s="23"/>
      <c r="E30" s="56"/>
      <c r="F30" s="56"/>
      <c r="G30" s="23"/>
      <c r="H30" s="23"/>
      <c r="I30" s="55"/>
      <c r="J30" s="55"/>
      <c r="K30" s="55"/>
      <c r="L30" s="23"/>
      <c r="M30" s="56"/>
      <c r="N30" s="11"/>
      <c r="O30" s="1"/>
      <c r="P30" s="1"/>
      <c r="Q30" s="1"/>
    </row>
    <row r="31" spans="1:17" ht="12.75">
      <c r="A31" s="57" t="s">
        <v>37</v>
      </c>
      <c r="B31" s="33"/>
      <c r="C31" s="33"/>
      <c r="D31" s="58" t="s">
        <v>1</v>
      </c>
      <c r="E31" s="59">
        <f>E20+E21+E22</f>
        <v>6290</v>
      </c>
      <c r="F31" s="59">
        <v>3027</v>
      </c>
      <c r="G31" s="59">
        <v>280</v>
      </c>
      <c r="H31" s="23"/>
      <c r="I31" s="57" t="s">
        <v>37</v>
      </c>
      <c r="J31" s="33"/>
      <c r="K31" s="33"/>
      <c r="L31" s="58" t="s">
        <v>1</v>
      </c>
      <c r="M31" s="59">
        <f>M20+M21+M22</f>
        <v>14039</v>
      </c>
      <c r="N31" s="17">
        <v>2140</v>
      </c>
      <c r="O31" s="17">
        <v>0</v>
      </c>
      <c r="P31" s="1"/>
      <c r="Q31" s="1"/>
    </row>
    <row r="32" spans="1:17" ht="12.75">
      <c r="A32" s="60" t="s">
        <v>38</v>
      </c>
      <c r="B32" s="44"/>
      <c r="C32" s="44"/>
      <c r="D32" s="61" t="s">
        <v>2</v>
      </c>
      <c r="E32" s="62">
        <f>E26</f>
        <v>87285</v>
      </c>
      <c r="F32" s="62">
        <v>0</v>
      </c>
      <c r="G32" s="62">
        <v>0</v>
      </c>
      <c r="H32" s="23"/>
      <c r="I32" s="60" t="s">
        <v>38</v>
      </c>
      <c r="J32" s="44"/>
      <c r="K32" s="44"/>
      <c r="L32" s="61" t="s">
        <v>2</v>
      </c>
      <c r="M32" s="62">
        <f>M26</f>
        <v>0</v>
      </c>
      <c r="N32" s="18">
        <v>0</v>
      </c>
      <c r="O32" s="18">
        <v>0</v>
      </c>
      <c r="P32" s="1"/>
      <c r="Q32" s="1"/>
    </row>
    <row r="33" spans="4:17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4:17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4:17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sheetProtection/>
  <mergeCells count="6">
    <mergeCell ref="I1:I4"/>
    <mergeCell ref="J1:J4"/>
    <mergeCell ref="K1:K4"/>
    <mergeCell ref="A1:A4"/>
    <mergeCell ref="B1:B4"/>
    <mergeCell ref="C1:C4"/>
  </mergeCells>
  <printOptions horizontalCentered="1" verticalCentered="1"/>
  <pageMargins left="0.7874015748031497" right="0.7874015748031497" top="1.1023622047244095" bottom="0.984251968503937" header="0.5118110236220472" footer="0.5118110236220472"/>
  <pageSetup blackAndWhite="1" horizontalDpi="300" verticalDpi="300" orientation="landscape" paperSize="9" scale="84" r:id="rId1"/>
  <headerFooter alignWithMargins="0">
    <oddHeader>&amp;C&amp;"Times New Roman CE,Normál"&amp;12Önkormányzati gazdálkodás kiadásai 
Polgármesteri Hivatalhoz kapcsolt részben önálló költségvetési szervek költségvetése 
4/4
&amp;R&amp;"Times New Roman CE,Normál"2/2008.(III.05.) sz. önkorm. rend.
4. sz. melléklet
( e ft-ban)</oddHeader>
    <oddFooter>&amp;L&amp;"Times New Roman CE,Normál"&amp;8&amp;D / &amp;T
Ráczné Varga Mária&amp;C&amp;"Times New Roman CE,Normál"&amp;8&amp;Z&amp;F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i99kv.xls</dc:title>
  <dc:subject>1999.évi költségvetés</dc:subject>
  <dc:creator>Tóth Imréné</dc:creator>
  <cp:keywords/>
  <dc:description/>
  <cp:lastModifiedBy>szekeresnegabi</cp:lastModifiedBy>
  <cp:lastPrinted>2008-03-05T10:25:57Z</cp:lastPrinted>
  <dcterms:created xsi:type="dcterms:W3CDTF">2000-08-08T13:42:31Z</dcterms:created>
  <dcterms:modified xsi:type="dcterms:W3CDTF">2008-03-05T10:26:01Z</dcterms:modified>
  <cp:category/>
  <cp:version/>
  <cp:contentType/>
  <cp:contentStatus/>
</cp:coreProperties>
</file>