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eredeti" sheetId="1" r:id="rId1"/>
  </sheets>
  <definedNames>
    <definedName name="_xlnm.Print_Titles" localSheetId="0">'eredeti'!$1:$5</definedName>
  </definedNames>
  <calcPr fullCalcOnLoad="1"/>
</workbook>
</file>

<file path=xl/sharedStrings.xml><?xml version="1.0" encoding="utf-8"?>
<sst xmlns="http://schemas.openxmlformats.org/spreadsheetml/2006/main" count="84" uniqueCount="64">
  <si>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</si>
  <si>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</si>
  <si>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</si>
  <si>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</si>
  <si>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</si>
  <si>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</si>
  <si>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</si>
  <si>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</si>
  <si>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Kaposvár város vízminőség javító programja III.ü-</t>
  </si>
  <si>
    <t>2007. év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</si>
  <si>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</si>
  <si>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</si>
  <si>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</si>
  <si>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</si>
  <si>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   Panel-Plussz hitel adósságszolgálata:</t>
  </si>
  <si>
    <t>előirányzat</t>
  </si>
  <si>
    <t>394/2005.(XII.14.) önk. határozat</t>
  </si>
  <si>
    <t>119/2005.(IV.21.) önk.határozat</t>
  </si>
  <si>
    <t>218/2004.(IX.16.) önk.határozat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</si>
  <si>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</si>
  <si>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</si>
  <si>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</si>
  <si>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>6/2006.(II.8.) önk. határozat</t>
  </si>
  <si>
    <t>38/2006.(II.23.) önk. határozat</t>
  </si>
  <si>
    <t xml:space="preserve"> - Fő u. 84 sz.30 db. önkorm bérlakás építés EGT</t>
  </si>
  <si>
    <t>226/2006(VII.20.) önk.határozat</t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</si>
  <si>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</si>
  <si>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</si>
  <si>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</si>
  <si>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</si>
  <si>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</si>
  <si>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felveendő Panel-Plussz hitel adóság szolgálata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</si>
  <si>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</si>
  <si>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</si>
  <si>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</si>
  <si>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</si>
  <si>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>2008. év</t>
  </si>
  <si>
    <t xml:space="preserve">2009. év </t>
  </si>
  <si>
    <t>2009. év után</t>
  </si>
  <si>
    <t>267/2006(IX.28.);320/2006(X.17.)</t>
  </si>
  <si>
    <t>számú önkorm. határozatok</t>
  </si>
  <si>
    <t xml:space="preserve">   Norvég alap pályázati önerő</t>
  </si>
  <si>
    <t xml:space="preserve"> - Rippl-Rónai emlékmúzeum területén létesítendő parkolo</t>
  </si>
  <si>
    <t xml:space="preserve">  pályázati önerő</t>
  </si>
  <si>
    <t>332/2006 (XI.16.) önk. hat</t>
  </si>
  <si>
    <t xml:space="preserve"> - Széchenyi SZKI-nál PPP konstrukcióban megvalósuló</t>
  </si>
  <si>
    <t xml:space="preserve">   tornaterem önkorm. által fizetendő szolgáltatási díja</t>
  </si>
  <si>
    <t xml:space="preserve"> - Interreg III B. City Regió II projekt önrésze</t>
  </si>
  <si>
    <t xml:space="preserve"> - Panefelújítás önkorm. támogatására felvett</t>
  </si>
  <si>
    <t>módosított</t>
  </si>
  <si>
    <t xml:space="preserve"> - Jelzőrendszeres házi segítségnyújtás bővítése</t>
  </si>
  <si>
    <t>4/2007.(II.22. önk hat.</t>
  </si>
  <si>
    <t xml:space="preserve"> - Tűzoltóság részére védőfelszerelés beszerzése</t>
  </si>
  <si>
    <t xml:space="preserve"> - Toponári temetőben elvégzendő beruházások</t>
  </si>
  <si>
    <t xml:space="preserve"> - Kapos TV és Rádió studióberendezés beszrzés támogatása</t>
  </si>
  <si>
    <t xml:space="preserve"> - 6 db. bioethanol üz. autóbusz beszerzés Norvég alap </t>
  </si>
  <si>
    <t xml:space="preserve">   pályázati önerő</t>
  </si>
  <si>
    <t>28/2007.(II.22.) önk. hat.</t>
  </si>
  <si>
    <t>299/2005(X.20.);412/2005(XII.14)</t>
  </si>
  <si>
    <t xml:space="preserve"> újelőirányzat</t>
  </si>
  <si>
    <t>új előirányz.</t>
  </si>
  <si>
    <t xml:space="preserve">   minőségi audit</t>
  </si>
  <si>
    <t xml:space="preserve"> - Kiemelt pályázatokhoz kapcsolódó tanácsadás és</t>
  </si>
  <si>
    <t>A projekt meghiusult.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</si>
</sst>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35.375" style="1" customWidth="1"/>
    <col min="2" max="2" width="9.00390625" style="1" customWidth="1"/>
    <col min="3" max="3" width="9.125" style="1" customWidth="1"/>
    <col min="4" max="9" width="8.00390625" style="1" customWidth="1"/>
    <col min="10" max="10" width="8.625" style="1" customWidth="1"/>
    <col min="11" max="11" width="8.125" style="1" customWidth="1"/>
    <col min="12" max="12" width="22.75390625" style="12" customWidth="1"/>
    <col min="13" max="16384" width="9.125" style="1" customWidth="1"/>
  </cols>
  <sheetData>
    <row r="2" ht="12.75">
      <c r="L2" s="13" t="s">
        <v>5</v>
      </c>
    </row>
    <row r="3" spans="1:12" s="12" customFormat="1" ht="11.25">
      <c r="A3" s="24" t="s">
        <v>0</v>
      </c>
      <c r="B3" s="44" t="s">
        <v>1</v>
      </c>
      <c r="C3" s="45"/>
      <c r="D3" s="44" t="s">
        <v>9</v>
      </c>
      <c r="E3" s="45"/>
      <c r="F3" s="44" t="s">
        <v>36</v>
      </c>
      <c r="G3" s="45"/>
      <c r="H3" s="44" t="s">
        <v>37</v>
      </c>
      <c r="I3" s="45"/>
      <c r="J3" s="44" t="s">
        <v>38</v>
      </c>
      <c r="K3" s="45"/>
      <c r="L3" s="14" t="s">
        <v>7</v>
      </c>
    </row>
    <row r="4" spans="1:12" ht="12.75">
      <c r="A4" s="7"/>
      <c r="B4" s="8" t="s">
        <v>49</v>
      </c>
      <c r="C4" s="8" t="s">
        <v>49</v>
      </c>
      <c r="D4" s="8" t="s">
        <v>49</v>
      </c>
      <c r="E4" s="8" t="s">
        <v>49</v>
      </c>
      <c r="F4" s="8" t="s">
        <v>49</v>
      </c>
      <c r="G4" s="8" t="s">
        <v>49</v>
      </c>
      <c r="H4" s="8" t="s">
        <v>49</v>
      </c>
      <c r="I4" s="8" t="s">
        <v>49</v>
      </c>
      <c r="J4" s="8" t="s">
        <v>49</v>
      </c>
      <c r="K4" s="8" t="s">
        <v>49</v>
      </c>
      <c r="L4" s="15"/>
    </row>
    <row r="5" spans="1:12" ht="12.75">
      <c r="A5" s="3"/>
      <c r="B5" s="9" t="s">
        <v>15</v>
      </c>
      <c r="C5" s="9" t="s">
        <v>59</v>
      </c>
      <c r="D5" s="9" t="s">
        <v>15</v>
      </c>
      <c r="E5" s="9" t="s">
        <v>60</v>
      </c>
      <c r="F5" s="9" t="s">
        <v>15</v>
      </c>
      <c r="G5" s="9" t="s">
        <v>60</v>
      </c>
      <c r="H5" s="9" t="s">
        <v>15</v>
      </c>
      <c r="I5" s="9" t="s">
        <v>60</v>
      </c>
      <c r="J5" s="9" t="s">
        <v>15</v>
      </c>
      <c r="K5" s="9" t="s">
        <v>60</v>
      </c>
      <c r="L5" s="16"/>
    </row>
    <row r="6" spans="1:12" ht="12.75">
      <c r="A6" s="32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</row>
    <row r="7" spans="1:12" ht="12.75">
      <c r="A7" s="17" t="s">
        <v>6</v>
      </c>
      <c r="B7" s="35">
        <f>D7+F7+H7+J7</f>
        <v>4387336</v>
      </c>
      <c r="C7" s="35">
        <f>E7+G7+I7+K7</f>
        <v>5923213</v>
      </c>
      <c r="D7" s="35">
        <v>570715</v>
      </c>
      <c r="E7" s="35">
        <v>575925</v>
      </c>
      <c r="F7" s="35">
        <v>557207</v>
      </c>
      <c r="G7" s="35">
        <v>608428</v>
      </c>
      <c r="H7" s="35">
        <v>527969</v>
      </c>
      <c r="I7" s="35">
        <v>579749</v>
      </c>
      <c r="J7" s="35">
        <v>2731445</v>
      </c>
      <c r="K7" s="35">
        <v>4159111</v>
      </c>
      <c r="L7" s="18"/>
    </row>
    <row r="8" spans="1:12" ht="12.75">
      <c r="A8" s="17" t="s">
        <v>48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18" t="s">
        <v>13</v>
      </c>
    </row>
    <row r="9" spans="1:12" ht="12.75">
      <c r="A9" s="17" t="s">
        <v>14</v>
      </c>
      <c r="B9" s="35">
        <f>D9+F9+H9+J9</f>
        <v>891246</v>
      </c>
      <c r="C9" s="35">
        <f>E9+G9+I9+K9</f>
        <v>900077</v>
      </c>
      <c r="D9" s="36">
        <v>30874</v>
      </c>
      <c r="E9" s="36">
        <v>30760</v>
      </c>
      <c r="F9" s="36">
        <v>27866</v>
      </c>
      <c r="G9" s="36">
        <v>29102</v>
      </c>
      <c r="H9" s="36">
        <v>78779</v>
      </c>
      <c r="I9" s="36">
        <v>79974</v>
      </c>
      <c r="J9" s="36">
        <v>753727</v>
      </c>
      <c r="K9" s="36">
        <v>760241</v>
      </c>
      <c r="L9" s="18" t="s">
        <v>58</v>
      </c>
    </row>
    <row r="10" spans="1:12" ht="12.75">
      <c r="A10" s="17" t="s">
        <v>32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18" t="s">
        <v>39</v>
      </c>
    </row>
    <row r="11" spans="1:12" ht="12.75">
      <c r="A11" s="17" t="s">
        <v>31</v>
      </c>
      <c r="B11" s="35">
        <f>D11+F11+H11+J11</f>
        <v>704216</v>
      </c>
      <c r="C11" s="35">
        <f>E11+G11+I11+K11</f>
        <v>715062</v>
      </c>
      <c r="D11" s="36">
        <v>10148</v>
      </c>
      <c r="E11" s="36">
        <v>10056</v>
      </c>
      <c r="F11" s="36">
        <v>21776</v>
      </c>
      <c r="G11" s="36">
        <v>26326</v>
      </c>
      <c r="H11" s="36">
        <v>21725</v>
      </c>
      <c r="I11" s="36">
        <v>36337</v>
      </c>
      <c r="J11" s="36">
        <v>650567</v>
      </c>
      <c r="K11" s="36">
        <v>642343</v>
      </c>
      <c r="L11" s="18" t="s">
        <v>40</v>
      </c>
    </row>
    <row r="12" spans="1:12" ht="12.75" hidden="1">
      <c r="A12" s="17"/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18"/>
    </row>
    <row r="13" spans="1:12" ht="12.75">
      <c r="A13" s="25" t="s">
        <v>27</v>
      </c>
      <c r="B13" s="23">
        <f>SUM(B7:B12)</f>
        <v>5982798</v>
      </c>
      <c r="C13" s="23">
        <f>SUM(C7:C12)</f>
        <v>7538352</v>
      </c>
      <c r="D13" s="23">
        <f aca="true" t="shared" si="0" ref="D13:K13">SUM(D7:D12)</f>
        <v>611737</v>
      </c>
      <c r="E13" s="23">
        <f t="shared" si="0"/>
        <v>616741</v>
      </c>
      <c r="F13" s="23">
        <f t="shared" si="0"/>
        <v>606849</v>
      </c>
      <c r="G13" s="23">
        <f t="shared" si="0"/>
        <v>663856</v>
      </c>
      <c r="H13" s="23">
        <f t="shared" si="0"/>
        <v>628473</v>
      </c>
      <c r="I13" s="23">
        <f t="shared" si="0"/>
        <v>696060</v>
      </c>
      <c r="J13" s="23">
        <f t="shared" si="0"/>
        <v>4135739</v>
      </c>
      <c r="K13" s="23">
        <f t="shared" si="0"/>
        <v>5561695</v>
      </c>
      <c r="L13" s="26"/>
    </row>
    <row r="14" spans="1:12" ht="12.75">
      <c r="A14" s="29" t="s">
        <v>30</v>
      </c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21"/>
    </row>
    <row r="15" spans="1:12" ht="12.75">
      <c r="A15" s="17" t="s">
        <v>8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18"/>
    </row>
    <row r="16" spans="1:12" ht="12.75">
      <c r="A16" s="17" t="s">
        <v>12</v>
      </c>
      <c r="B16" s="35">
        <f>D16+F16+H16+J16</f>
        <v>132059</v>
      </c>
      <c r="C16" s="35">
        <f>E16+G16+I16+K16</f>
        <v>132059</v>
      </c>
      <c r="D16" s="36">
        <v>69000</v>
      </c>
      <c r="E16" s="36">
        <v>69000</v>
      </c>
      <c r="F16" s="36">
        <v>63059</v>
      </c>
      <c r="G16" s="36">
        <v>63059</v>
      </c>
      <c r="H16" s="36">
        <v>0</v>
      </c>
      <c r="I16" s="36">
        <v>0</v>
      </c>
      <c r="J16" s="36">
        <v>0</v>
      </c>
      <c r="K16" s="36">
        <v>0</v>
      </c>
      <c r="L16" s="18" t="s">
        <v>16</v>
      </c>
    </row>
    <row r="17" spans="1:12" ht="12.75">
      <c r="A17" s="17" t="s">
        <v>10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18"/>
    </row>
    <row r="18" spans="1:12" ht="12.75">
      <c r="A18" s="17" t="s">
        <v>11</v>
      </c>
      <c r="B18" s="35">
        <f>D18+F18+H18+J18</f>
        <v>1680000</v>
      </c>
      <c r="C18" s="35">
        <f>E18+G18+I18+K18</f>
        <v>1680000</v>
      </c>
      <c r="D18" s="36">
        <v>120000</v>
      </c>
      <c r="E18" s="36">
        <v>120000</v>
      </c>
      <c r="F18" s="36">
        <v>120000</v>
      </c>
      <c r="G18" s="36">
        <v>120000</v>
      </c>
      <c r="H18" s="36">
        <v>120000</v>
      </c>
      <c r="I18" s="36">
        <v>120000</v>
      </c>
      <c r="J18" s="36">
        <f>1440000-120000</f>
        <v>1320000</v>
      </c>
      <c r="K18" s="36">
        <f>1440000-120000</f>
        <v>1320000</v>
      </c>
      <c r="L18" s="18" t="s">
        <v>17</v>
      </c>
    </row>
    <row r="19" spans="1:12" ht="12.75">
      <c r="A19" s="17" t="s">
        <v>19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18"/>
    </row>
    <row r="20" spans="1:12" ht="12.75">
      <c r="A20" s="17" t="s">
        <v>20</v>
      </c>
      <c r="B20" s="35">
        <f aca="true" t="shared" si="1" ref="B20:C25">D20+F20+H20+J20</f>
        <v>21343</v>
      </c>
      <c r="C20" s="35">
        <f t="shared" si="1"/>
        <v>21343</v>
      </c>
      <c r="D20" s="36">
        <v>21343</v>
      </c>
      <c r="E20" s="36">
        <v>21343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18" t="s">
        <v>23</v>
      </c>
    </row>
    <row r="21" spans="1:12" ht="12.75">
      <c r="A21" s="17" t="s">
        <v>47</v>
      </c>
      <c r="B21" s="35">
        <f t="shared" si="1"/>
        <v>2024</v>
      </c>
      <c r="C21" s="35">
        <f t="shared" si="1"/>
        <v>2024</v>
      </c>
      <c r="D21" s="36">
        <v>1716</v>
      </c>
      <c r="E21" s="36">
        <v>1716</v>
      </c>
      <c r="F21" s="36">
        <v>308</v>
      </c>
      <c r="G21" s="36">
        <v>308</v>
      </c>
      <c r="H21" s="36">
        <v>0</v>
      </c>
      <c r="I21" s="36">
        <v>0</v>
      </c>
      <c r="J21" s="36">
        <v>0</v>
      </c>
      <c r="K21" s="36">
        <v>0</v>
      </c>
      <c r="L21" s="18"/>
    </row>
    <row r="22" spans="1:12" ht="12.75" customHeight="1">
      <c r="A22" s="17" t="s">
        <v>50</v>
      </c>
      <c r="B22" s="35">
        <f t="shared" si="1"/>
        <v>2300</v>
      </c>
      <c r="C22" s="35">
        <f t="shared" si="1"/>
        <v>2300</v>
      </c>
      <c r="D22" s="36">
        <v>1150</v>
      </c>
      <c r="E22" s="36">
        <v>1150</v>
      </c>
      <c r="F22" s="36">
        <v>1150</v>
      </c>
      <c r="G22" s="36">
        <v>1150</v>
      </c>
      <c r="H22" s="36">
        <v>0</v>
      </c>
      <c r="I22" s="36">
        <v>0</v>
      </c>
      <c r="J22" s="36">
        <v>0</v>
      </c>
      <c r="K22" s="36">
        <v>0</v>
      </c>
      <c r="L22" s="18" t="s">
        <v>51</v>
      </c>
    </row>
    <row r="23" spans="1:12" ht="12.75" customHeight="1">
      <c r="A23" s="17" t="s">
        <v>52</v>
      </c>
      <c r="B23" s="35">
        <f t="shared" si="1"/>
        <v>2000</v>
      </c>
      <c r="C23" s="35">
        <f t="shared" si="1"/>
        <v>2000</v>
      </c>
      <c r="D23" s="36">
        <v>0</v>
      </c>
      <c r="E23" s="36">
        <v>0</v>
      </c>
      <c r="F23" s="36">
        <v>2000</v>
      </c>
      <c r="G23" s="36">
        <v>2000</v>
      </c>
      <c r="H23" s="36">
        <v>0</v>
      </c>
      <c r="I23" s="36">
        <v>0</v>
      </c>
      <c r="J23" s="36">
        <v>0</v>
      </c>
      <c r="K23" s="36">
        <v>0</v>
      </c>
      <c r="L23" s="18" t="s">
        <v>51</v>
      </c>
    </row>
    <row r="24" spans="1:12" ht="12.75" customHeight="1">
      <c r="A24" s="17" t="s">
        <v>53</v>
      </c>
      <c r="B24" s="35">
        <f t="shared" si="1"/>
        <v>6679</v>
      </c>
      <c r="C24" s="35">
        <f t="shared" si="1"/>
        <v>6679</v>
      </c>
      <c r="D24" s="36">
        <v>3679</v>
      </c>
      <c r="E24" s="36">
        <v>3679</v>
      </c>
      <c r="F24" s="36">
        <v>3000</v>
      </c>
      <c r="G24" s="36">
        <v>3000</v>
      </c>
      <c r="H24" s="36">
        <v>0</v>
      </c>
      <c r="I24" s="36">
        <v>0</v>
      </c>
      <c r="J24" s="36">
        <v>0</v>
      </c>
      <c r="K24" s="36">
        <v>0</v>
      </c>
      <c r="L24" s="18" t="s">
        <v>51</v>
      </c>
    </row>
    <row r="25" spans="1:12" ht="12.75" customHeight="1">
      <c r="A25" s="17" t="s">
        <v>54</v>
      </c>
      <c r="B25" s="35">
        <f t="shared" si="1"/>
        <v>28544</v>
      </c>
      <c r="C25" s="35">
        <f t="shared" si="1"/>
        <v>28544</v>
      </c>
      <c r="D25" s="36">
        <v>9415</v>
      </c>
      <c r="E25" s="36">
        <v>9415</v>
      </c>
      <c r="F25" s="36">
        <v>6377</v>
      </c>
      <c r="G25" s="36">
        <v>6377</v>
      </c>
      <c r="H25" s="36">
        <v>6376</v>
      </c>
      <c r="I25" s="36">
        <v>6376</v>
      </c>
      <c r="J25" s="36">
        <v>6376</v>
      </c>
      <c r="K25" s="36">
        <v>6376</v>
      </c>
      <c r="L25" s="18" t="s">
        <v>51</v>
      </c>
    </row>
    <row r="26" spans="1:12" ht="12.75" customHeight="1">
      <c r="A26" s="17" t="s">
        <v>62</v>
      </c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18"/>
    </row>
    <row r="27" spans="1:12" ht="12.75" customHeight="1">
      <c r="A27" s="17" t="s">
        <v>61</v>
      </c>
      <c r="B27" s="35">
        <f>D27+F27+H27+J27</f>
        <v>7200</v>
      </c>
      <c r="C27" s="35">
        <f>E27+G27+I27+K27</f>
        <v>7200</v>
      </c>
      <c r="D27" s="36">
        <v>1500</v>
      </c>
      <c r="E27" s="36">
        <v>1500</v>
      </c>
      <c r="F27" s="36">
        <v>3600</v>
      </c>
      <c r="G27" s="36">
        <v>3600</v>
      </c>
      <c r="H27" s="36">
        <v>2100</v>
      </c>
      <c r="I27" s="36">
        <v>2100</v>
      </c>
      <c r="J27" s="36">
        <v>0</v>
      </c>
      <c r="K27" s="36">
        <v>0</v>
      </c>
      <c r="L27" s="18"/>
    </row>
    <row r="28" spans="1:12" ht="12.75">
      <c r="A28" s="27" t="s">
        <v>28</v>
      </c>
      <c r="B28" s="23">
        <f>SUM(B15:B27)</f>
        <v>1882149</v>
      </c>
      <c r="C28" s="23">
        <f>SUM(C15:C27)</f>
        <v>1882149</v>
      </c>
      <c r="D28" s="23">
        <f aca="true" t="shared" si="2" ref="D28:K28">SUM(D15:D27)</f>
        <v>227803</v>
      </c>
      <c r="E28" s="23">
        <f t="shared" si="2"/>
        <v>227803</v>
      </c>
      <c r="F28" s="23">
        <f t="shared" si="2"/>
        <v>199494</v>
      </c>
      <c r="G28" s="23">
        <f t="shared" si="2"/>
        <v>199494</v>
      </c>
      <c r="H28" s="23">
        <f t="shared" si="2"/>
        <v>128476</v>
      </c>
      <c r="I28" s="23">
        <f t="shared" si="2"/>
        <v>128476</v>
      </c>
      <c r="J28" s="23">
        <f t="shared" si="2"/>
        <v>1326376</v>
      </c>
      <c r="K28" s="23">
        <f t="shared" si="2"/>
        <v>1326376</v>
      </c>
      <c r="L28" s="28"/>
    </row>
    <row r="29" spans="1:12" ht="12.75">
      <c r="A29" s="20" t="s">
        <v>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" customHeight="1">
      <c r="A30" s="17" t="s">
        <v>24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18"/>
    </row>
    <row r="31" spans="1:12" ht="12.75" customHeight="1">
      <c r="A31" s="17" t="s">
        <v>41</v>
      </c>
      <c r="B31" s="35">
        <f>D31+F31+H31+J31</f>
        <v>42059</v>
      </c>
      <c r="C31" s="35">
        <f>E31+G31+I31+K31</f>
        <v>42059</v>
      </c>
      <c r="D31" s="36">
        <v>30519</v>
      </c>
      <c r="E31" s="36">
        <v>0</v>
      </c>
      <c r="F31" s="36">
        <v>11540</v>
      </c>
      <c r="G31" s="36">
        <v>42059</v>
      </c>
      <c r="H31" s="36">
        <v>0</v>
      </c>
      <c r="I31" s="36">
        <v>0</v>
      </c>
      <c r="J31" s="36">
        <v>0</v>
      </c>
      <c r="K31" s="36">
        <v>0</v>
      </c>
      <c r="L31" s="18" t="s">
        <v>25</v>
      </c>
    </row>
    <row r="32" spans="1:12" ht="12.75" customHeight="1">
      <c r="A32" s="17" t="s">
        <v>33</v>
      </c>
      <c r="B32" s="35"/>
      <c r="C32" s="35"/>
      <c r="D32" s="36"/>
      <c r="E32" s="36"/>
      <c r="F32" s="36"/>
      <c r="G32" s="36"/>
      <c r="H32" s="36"/>
      <c r="I32" s="36"/>
      <c r="J32" s="36"/>
      <c r="K32" s="36"/>
      <c r="L32" s="18"/>
    </row>
    <row r="33" spans="1:12" ht="12.75" customHeight="1">
      <c r="A33" s="17" t="s">
        <v>35</v>
      </c>
      <c r="B33" s="35">
        <f>D33+F33+H33+J33</f>
        <v>13572</v>
      </c>
      <c r="C33" s="35">
        <f>E33+G33+I33+K33</f>
        <v>13572</v>
      </c>
      <c r="D33" s="36">
        <v>1438</v>
      </c>
      <c r="E33" s="36">
        <v>1438</v>
      </c>
      <c r="F33" s="36">
        <v>12134</v>
      </c>
      <c r="G33" s="36">
        <v>12134</v>
      </c>
      <c r="H33" s="36">
        <v>0</v>
      </c>
      <c r="I33" s="36">
        <v>0</v>
      </c>
      <c r="J33" s="36"/>
      <c r="K33" s="36"/>
      <c r="L33" s="18" t="s">
        <v>34</v>
      </c>
    </row>
    <row r="34" spans="1:12" ht="12.75" customHeight="1">
      <c r="A34" s="17" t="s">
        <v>42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18"/>
    </row>
    <row r="35" spans="1:12" ht="12.75" customHeight="1">
      <c r="A35" s="17" t="s">
        <v>43</v>
      </c>
      <c r="B35" s="35">
        <f>D35+F35+H35+J35</f>
        <v>2650</v>
      </c>
      <c r="C35" s="35">
        <f>E35+G35+I35+K35</f>
        <v>2650</v>
      </c>
      <c r="D35" s="36">
        <v>2650</v>
      </c>
      <c r="E35" s="36">
        <v>2650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18" t="s">
        <v>44</v>
      </c>
    </row>
    <row r="36" spans="1:12" ht="12.75" customHeight="1">
      <c r="A36" s="17" t="s">
        <v>45</v>
      </c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18"/>
    </row>
    <row r="37" spans="1:12" ht="12.75" customHeight="1">
      <c r="A37" s="33" t="s">
        <v>46</v>
      </c>
      <c r="B37" s="40">
        <f>D37+F37+H37+J37</f>
        <v>518175</v>
      </c>
      <c r="C37" s="40">
        <f>E37+G37+I37+K37</f>
        <v>0</v>
      </c>
      <c r="D37" s="39">
        <v>34545</v>
      </c>
      <c r="E37" s="39">
        <v>0</v>
      </c>
      <c r="F37" s="39">
        <v>34545</v>
      </c>
      <c r="G37" s="39">
        <v>0</v>
      </c>
      <c r="H37" s="39">
        <v>34545</v>
      </c>
      <c r="I37" s="39">
        <v>0</v>
      </c>
      <c r="J37" s="39">
        <v>414540</v>
      </c>
      <c r="K37" s="39">
        <v>0</v>
      </c>
      <c r="L37" s="34" t="s">
        <v>63</v>
      </c>
    </row>
    <row r="38" spans="1:12" ht="12.75" customHeight="1">
      <c r="A38" s="17" t="s">
        <v>55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18"/>
    </row>
    <row r="39" spans="1:12" ht="12.75" customHeight="1">
      <c r="A39" s="33" t="s">
        <v>56</v>
      </c>
      <c r="B39" s="40">
        <f>D39+F39+H39+J39</f>
        <v>77400</v>
      </c>
      <c r="C39" s="40">
        <f>E39+G39+I39+K39</f>
        <v>77400</v>
      </c>
      <c r="D39" s="39">
        <v>0</v>
      </c>
      <c r="E39" s="39">
        <v>0</v>
      </c>
      <c r="F39" s="39">
        <v>77400</v>
      </c>
      <c r="G39" s="39">
        <v>77400</v>
      </c>
      <c r="H39" s="39">
        <v>0</v>
      </c>
      <c r="I39" s="39">
        <v>0</v>
      </c>
      <c r="J39" s="39">
        <v>0</v>
      </c>
      <c r="K39" s="39">
        <v>0</v>
      </c>
      <c r="L39" s="34" t="s">
        <v>57</v>
      </c>
    </row>
    <row r="40" spans="1:12" ht="14.25" customHeight="1">
      <c r="A40" s="19" t="s">
        <v>29</v>
      </c>
      <c r="B40" s="23">
        <f>SUM(B30:B39)</f>
        <v>653856</v>
      </c>
      <c r="C40" s="23">
        <f>SUM(C30:C39)</f>
        <v>135681</v>
      </c>
      <c r="D40" s="23">
        <f aca="true" t="shared" si="3" ref="D40:K40">SUM(D30:D39)</f>
        <v>69152</v>
      </c>
      <c r="E40" s="23">
        <f t="shared" si="3"/>
        <v>4088</v>
      </c>
      <c r="F40" s="23">
        <f t="shared" si="3"/>
        <v>135619</v>
      </c>
      <c r="G40" s="23">
        <f t="shared" si="3"/>
        <v>131593</v>
      </c>
      <c r="H40" s="23">
        <f t="shared" si="3"/>
        <v>34545</v>
      </c>
      <c r="I40" s="23">
        <f t="shared" si="3"/>
        <v>0</v>
      </c>
      <c r="J40" s="23">
        <f t="shared" si="3"/>
        <v>414540</v>
      </c>
      <c r="K40" s="23">
        <f t="shared" si="3"/>
        <v>0</v>
      </c>
      <c r="L40" s="41"/>
    </row>
    <row r="41" spans="1:12" ht="12.75">
      <c r="A41" s="29" t="s">
        <v>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1"/>
    </row>
    <row r="42" spans="1:12" ht="12.75">
      <c r="A42" s="17" t="s">
        <v>21</v>
      </c>
      <c r="B42" s="35">
        <f>D42+F42+H42+J42</f>
        <v>939963</v>
      </c>
      <c r="C42" s="35">
        <f>E42+G42+I42+K42</f>
        <v>939963</v>
      </c>
      <c r="D42" s="36">
        <v>40767</v>
      </c>
      <c r="E42" s="36">
        <v>40767</v>
      </c>
      <c r="F42" s="36">
        <v>40767</v>
      </c>
      <c r="G42" s="36">
        <v>40767</v>
      </c>
      <c r="H42" s="36">
        <v>40767</v>
      </c>
      <c r="I42" s="36">
        <v>40767</v>
      </c>
      <c r="J42" s="36">
        <f>858429-40767</f>
        <v>817662</v>
      </c>
      <c r="K42" s="36">
        <f>858429-40767</f>
        <v>817662</v>
      </c>
      <c r="L42" s="18" t="s">
        <v>22</v>
      </c>
    </row>
    <row r="43" spans="1:12" ht="12.75" hidden="1">
      <c r="A43" s="22"/>
      <c r="B43" s="35">
        <f>D43+F43+H43+J43</f>
        <v>0</v>
      </c>
      <c r="C43" s="35">
        <f>E43+G43+I43+K43</f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18"/>
    </row>
    <row r="44" spans="1:12" ht="12.75" customHeight="1" hidden="1">
      <c r="A44" s="22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18"/>
    </row>
    <row r="45" spans="1:12" ht="12.75" customHeight="1" hidden="1">
      <c r="A45" s="22"/>
      <c r="B45" s="35">
        <f>D45+F45+H45+J45</f>
        <v>0</v>
      </c>
      <c r="C45" s="35">
        <f>E45+G45+I45+K45</f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18" t="s">
        <v>18</v>
      </c>
    </row>
    <row r="46" spans="1:12" ht="12.75" hidden="1">
      <c r="A46" s="22"/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18"/>
    </row>
    <row r="47" spans="1:12" ht="12.75" hidden="1">
      <c r="A47" s="22"/>
      <c r="B47" s="35"/>
      <c r="C47" s="35"/>
      <c r="D47" s="36"/>
      <c r="E47" s="36"/>
      <c r="F47" s="36"/>
      <c r="G47" s="36"/>
      <c r="H47" s="36"/>
      <c r="I47" s="36"/>
      <c r="J47" s="36"/>
      <c r="K47" s="36"/>
      <c r="L47" s="18"/>
    </row>
    <row r="48" spans="1:12" ht="12.75">
      <c r="A48" s="27" t="s">
        <v>3</v>
      </c>
      <c r="B48" s="23">
        <f aca="true" t="shared" si="4" ref="B48:K48">SUM(B41:B45)</f>
        <v>939963</v>
      </c>
      <c r="C48" s="23">
        <f t="shared" si="4"/>
        <v>939963</v>
      </c>
      <c r="D48" s="23">
        <f t="shared" si="4"/>
        <v>40767</v>
      </c>
      <c r="E48" s="23">
        <f t="shared" si="4"/>
        <v>40767</v>
      </c>
      <c r="F48" s="23">
        <f t="shared" si="4"/>
        <v>40767</v>
      </c>
      <c r="G48" s="23">
        <f t="shared" si="4"/>
        <v>40767</v>
      </c>
      <c r="H48" s="23">
        <f t="shared" si="4"/>
        <v>40767</v>
      </c>
      <c r="I48" s="23">
        <f t="shared" si="4"/>
        <v>40767</v>
      </c>
      <c r="J48" s="23">
        <f t="shared" si="4"/>
        <v>817662</v>
      </c>
      <c r="K48" s="23">
        <f t="shared" si="4"/>
        <v>817662</v>
      </c>
      <c r="L48" s="23"/>
    </row>
    <row r="49" spans="1:12" ht="12.75">
      <c r="A49" s="30" t="s">
        <v>4</v>
      </c>
      <c r="B49" s="43">
        <f aca="true" t="shared" si="5" ref="B49:K49">B48+B40+B28+B13</f>
        <v>9458766</v>
      </c>
      <c r="C49" s="43">
        <f t="shared" si="5"/>
        <v>10496145</v>
      </c>
      <c r="D49" s="43">
        <f t="shared" si="5"/>
        <v>949459</v>
      </c>
      <c r="E49" s="43">
        <f t="shared" si="5"/>
        <v>889399</v>
      </c>
      <c r="F49" s="43">
        <f t="shared" si="5"/>
        <v>982729</v>
      </c>
      <c r="G49" s="43">
        <f t="shared" si="5"/>
        <v>1035710</v>
      </c>
      <c r="H49" s="43">
        <f t="shared" si="5"/>
        <v>832261</v>
      </c>
      <c r="I49" s="43">
        <f t="shared" si="5"/>
        <v>865303</v>
      </c>
      <c r="J49" s="43">
        <f t="shared" si="5"/>
        <v>6694317</v>
      </c>
      <c r="K49" s="43">
        <f t="shared" si="5"/>
        <v>7705733</v>
      </c>
      <c r="L49" s="43"/>
    </row>
    <row r="50" spans="1:7" ht="12.75">
      <c r="A50" s="10"/>
      <c r="B50" s="5"/>
      <c r="C50" s="5"/>
      <c r="D50" s="5"/>
      <c r="E50" s="5"/>
      <c r="F50" s="4"/>
      <c r="G50" s="4"/>
    </row>
    <row r="51" spans="1:7" ht="12.75">
      <c r="A51" s="11"/>
      <c r="B51" s="5"/>
      <c r="C51" s="5"/>
      <c r="D51" s="5"/>
      <c r="E51" s="5"/>
      <c r="F51" s="4"/>
      <c r="G51" s="4"/>
    </row>
    <row r="52" spans="1:7" ht="12.75">
      <c r="A52" s="11"/>
      <c r="B52" s="5"/>
      <c r="C52" s="5"/>
      <c r="D52" s="5"/>
      <c r="E52" s="5"/>
      <c r="F52" s="4"/>
      <c r="G52" s="4"/>
    </row>
    <row r="53" spans="1:7" ht="12.75">
      <c r="A53" s="11"/>
      <c r="B53" s="5"/>
      <c r="C53" s="5"/>
      <c r="D53" s="5"/>
      <c r="E53" s="5"/>
      <c r="F53" s="4"/>
      <c r="G53" s="4"/>
    </row>
    <row r="54" spans="1:7" ht="12.75">
      <c r="A54" s="12"/>
      <c r="B54" s="6"/>
      <c r="C54" s="6"/>
      <c r="D54" s="6"/>
      <c r="E54" s="6"/>
      <c r="F54" s="2"/>
      <c r="G54" s="2"/>
    </row>
    <row r="55" spans="1:5" ht="12.75">
      <c r="A55" s="12"/>
      <c r="B55" s="6"/>
      <c r="C55" s="6"/>
      <c r="D55" s="6"/>
      <c r="E55" s="6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42" right="0.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kötelezettségvállalások&amp;R&amp;"Times New Roman CE,Normál"37/2007.(X.04.) sz. önk. rendelet
12. sz. melléklet</oddHeader>
    <oddFooter>&amp;L&amp;"Times New Roman CE,Normál"&amp;D  &amp;T  &amp;F&amp;C&amp;"Times New Roman CE,Normál"Erős Gy.&amp;R&amp;"Times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Balogh Réka</cp:lastModifiedBy>
  <cp:lastPrinted>2007-10-03T09:20:04Z</cp:lastPrinted>
  <dcterms:created xsi:type="dcterms:W3CDTF">2002-06-03T06:13:22Z</dcterms:created>
  <dcterms:modified xsi:type="dcterms:W3CDTF">2007-10-03T09:20:07Z</dcterms:modified>
  <cp:category/>
  <cp:version/>
  <cp:contentType/>
  <cp:contentStatus/>
</cp:coreProperties>
</file>