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7febr" sheetId="1" r:id="rId1"/>
  </sheets>
  <definedNames>
    <definedName name="_xlnm.Print_Titles" localSheetId="0">'2007febr'!$1:$5</definedName>
  </definedNames>
  <calcPr fullCalcOnLoad="1"/>
</workbook>
</file>

<file path=xl/sharedStrings.xml><?xml version="1.0" encoding="utf-8"?>
<sst xmlns="http://schemas.openxmlformats.org/spreadsheetml/2006/main" count="85" uniqueCount="70">
  <si>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</si>
  <si>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</si>
  <si>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</si>
  <si>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</si>
  <si>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</si>
  <si>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</si>
  <si>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</si>
  <si>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</si>
  <si>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</si>
  <si>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</si>
  <si>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</si>
  <si>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</si>
  <si>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</si>
  <si>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</si>
  <si>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</si>
  <si>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</si>
  <si>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</si>
  <si>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</si>
  <si>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</si>
  <si>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</si>
  <si>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</si>
  <si>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</si>
  <si>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</si>
  <si>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</si>
  <si>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</si>
  <si>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</si>
  <si>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</si>
  <si>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</si>
  <si>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</si>
  <si>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</si>
  <si>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</si>
  <si>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</si>
  <si>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</si>
  <si>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</si>
  <si>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</si>
  <si>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</si>
  <si>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módosított</t>
  </si>
  <si>
    <t>előirányz.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</si>
  <si>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</si>
  <si>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</si>
  <si>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</si>
  <si>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</si>
  <si>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</si>
  <si>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</si>
  <si>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226/2006(VII.20.) önk.határozat</t>
  </si>
  <si>
    <t xml:space="preserve"> - Pályázati forrásokkal megvalósítandó projektek</t>
  </si>
  <si>
    <t xml:space="preserve"> - Lakotelepi rehabilitáció előkészítési költsége</t>
  </si>
  <si>
    <t xml:space="preserve"> - Cseri parkrekonstrukció előkészítési költsége</t>
  </si>
  <si>
    <t>153/2006(VI.15.) önk hat 6.) pont</t>
  </si>
  <si>
    <t xml:space="preserve"> - Gesztenye u. ivóvízvezeték építés tám. VKMB </t>
  </si>
  <si>
    <t xml:space="preserve">   alap 2007évi kerete terhére</t>
  </si>
  <si>
    <t>153/2006(VI.15.) önk hat 7.) pont</t>
  </si>
  <si>
    <r>
      <t xml:space="preserve">   Norvég alap pályázati önerő (</t>
    </r>
    <r>
      <rPr>
        <b/>
        <sz val="8"/>
        <rFont val="Times New Roman CE"/>
        <family val="1"/>
      </rPr>
      <t>becsült költség</t>
    </r>
    <r>
      <rPr>
        <sz val="8"/>
        <rFont val="Times New Roman CE"/>
        <family val="1"/>
      </rPr>
      <t>)</t>
    </r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</si>
  <si>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</si>
  <si>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</si>
  <si>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</si>
  <si>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</si>
  <si>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</si>
  <si>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(, Nostra, E.közigazg.) előkészítése</t>
  </si>
  <si>
    <t xml:space="preserve"> - Ady E. utca tömbrehabilitáció előkészítés költs.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</si>
  <si>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</si>
  <si>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</si>
  <si>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</si>
  <si>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</si>
  <si>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 xml:space="preserve"> - Kaposvár-Kaposfüred között kerékpárút </t>
  </si>
  <si>
    <t xml:space="preserve">   tervezés pályázati önerő</t>
  </si>
  <si>
    <t xml:space="preserve">    felveendő Panel-Plussz hitel adóság szolgálata</t>
  </si>
  <si>
    <t>267/2006(IX.28.);320/2006(X.17.)</t>
  </si>
  <si>
    <t>számú önkorm. határozatok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</si>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</sst>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1" sqref="C51"/>
    </sheetView>
  </sheetViews>
  <sheetFormatPr defaultColWidth="9.00390625" defaultRowHeight="12.75"/>
  <cols>
    <col min="1" max="1" width="33.625" style="1" customWidth="1"/>
    <col min="2" max="2" width="8.875" style="1" bestFit="1" customWidth="1"/>
    <col min="3" max="3" width="8.625" style="1" customWidth="1"/>
    <col min="4" max="4" width="7.625" style="1" bestFit="1" customWidth="1"/>
    <col min="5" max="5" width="8.25390625" style="1" bestFit="1" customWidth="1"/>
    <col min="6" max="6" width="7.625" style="1" bestFit="1" customWidth="1"/>
    <col min="7" max="7" width="8.25390625" style="1" bestFit="1" customWidth="1"/>
    <col min="8" max="8" width="7.875" style="1" bestFit="1" customWidth="1"/>
    <col min="9" max="9" width="8.375" style="1" bestFit="1" customWidth="1"/>
    <col min="10" max="10" width="8.875" style="1" customWidth="1"/>
    <col min="11" max="11" width="8.75390625" style="1" customWidth="1"/>
    <col min="12" max="12" width="24.125" style="16" customWidth="1"/>
    <col min="13" max="16384" width="9.125" style="1" customWidth="1"/>
  </cols>
  <sheetData>
    <row r="2" ht="12.75">
      <c r="L2" s="17" t="s">
        <v>5</v>
      </c>
    </row>
    <row r="3" spans="1:12" s="16" customFormat="1" ht="11.25">
      <c r="A3" s="30" t="s">
        <v>0</v>
      </c>
      <c r="B3" s="45" t="s">
        <v>1</v>
      </c>
      <c r="C3" s="46"/>
      <c r="D3" s="45" t="s">
        <v>12</v>
      </c>
      <c r="E3" s="46"/>
      <c r="F3" s="45" t="s">
        <v>16</v>
      </c>
      <c r="G3" s="46"/>
      <c r="H3" s="45" t="s">
        <v>26</v>
      </c>
      <c r="I3" s="46"/>
      <c r="J3" s="45" t="s">
        <v>25</v>
      </c>
      <c r="K3" s="46"/>
      <c r="L3" s="18" t="s">
        <v>7</v>
      </c>
    </row>
    <row r="4" spans="1:12" ht="12.75">
      <c r="A4" s="10"/>
      <c r="B4" s="11" t="s">
        <v>36</v>
      </c>
      <c r="C4" s="11" t="s">
        <v>69</v>
      </c>
      <c r="D4" s="11" t="s">
        <v>36</v>
      </c>
      <c r="E4" s="11" t="s">
        <v>69</v>
      </c>
      <c r="F4" s="11" t="s">
        <v>36</v>
      </c>
      <c r="G4" s="11" t="s">
        <v>69</v>
      </c>
      <c r="H4" s="11" t="s">
        <v>36</v>
      </c>
      <c r="I4" s="11" t="s">
        <v>69</v>
      </c>
      <c r="J4" s="11" t="s">
        <v>36</v>
      </c>
      <c r="K4" s="11" t="s">
        <v>69</v>
      </c>
      <c r="L4" s="19"/>
    </row>
    <row r="5" spans="1:12" ht="12.75">
      <c r="A5" s="3"/>
      <c r="B5" s="12" t="s">
        <v>37</v>
      </c>
      <c r="C5" s="12"/>
      <c r="D5" s="12" t="s">
        <v>37</v>
      </c>
      <c r="E5" s="12"/>
      <c r="F5" s="12" t="s">
        <v>37</v>
      </c>
      <c r="G5" s="12"/>
      <c r="H5" s="12" t="s">
        <v>37</v>
      </c>
      <c r="I5" s="12"/>
      <c r="J5" s="12" t="s">
        <v>27</v>
      </c>
      <c r="K5" s="12"/>
      <c r="L5" s="20"/>
    </row>
    <row r="6" spans="1:12" ht="12.75">
      <c r="A6" s="4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9"/>
    </row>
    <row r="7" spans="1:12" ht="12.75">
      <c r="A7" s="21" t="s">
        <v>6</v>
      </c>
      <c r="B7" s="4">
        <f>D7+F7+H7+J7</f>
        <v>4923021</v>
      </c>
      <c r="C7" s="4">
        <f>E7+G7+I7+K7</f>
        <v>4923021</v>
      </c>
      <c r="D7" s="4">
        <v>535684</v>
      </c>
      <c r="E7" s="4">
        <v>535684</v>
      </c>
      <c r="F7" s="4">
        <v>570715</v>
      </c>
      <c r="G7" s="4">
        <v>570715</v>
      </c>
      <c r="H7" s="4">
        <v>557208</v>
      </c>
      <c r="I7" s="4">
        <v>557208</v>
      </c>
      <c r="J7" s="4">
        <f>527969+2731445</f>
        <v>3259414</v>
      </c>
      <c r="K7" s="4">
        <f>527969+2731445</f>
        <v>3259414</v>
      </c>
      <c r="L7" s="22"/>
    </row>
    <row r="8" spans="1:12" ht="12.75">
      <c r="A8" s="21" t="s">
        <v>23</v>
      </c>
      <c r="B8" s="4"/>
      <c r="C8" s="4"/>
      <c r="D8" s="5"/>
      <c r="E8" s="5"/>
      <c r="F8" s="5"/>
      <c r="G8" s="5"/>
      <c r="H8" s="5"/>
      <c r="I8" s="5"/>
      <c r="J8" s="5"/>
      <c r="K8" s="5"/>
      <c r="L8" s="22" t="s">
        <v>22</v>
      </c>
    </row>
    <row r="9" spans="1:12" ht="12.75">
      <c r="A9" s="21" t="s">
        <v>24</v>
      </c>
      <c r="B9" s="4">
        <f>D9+F9+H9+J9</f>
        <v>894131</v>
      </c>
      <c r="C9" s="4">
        <f>E9+G9+I9+K9</f>
        <v>894131</v>
      </c>
      <c r="D9" s="5">
        <v>2885</v>
      </c>
      <c r="E9" s="5">
        <v>2885</v>
      </c>
      <c r="F9" s="5">
        <v>30874</v>
      </c>
      <c r="G9" s="5">
        <v>30874</v>
      </c>
      <c r="H9" s="5">
        <v>27866</v>
      </c>
      <c r="I9" s="5">
        <v>27866</v>
      </c>
      <c r="J9" s="5">
        <f>78779+753727</f>
        <v>832506</v>
      </c>
      <c r="K9" s="5">
        <f>78779+753727</f>
        <v>832506</v>
      </c>
      <c r="L9" s="22" t="s">
        <v>28</v>
      </c>
    </row>
    <row r="10" spans="1:12" ht="12.75">
      <c r="A10" s="21" t="s">
        <v>60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22" t="s">
        <v>67</v>
      </c>
    </row>
    <row r="11" spans="1:12" ht="12.75">
      <c r="A11" s="21" t="s">
        <v>66</v>
      </c>
      <c r="B11" s="4">
        <f>D11+F11+H11+J11</f>
        <v>704216</v>
      </c>
      <c r="C11" s="4">
        <f>E11+G11+I11+K11</f>
        <v>704216</v>
      </c>
      <c r="D11" s="5">
        <v>0</v>
      </c>
      <c r="E11" s="5">
        <v>0</v>
      </c>
      <c r="F11" s="5">
        <v>10148</v>
      </c>
      <c r="G11" s="5">
        <v>10148</v>
      </c>
      <c r="H11" s="5">
        <v>21776</v>
      </c>
      <c r="I11" s="5">
        <v>21776</v>
      </c>
      <c r="J11" s="5">
        <f>21725+650567</f>
        <v>672292</v>
      </c>
      <c r="K11" s="5">
        <f>21725+650567</f>
        <v>672292</v>
      </c>
      <c r="L11" s="22" t="s">
        <v>68</v>
      </c>
    </row>
    <row r="12" spans="1:12" ht="12.75" hidden="1">
      <c r="A12" s="21"/>
      <c r="B12" s="4"/>
      <c r="C12" s="4"/>
      <c r="D12" s="5"/>
      <c r="E12" s="5"/>
      <c r="F12" s="5"/>
      <c r="G12" s="5"/>
      <c r="H12" s="5"/>
      <c r="I12" s="5"/>
      <c r="J12" s="5"/>
      <c r="K12" s="5"/>
      <c r="L12" s="22"/>
    </row>
    <row r="13" spans="1:12" ht="12.75">
      <c r="A13" s="31" t="s">
        <v>54</v>
      </c>
      <c r="B13" s="6">
        <f>B7+B9+B11</f>
        <v>6521368</v>
      </c>
      <c r="C13" s="6">
        <f aca="true" t="shared" si="0" ref="C13:K13">C7+C9+C11</f>
        <v>6521368</v>
      </c>
      <c r="D13" s="6">
        <f>D7+D9+D11</f>
        <v>538569</v>
      </c>
      <c r="E13" s="6">
        <f t="shared" si="0"/>
        <v>538569</v>
      </c>
      <c r="F13" s="6">
        <f>F7+F9+F11</f>
        <v>611737</v>
      </c>
      <c r="G13" s="6">
        <f t="shared" si="0"/>
        <v>611737</v>
      </c>
      <c r="H13" s="6">
        <f>H7+H9+H11</f>
        <v>606850</v>
      </c>
      <c r="I13" s="6">
        <f t="shared" si="0"/>
        <v>606850</v>
      </c>
      <c r="J13" s="6">
        <f>J7+J9+J11</f>
        <v>4764212</v>
      </c>
      <c r="K13" s="6">
        <f t="shared" si="0"/>
        <v>4764212</v>
      </c>
      <c r="L13" s="32"/>
    </row>
    <row r="14" spans="1:12" ht="12.75">
      <c r="A14" s="35" t="s">
        <v>57</v>
      </c>
      <c r="B14" s="13"/>
      <c r="C14" s="13"/>
      <c r="D14" s="37"/>
      <c r="E14" s="37"/>
      <c r="F14" s="37"/>
      <c r="G14" s="37"/>
      <c r="H14" s="37"/>
      <c r="I14" s="37"/>
      <c r="J14" s="37"/>
      <c r="K14" s="37"/>
      <c r="L14" s="25"/>
    </row>
    <row r="15" spans="1:12" ht="12.75">
      <c r="A15" s="21" t="s">
        <v>8</v>
      </c>
      <c r="B15" s="4">
        <f aca="true" t="shared" si="1" ref="B15:C26">D15+F15+H15+J15</f>
        <v>40000</v>
      </c>
      <c r="C15" s="4">
        <f t="shared" si="1"/>
        <v>40000</v>
      </c>
      <c r="D15" s="5">
        <v>20000</v>
      </c>
      <c r="E15" s="5">
        <v>20000</v>
      </c>
      <c r="F15" s="5">
        <v>20000</v>
      </c>
      <c r="G15" s="5">
        <v>20000</v>
      </c>
      <c r="H15" s="5">
        <v>0</v>
      </c>
      <c r="I15" s="5">
        <v>0</v>
      </c>
      <c r="J15" s="5">
        <v>0</v>
      </c>
      <c r="K15" s="5">
        <v>0</v>
      </c>
      <c r="L15" s="22" t="s">
        <v>30</v>
      </c>
    </row>
    <row r="16" spans="1:12" ht="12.75">
      <c r="A16" s="21" t="s">
        <v>10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22"/>
    </row>
    <row r="17" spans="1:12" ht="12.75">
      <c r="A17" s="21" t="s">
        <v>9</v>
      </c>
      <c r="B17" s="4">
        <f t="shared" si="1"/>
        <v>10230</v>
      </c>
      <c r="C17" s="4">
        <f t="shared" si="1"/>
        <v>10230</v>
      </c>
      <c r="D17" s="5">
        <v>5890</v>
      </c>
      <c r="E17" s="5">
        <v>5890</v>
      </c>
      <c r="F17" s="5">
        <v>4340</v>
      </c>
      <c r="G17" s="5">
        <v>4340</v>
      </c>
      <c r="H17" s="5">
        <v>0</v>
      </c>
      <c r="I17" s="5">
        <v>0</v>
      </c>
      <c r="J17" s="5">
        <v>0</v>
      </c>
      <c r="K17" s="5">
        <v>0</v>
      </c>
      <c r="L17" s="22" t="s">
        <v>31</v>
      </c>
    </row>
    <row r="18" spans="1:12" ht="12.75">
      <c r="A18" s="21" t="s">
        <v>11</v>
      </c>
      <c r="B18" s="4">
        <f t="shared" si="1"/>
        <v>92500</v>
      </c>
      <c r="C18" s="4">
        <f t="shared" si="1"/>
        <v>92500</v>
      </c>
      <c r="D18" s="5">
        <v>10000</v>
      </c>
      <c r="E18" s="5">
        <v>10000</v>
      </c>
      <c r="F18" s="5">
        <v>10000</v>
      </c>
      <c r="G18" s="5">
        <v>10000</v>
      </c>
      <c r="H18" s="5">
        <v>10000</v>
      </c>
      <c r="I18" s="5">
        <v>10000</v>
      </c>
      <c r="J18" s="5">
        <v>62500</v>
      </c>
      <c r="K18" s="5">
        <v>62500</v>
      </c>
      <c r="L18" s="22" t="s">
        <v>32</v>
      </c>
    </row>
    <row r="19" spans="1:12" ht="12.75">
      <c r="A19" s="21" t="s">
        <v>13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22"/>
    </row>
    <row r="20" spans="1:12" ht="12.75">
      <c r="A20" s="21" t="s">
        <v>21</v>
      </c>
      <c r="B20" s="4">
        <f t="shared" si="1"/>
        <v>147059</v>
      </c>
      <c r="C20" s="4">
        <f t="shared" si="1"/>
        <v>147059</v>
      </c>
      <c r="D20" s="5">
        <v>15000</v>
      </c>
      <c r="E20" s="5">
        <v>15000</v>
      </c>
      <c r="F20" s="5">
        <v>69000</v>
      </c>
      <c r="G20" s="5">
        <v>69000</v>
      </c>
      <c r="H20" s="5">
        <v>63059</v>
      </c>
      <c r="I20" s="5">
        <v>63059</v>
      </c>
      <c r="J20" s="5">
        <v>0</v>
      </c>
      <c r="K20" s="5">
        <v>0</v>
      </c>
      <c r="L20" s="22" t="s">
        <v>29</v>
      </c>
    </row>
    <row r="21" spans="1:12" ht="12.75">
      <c r="A21" s="21" t="s">
        <v>14</v>
      </c>
      <c r="B21" s="4"/>
      <c r="C21" s="4"/>
      <c r="D21" s="5"/>
      <c r="E21" s="5"/>
      <c r="F21" s="5"/>
      <c r="G21" s="5"/>
      <c r="H21" s="5"/>
      <c r="I21" s="5"/>
      <c r="J21" s="5"/>
      <c r="K21" s="5"/>
      <c r="L21" s="22"/>
    </row>
    <row r="22" spans="1:12" ht="12" customHeight="1">
      <c r="A22" s="21" t="s">
        <v>15</v>
      </c>
      <c r="B22" s="4">
        <f t="shared" si="1"/>
        <v>15700</v>
      </c>
      <c r="C22" s="4">
        <f t="shared" si="1"/>
        <v>15700</v>
      </c>
      <c r="D22" s="5">
        <v>9243</v>
      </c>
      <c r="E22" s="5">
        <v>9243</v>
      </c>
      <c r="F22" s="5">
        <v>6457</v>
      </c>
      <c r="G22" s="5">
        <v>6457</v>
      </c>
      <c r="H22" s="5">
        <v>0</v>
      </c>
      <c r="I22" s="5">
        <v>0</v>
      </c>
      <c r="J22" s="5">
        <v>0</v>
      </c>
      <c r="K22" s="5">
        <v>0</v>
      </c>
      <c r="L22" s="22" t="s">
        <v>33</v>
      </c>
    </row>
    <row r="23" spans="1:12" ht="12.75">
      <c r="A23" s="21" t="s">
        <v>17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22"/>
    </row>
    <row r="24" spans="1:12" ht="12.75">
      <c r="A24" s="21" t="s">
        <v>18</v>
      </c>
      <c r="B24" s="4">
        <f t="shared" si="1"/>
        <v>2590</v>
      </c>
      <c r="C24" s="4">
        <f t="shared" si="1"/>
        <v>2590</v>
      </c>
      <c r="D24" s="5">
        <v>1300</v>
      </c>
      <c r="E24" s="5">
        <v>1300</v>
      </c>
      <c r="F24" s="5">
        <v>1290</v>
      </c>
      <c r="G24" s="5">
        <v>1290</v>
      </c>
      <c r="H24" s="5">
        <v>0</v>
      </c>
      <c r="I24" s="5">
        <v>0</v>
      </c>
      <c r="J24" s="5">
        <v>0</v>
      </c>
      <c r="K24" s="5">
        <v>0</v>
      </c>
      <c r="L24" s="22" t="s">
        <v>34</v>
      </c>
    </row>
    <row r="25" spans="1:12" ht="12.75">
      <c r="A25" s="21" t="s">
        <v>19</v>
      </c>
      <c r="B25" s="4"/>
      <c r="C25" s="4"/>
      <c r="D25" s="5"/>
      <c r="E25" s="5"/>
      <c r="F25" s="5"/>
      <c r="G25" s="5"/>
      <c r="H25" s="5"/>
      <c r="I25" s="5"/>
      <c r="J25" s="5"/>
      <c r="K25" s="5"/>
      <c r="L25" s="22"/>
    </row>
    <row r="26" spans="1:12" ht="12.75">
      <c r="A26" s="21" t="s">
        <v>20</v>
      </c>
      <c r="B26" s="4">
        <f t="shared" si="1"/>
        <v>1800000</v>
      </c>
      <c r="C26" s="4">
        <f t="shared" si="1"/>
        <v>1800000</v>
      </c>
      <c r="D26" s="5">
        <v>120000</v>
      </c>
      <c r="E26" s="5">
        <v>120000</v>
      </c>
      <c r="F26" s="5">
        <v>120000</v>
      </c>
      <c r="G26" s="5">
        <v>120000</v>
      </c>
      <c r="H26" s="5">
        <v>120000</v>
      </c>
      <c r="I26" s="5">
        <v>120000</v>
      </c>
      <c r="J26" s="5">
        <v>1440000</v>
      </c>
      <c r="K26" s="5">
        <v>1440000</v>
      </c>
      <c r="L26" s="22" t="s">
        <v>35</v>
      </c>
    </row>
    <row r="27" spans="1:12" ht="12.75">
      <c r="A27" s="21" t="s">
        <v>38</v>
      </c>
      <c r="B27" s="4"/>
      <c r="C27" s="4"/>
      <c r="D27" s="5"/>
      <c r="E27" s="5"/>
      <c r="F27" s="5"/>
      <c r="G27" s="5"/>
      <c r="H27" s="5"/>
      <c r="I27" s="5"/>
      <c r="J27" s="5"/>
      <c r="K27" s="5"/>
      <c r="L27" s="22"/>
    </row>
    <row r="28" spans="1:12" ht="12.75">
      <c r="A28" s="21" t="s">
        <v>39</v>
      </c>
      <c r="B28" s="4">
        <f aca="true" t="shared" si="2" ref="B28:C30">D28+F28+H28+J28</f>
        <v>21631</v>
      </c>
      <c r="C28" s="4">
        <f t="shared" si="2"/>
        <v>21631</v>
      </c>
      <c r="D28" s="5">
        <v>6490</v>
      </c>
      <c r="E28" s="5">
        <v>6490</v>
      </c>
      <c r="F28" s="5">
        <v>6489</v>
      </c>
      <c r="G28" s="5">
        <v>6489</v>
      </c>
      <c r="H28" s="5">
        <v>8652</v>
      </c>
      <c r="I28" s="5">
        <v>8652</v>
      </c>
      <c r="J28" s="5">
        <v>0</v>
      </c>
      <c r="K28" s="5">
        <v>0</v>
      </c>
      <c r="L28" s="22" t="s">
        <v>42</v>
      </c>
    </row>
    <row r="29" spans="1:12" ht="12.75" customHeight="1">
      <c r="A29" s="21" t="s">
        <v>47</v>
      </c>
      <c r="B29" s="4">
        <f t="shared" si="2"/>
        <v>4824</v>
      </c>
      <c r="C29" s="4">
        <f t="shared" si="2"/>
        <v>4824</v>
      </c>
      <c r="D29" s="5">
        <v>0</v>
      </c>
      <c r="E29" s="5">
        <v>0</v>
      </c>
      <c r="F29" s="5">
        <v>4824</v>
      </c>
      <c r="G29" s="5">
        <v>4824</v>
      </c>
      <c r="H29" s="5">
        <v>0</v>
      </c>
      <c r="I29" s="5">
        <v>0</v>
      </c>
      <c r="J29" s="5">
        <v>0</v>
      </c>
      <c r="K29" s="5">
        <v>0</v>
      </c>
      <c r="L29" s="22" t="s">
        <v>48</v>
      </c>
    </row>
    <row r="30" spans="1:12" ht="12.75" customHeight="1">
      <c r="A30" s="21" t="s">
        <v>46</v>
      </c>
      <c r="B30" s="4">
        <f t="shared" si="2"/>
        <v>9240</v>
      </c>
      <c r="C30" s="4">
        <f t="shared" si="2"/>
        <v>9240</v>
      </c>
      <c r="D30" s="5">
        <v>0</v>
      </c>
      <c r="E30" s="5">
        <v>0</v>
      </c>
      <c r="F30" s="5">
        <v>9240</v>
      </c>
      <c r="G30" s="5">
        <v>9240</v>
      </c>
      <c r="H30" s="5">
        <v>0</v>
      </c>
      <c r="I30" s="5">
        <v>0</v>
      </c>
      <c r="J30" s="5">
        <v>0</v>
      </c>
      <c r="K30" s="5">
        <v>0</v>
      </c>
      <c r="L30" s="22" t="s">
        <v>48</v>
      </c>
    </row>
    <row r="31" spans="1:12" ht="12.75" customHeight="1">
      <c r="A31" s="21" t="s">
        <v>59</v>
      </c>
      <c r="B31" s="4">
        <f>D31+F31+H31+J31</f>
        <v>11976</v>
      </c>
      <c r="C31" s="4">
        <f>E31+G31+I31+K31</f>
        <v>11976</v>
      </c>
      <c r="D31" s="5">
        <v>0</v>
      </c>
      <c r="E31" s="5">
        <v>0</v>
      </c>
      <c r="F31" s="5">
        <v>11976</v>
      </c>
      <c r="G31" s="5">
        <v>11976</v>
      </c>
      <c r="H31" s="5">
        <v>0</v>
      </c>
      <c r="I31" s="5">
        <v>0</v>
      </c>
      <c r="J31" s="5">
        <v>0</v>
      </c>
      <c r="K31" s="5">
        <v>0</v>
      </c>
      <c r="L31" s="22" t="s">
        <v>48</v>
      </c>
    </row>
    <row r="32" spans="1:12" ht="12.75" customHeight="1">
      <c r="A32" s="21" t="s">
        <v>49</v>
      </c>
      <c r="B32" s="4"/>
      <c r="C32" s="4"/>
      <c r="D32" s="5"/>
      <c r="E32" s="5"/>
      <c r="F32" s="5"/>
      <c r="G32" s="5"/>
      <c r="H32" s="5"/>
      <c r="I32" s="5"/>
      <c r="J32" s="5"/>
      <c r="K32" s="5"/>
      <c r="L32" s="22"/>
    </row>
    <row r="33" spans="1:12" ht="12.75" customHeight="1">
      <c r="A33" s="21" t="s">
        <v>50</v>
      </c>
      <c r="B33" s="4">
        <f>D33+F33+H33+J33</f>
        <v>1094</v>
      </c>
      <c r="C33" s="4">
        <f>E33+G33+I33+K33</f>
        <v>1094</v>
      </c>
      <c r="D33" s="5">
        <v>0</v>
      </c>
      <c r="E33" s="5">
        <v>0</v>
      </c>
      <c r="F33" s="5">
        <v>1094</v>
      </c>
      <c r="G33" s="5">
        <v>1094</v>
      </c>
      <c r="H33" s="5">
        <v>0</v>
      </c>
      <c r="I33" s="5">
        <v>0</v>
      </c>
      <c r="J33" s="5">
        <v>0</v>
      </c>
      <c r="K33" s="5">
        <v>0</v>
      </c>
      <c r="L33" s="22" t="s">
        <v>51</v>
      </c>
    </row>
    <row r="34" spans="1:12" ht="12.75">
      <c r="A34" s="33" t="s">
        <v>55</v>
      </c>
      <c r="B34" s="6">
        <f aca="true" t="shared" si="3" ref="B34:K34">SUM(B15:B33)</f>
        <v>2156844</v>
      </c>
      <c r="C34" s="6">
        <f t="shared" si="3"/>
        <v>2156844</v>
      </c>
      <c r="D34" s="6">
        <f t="shared" si="3"/>
        <v>187923</v>
      </c>
      <c r="E34" s="6">
        <f t="shared" si="3"/>
        <v>187923</v>
      </c>
      <c r="F34" s="6">
        <f t="shared" si="3"/>
        <v>264710</v>
      </c>
      <c r="G34" s="6">
        <f t="shared" si="3"/>
        <v>264710</v>
      </c>
      <c r="H34" s="6">
        <f t="shared" si="3"/>
        <v>201711</v>
      </c>
      <c r="I34" s="6">
        <f t="shared" si="3"/>
        <v>201711</v>
      </c>
      <c r="J34" s="6">
        <f t="shared" si="3"/>
        <v>1502500</v>
      </c>
      <c r="K34" s="6">
        <f t="shared" si="3"/>
        <v>1502500</v>
      </c>
      <c r="L34" s="34"/>
    </row>
    <row r="35" spans="1:12" ht="12.75">
      <c r="A35" s="24" t="s">
        <v>56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ht="12" customHeight="1">
      <c r="A36" s="21" t="s">
        <v>43</v>
      </c>
      <c r="B36" s="4"/>
      <c r="C36" s="4"/>
      <c r="D36" s="5"/>
      <c r="E36" s="5"/>
      <c r="F36" s="5"/>
      <c r="G36" s="5"/>
      <c r="H36" s="5"/>
      <c r="I36" s="5"/>
      <c r="J36" s="5"/>
      <c r="K36" s="5"/>
      <c r="L36" s="22"/>
    </row>
    <row r="37" spans="1:12" ht="12.75" customHeight="1">
      <c r="A37" s="21" t="s">
        <v>52</v>
      </c>
      <c r="B37" s="4">
        <f>D37+F37+H37+J37</f>
        <v>42059</v>
      </c>
      <c r="C37" s="4">
        <f>E37+G37+I37+K37</f>
        <v>42059</v>
      </c>
      <c r="D37" s="5">
        <v>0</v>
      </c>
      <c r="E37" s="5">
        <v>0</v>
      </c>
      <c r="F37" s="5">
        <v>30519</v>
      </c>
      <c r="G37" s="5">
        <v>30519</v>
      </c>
      <c r="H37" s="5">
        <v>11540</v>
      </c>
      <c r="I37" s="5">
        <v>11540</v>
      </c>
      <c r="J37" s="5">
        <v>0</v>
      </c>
      <c r="K37" s="5">
        <v>0</v>
      </c>
      <c r="L37" s="22" t="s">
        <v>44</v>
      </c>
    </row>
    <row r="38" spans="1:12" ht="12.75" customHeight="1">
      <c r="A38" s="21" t="s">
        <v>45</v>
      </c>
      <c r="B38" s="4"/>
      <c r="C38" s="4"/>
      <c r="D38" s="5"/>
      <c r="E38" s="5"/>
      <c r="F38" s="5"/>
      <c r="G38" s="5"/>
      <c r="H38" s="5"/>
      <c r="I38" s="5"/>
      <c r="J38" s="5"/>
      <c r="K38" s="5"/>
      <c r="L38" s="22"/>
    </row>
    <row r="39" spans="1:12" ht="12.75" customHeight="1">
      <c r="A39" s="21" t="s">
        <v>58</v>
      </c>
      <c r="B39" s="4">
        <f>D39+F39+H39+J39</f>
        <v>37360</v>
      </c>
      <c r="C39" s="4">
        <f>E39+G39+I39+K39</f>
        <v>37360</v>
      </c>
      <c r="D39" s="5">
        <v>0</v>
      </c>
      <c r="E39" s="5">
        <v>0</v>
      </c>
      <c r="F39" s="5">
        <f>49336-11976</f>
        <v>37360</v>
      </c>
      <c r="G39" s="5">
        <f>49336-11976</f>
        <v>37360</v>
      </c>
      <c r="H39" s="5">
        <v>0</v>
      </c>
      <c r="I39" s="5">
        <v>0</v>
      </c>
      <c r="J39" s="5">
        <v>0</v>
      </c>
      <c r="K39" s="5">
        <v>0</v>
      </c>
      <c r="L39" s="22" t="s">
        <v>48</v>
      </c>
    </row>
    <row r="40" spans="1:12" ht="12.75" customHeight="1">
      <c r="A40" s="21" t="s">
        <v>61</v>
      </c>
      <c r="B40" s="4"/>
      <c r="C40" s="4"/>
      <c r="D40" s="5"/>
      <c r="E40" s="5"/>
      <c r="F40" s="5"/>
      <c r="G40" s="5"/>
      <c r="H40" s="5"/>
      <c r="I40" s="5"/>
      <c r="J40" s="5"/>
      <c r="K40" s="5"/>
      <c r="L40" s="22"/>
    </row>
    <row r="41" spans="1:12" ht="12.75" customHeight="1">
      <c r="A41" s="21" t="s">
        <v>63</v>
      </c>
      <c r="B41" s="4">
        <f>D41+F41+H41+J41</f>
        <v>13572</v>
      </c>
      <c r="C41" s="4">
        <f>E41+G41+I41+K41</f>
        <v>13572</v>
      </c>
      <c r="D41" s="5">
        <v>0</v>
      </c>
      <c r="E41" s="5">
        <v>0</v>
      </c>
      <c r="F41" s="5">
        <v>1438</v>
      </c>
      <c r="G41" s="5">
        <v>1438</v>
      </c>
      <c r="H41" s="5">
        <v>12134</v>
      </c>
      <c r="I41" s="5">
        <v>12134</v>
      </c>
      <c r="J41" s="5"/>
      <c r="K41" s="5"/>
      <c r="L41" s="22" t="s">
        <v>62</v>
      </c>
    </row>
    <row r="42" spans="1:12" ht="12.75" customHeight="1">
      <c r="A42" s="21" t="s">
        <v>64</v>
      </c>
      <c r="B42" s="4"/>
      <c r="C42" s="4"/>
      <c r="D42" s="5"/>
      <c r="E42" s="5"/>
      <c r="F42" s="5"/>
      <c r="G42" s="5"/>
      <c r="H42" s="5"/>
      <c r="I42" s="5"/>
      <c r="J42" s="5"/>
      <c r="K42" s="5"/>
      <c r="L42" s="22"/>
    </row>
    <row r="43" spans="1:12" ht="12.75" customHeight="1">
      <c r="A43" s="21" t="s">
        <v>65</v>
      </c>
      <c r="B43" s="4">
        <f>D43+F43+H43+J43</f>
        <v>3000</v>
      </c>
      <c r="C43" s="4">
        <f>E43+G43+I43+K43</f>
        <v>3000</v>
      </c>
      <c r="D43" s="5">
        <v>0</v>
      </c>
      <c r="E43" s="5">
        <v>0</v>
      </c>
      <c r="F43" s="5">
        <v>3000</v>
      </c>
      <c r="G43" s="5">
        <v>3000</v>
      </c>
      <c r="H43" s="5"/>
      <c r="I43" s="5"/>
      <c r="J43" s="5"/>
      <c r="K43" s="5"/>
      <c r="L43" s="22"/>
    </row>
    <row r="44" spans="1:12" ht="12.75" customHeight="1" hidden="1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4"/>
    </row>
    <row r="45" spans="1:12" ht="14.25" customHeight="1">
      <c r="A45" s="23" t="s">
        <v>56</v>
      </c>
      <c r="B45" s="27">
        <f aca="true" t="shared" si="4" ref="B45:K45">SUM(B36:B44)</f>
        <v>95991</v>
      </c>
      <c r="C45" s="27">
        <f t="shared" si="4"/>
        <v>95991</v>
      </c>
      <c r="D45" s="27">
        <f t="shared" si="4"/>
        <v>0</v>
      </c>
      <c r="E45" s="27">
        <f t="shared" si="4"/>
        <v>0</v>
      </c>
      <c r="F45" s="27">
        <f t="shared" si="4"/>
        <v>72317</v>
      </c>
      <c r="G45" s="27">
        <f t="shared" si="4"/>
        <v>72317</v>
      </c>
      <c r="H45" s="27">
        <f t="shared" si="4"/>
        <v>23674</v>
      </c>
      <c r="I45" s="27">
        <f t="shared" si="4"/>
        <v>23674</v>
      </c>
      <c r="J45" s="27">
        <f t="shared" si="4"/>
        <v>0</v>
      </c>
      <c r="K45" s="27">
        <f t="shared" si="4"/>
        <v>0</v>
      </c>
      <c r="L45" s="28"/>
    </row>
    <row r="46" spans="1:12" ht="12.75">
      <c r="A46" s="35" t="s">
        <v>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5"/>
    </row>
    <row r="47" spans="1:12" ht="12.75">
      <c r="A47" s="21" t="s">
        <v>40</v>
      </c>
      <c r="B47" s="4">
        <f>D47+F47+H47+J47</f>
        <v>960347</v>
      </c>
      <c r="C47" s="4">
        <f>E47+G47+I47+K47</f>
        <v>960347</v>
      </c>
      <c r="D47" s="5">
        <v>20384</v>
      </c>
      <c r="E47" s="5">
        <v>20384</v>
      </c>
      <c r="F47" s="5">
        <v>40767</v>
      </c>
      <c r="G47" s="5">
        <v>40767</v>
      </c>
      <c r="H47" s="5">
        <v>40767</v>
      </c>
      <c r="I47" s="5">
        <v>40767</v>
      </c>
      <c r="J47" s="5">
        <v>858429</v>
      </c>
      <c r="K47" s="5">
        <v>858429</v>
      </c>
      <c r="L47" s="22" t="s">
        <v>41</v>
      </c>
    </row>
    <row r="48" spans="1:12" ht="12.75">
      <c r="A48" s="33" t="s">
        <v>3</v>
      </c>
      <c r="B48" s="6">
        <f aca="true" t="shared" si="5" ref="B48:K48">SUM(B46:B47)</f>
        <v>960347</v>
      </c>
      <c r="C48" s="6">
        <f t="shared" si="5"/>
        <v>960347</v>
      </c>
      <c r="D48" s="6">
        <f t="shared" si="5"/>
        <v>20384</v>
      </c>
      <c r="E48" s="6">
        <f t="shared" si="5"/>
        <v>20384</v>
      </c>
      <c r="F48" s="6">
        <f t="shared" si="5"/>
        <v>40767</v>
      </c>
      <c r="G48" s="6">
        <f t="shared" si="5"/>
        <v>40767</v>
      </c>
      <c r="H48" s="6">
        <f t="shared" si="5"/>
        <v>40767</v>
      </c>
      <c r="I48" s="6">
        <f t="shared" si="5"/>
        <v>40767</v>
      </c>
      <c r="J48" s="6">
        <f t="shared" si="5"/>
        <v>858429</v>
      </c>
      <c r="K48" s="6">
        <f t="shared" si="5"/>
        <v>858429</v>
      </c>
      <c r="L48" s="26"/>
    </row>
    <row r="49" spans="1:12" ht="12.75">
      <c r="A49" s="36" t="s">
        <v>4</v>
      </c>
      <c r="B49" s="29">
        <f aca="true" t="shared" si="6" ref="B49:K49">B48+B45+B34+B13</f>
        <v>9734550</v>
      </c>
      <c r="C49" s="29">
        <f t="shared" si="6"/>
        <v>9734550</v>
      </c>
      <c r="D49" s="29">
        <f t="shared" si="6"/>
        <v>746876</v>
      </c>
      <c r="E49" s="29">
        <f t="shared" si="6"/>
        <v>746876</v>
      </c>
      <c r="F49" s="29">
        <f t="shared" si="6"/>
        <v>989531</v>
      </c>
      <c r="G49" s="29">
        <f t="shared" si="6"/>
        <v>989531</v>
      </c>
      <c r="H49" s="29">
        <f t="shared" si="6"/>
        <v>873002</v>
      </c>
      <c r="I49" s="29">
        <f t="shared" si="6"/>
        <v>873002</v>
      </c>
      <c r="J49" s="29">
        <f t="shared" si="6"/>
        <v>7125141</v>
      </c>
      <c r="K49" s="29">
        <f t="shared" si="6"/>
        <v>7125141</v>
      </c>
      <c r="L49" s="29"/>
    </row>
    <row r="50" spans="1:7" ht="12.75">
      <c r="A50" s="14"/>
      <c r="B50" s="8"/>
      <c r="C50" s="8"/>
      <c r="D50" s="8"/>
      <c r="E50" s="8"/>
      <c r="F50" s="7"/>
      <c r="G50" s="7"/>
    </row>
    <row r="51" spans="1:7" ht="12.75">
      <c r="A51" s="15"/>
      <c r="B51" s="8"/>
      <c r="C51" s="8"/>
      <c r="D51" s="8"/>
      <c r="E51" s="8"/>
      <c r="F51" s="7"/>
      <c r="G51" s="7"/>
    </row>
    <row r="52" spans="1:7" ht="12.75">
      <c r="A52" s="15"/>
      <c r="B52" s="8"/>
      <c r="C52" s="8"/>
      <c r="D52" s="8"/>
      <c r="E52" s="8"/>
      <c r="F52" s="7"/>
      <c r="G52" s="7"/>
    </row>
    <row r="53" spans="1:7" ht="12.75">
      <c r="A53" s="15"/>
      <c r="B53" s="8"/>
      <c r="C53" s="8"/>
      <c r="D53" s="8"/>
      <c r="E53" s="8"/>
      <c r="F53" s="7"/>
      <c r="G53" s="7"/>
    </row>
    <row r="54" spans="1:7" ht="12.75">
      <c r="A54" s="16"/>
      <c r="B54" s="9"/>
      <c r="C54" s="9"/>
      <c r="D54" s="9"/>
      <c r="E54" s="9"/>
      <c r="F54" s="2"/>
      <c r="G54" s="2"/>
    </row>
    <row r="55" spans="1:5" ht="12.75">
      <c r="A55" s="16"/>
      <c r="B55" s="9"/>
      <c r="C55" s="9"/>
      <c r="D55" s="9"/>
      <c r="E55" s="9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Header>&amp;C&amp;"Times New Roman CE,Félkövér"&amp;12Több éves kötelezettségvállalások
&amp;R&amp;8 18/2007.(V.03.) sz. önkorm. rendelet
13.sz. melléklet</oddHeader>
    <oddFooter>&amp;L&amp;8
&amp;D  &amp;T  &amp;F&amp;C&amp;8
Erős Gy.&amp;10
&amp;R&amp;8
&amp;P/&amp;N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2007-04-02T13:45:49Z</cp:lastPrinted>
  <dcterms:created xsi:type="dcterms:W3CDTF">2002-06-03T06:13:22Z</dcterms:created>
  <dcterms:modified xsi:type="dcterms:W3CDTF">2007-05-02T07:43:14Z</dcterms:modified>
  <cp:category/>
  <cp:version/>
  <cp:contentType/>
  <cp:contentStatus/>
</cp:coreProperties>
</file>