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<sst xmlns="http://schemas.openxmlformats.org/spreadsheetml/2006/main" count="74" uniqueCount="67">
  <si>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 </t>
  </si>
  <si>
    <t>Sor-</t>
  </si>
  <si>
    <t>Megnevezés</t>
  </si>
  <si>
    <t>Módosított</t>
  </si>
  <si>
    <t>Megjegyzés</t>
  </si>
  <si>
    <t>szám</t>
  </si>
  <si>
    <t>előirányzat</t>
  </si>
  <si>
    <t>I.Működési célú egyéb bevételek</t>
  </si>
  <si>
    <t>1.</t>
  </si>
  <si>
    <t>Közterülethasználati díj</t>
  </si>
  <si>
    <t>2.</t>
  </si>
  <si>
    <t>Kötbér</t>
  </si>
  <si>
    <t>3.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</si>
  <si>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</si>
  <si>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</si>
  <si>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</si>
  <si>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</si>
  <si>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</si>
  <si>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</si>
  <si>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</si>
  <si>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</si>
  <si>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</si>
  <si>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</si>
  <si>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</si>
  <si>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</si>
  <si>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</si>
  <si>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</si>
  <si>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</si>
  <si>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</si>
  <si>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</si>
  <si>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</si>
  <si>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</si>
  <si>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</si>
  <si>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</si>
  <si>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</si>
  <si>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</si>
  <si>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</si>
  <si>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</si>
  <si>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</si>
  <si>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</si>
  <si>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</si>
  <si>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</si>
  <si>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</si>
  <si>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</si>
  <si>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 xml:space="preserve"> - élményfürdő területbérleti díj (06.15-től)</t>
  </si>
  <si>
    <t xml:space="preserve"> - élményfürdő kereskedelmi egység bérleti díja</t>
  </si>
  <si>
    <t xml:space="preserve"> - Szent I. u. 14. és Okmányirodai biztosításihely bérleti díja</t>
  </si>
  <si>
    <t>Tourinform Iroda bevételei</t>
  </si>
  <si>
    <t>Esküvői szertartáshoz kapcsolódó bevétel</t>
  </si>
  <si>
    <t>15.</t>
  </si>
  <si>
    <t>Rákóczi Stadion büfé bérleti díja</t>
  </si>
  <si>
    <t>Osztalék</t>
  </si>
  <si>
    <t>Bérlő kijelölési jog ellenértéke</t>
  </si>
  <si>
    <t xml:space="preserve">Biztosítási kártérítés </t>
  </si>
  <si>
    <t>Egyéb bevételek (gondozási díj, stb.)</t>
  </si>
  <si>
    <t>16.</t>
  </si>
  <si>
    <t>17.</t>
  </si>
  <si>
    <t>Szociális kölcsön törlesztése</t>
  </si>
  <si>
    <t>Bérleti jog átadás</t>
  </si>
  <si>
    <t>Rákóczi Stadion bérbeadása</t>
  </si>
  <si>
    <t>18.</t>
  </si>
  <si>
    <t>Kaposmenti Hulladékgazd. Program pályázat megvalósíthatóségi tanulm.</t>
  </si>
  <si>
    <t>Eredeti</t>
  </si>
  <si>
    <t xml:space="preserve"> előir.</t>
  </si>
  <si>
    <t>Teljesítés</t>
  </si>
  <si>
    <t>XII.31.</t>
  </si>
  <si>
    <t>%-a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</si>
</sst>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0" xfId="0" applyNumberFormat="1" applyFont="1" applyAlignment="1">
      <alignment/>
    </xf>
    <xf numFmtId="3" fontId="5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67" fontId="5" fillId="3" borderId="2" xfId="0" applyNumberFormat="1" applyFont="1" applyFill="1" applyBorder="1" applyAlignment="1">
      <alignment/>
    </xf>
    <xf numFmtId="167" fontId="5" fillId="3" borderId="5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6" fillId="2" borderId="6" xfId="0" applyNumberFormat="1" applyFont="1" applyFill="1" applyBorder="1" applyAlignment="1">
      <alignment/>
    </xf>
    <xf numFmtId="167" fontId="5" fillId="2" borderId="6" xfId="0" applyNumberFormat="1" applyFont="1" applyFill="1" applyBorder="1" applyAlignment="1">
      <alignment/>
    </xf>
    <xf numFmtId="167" fontId="5" fillId="3" borderId="7" xfId="0" applyNumberFormat="1" applyFont="1" applyFill="1" applyBorder="1" applyAlignment="1">
      <alignment/>
    </xf>
    <xf numFmtId="0" fontId="7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75" zoomScaleNormal="75" zoomScaleSheetLayoutView="75" workbookViewId="0" topLeftCell="A1">
      <selection activeCell="C44" sqref="C44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6" width="10.7109375" style="0" customWidth="1"/>
    <col min="7" max="7" width="34.851562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2.75">
      <c r="A2" s="3" t="s">
        <v>1</v>
      </c>
      <c r="B2" s="4" t="s">
        <v>2</v>
      </c>
      <c r="C2" s="4" t="s">
        <v>62</v>
      </c>
      <c r="D2" s="4" t="s">
        <v>3</v>
      </c>
      <c r="E2" s="4" t="s">
        <v>64</v>
      </c>
      <c r="F2" s="4" t="s">
        <v>64</v>
      </c>
      <c r="G2" s="4" t="s">
        <v>4</v>
      </c>
    </row>
    <row r="3" spans="1:7" ht="12.75">
      <c r="A3" s="5" t="s">
        <v>5</v>
      </c>
      <c r="B3" s="6"/>
      <c r="C3" s="7" t="s">
        <v>6</v>
      </c>
      <c r="D3" s="7" t="s">
        <v>63</v>
      </c>
      <c r="E3" s="7" t="s">
        <v>65</v>
      </c>
      <c r="F3" s="7" t="s">
        <v>66</v>
      </c>
      <c r="G3" s="6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32" t="s">
        <v>7</v>
      </c>
      <c r="C5" s="32"/>
      <c r="D5" s="32"/>
      <c r="E5" s="32"/>
      <c r="F5" s="32"/>
      <c r="G5" s="32"/>
    </row>
    <row r="6" spans="1:7" ht="12.75">
      <c r="A6" s="8" t="s">
        <v>8</v>
      </c>
      <c r="B6" s="9" t="s">
        <v>9</v>
      </c>
      <c r="C6" s="18">
        <v>9000</v>
      </c>
      <c r="D6" s="19">
        <v>9000</v>
      </c>
      <c r="E6" s="18">
        <v>9336</v>
      </c>
      <c r="F6" s="26">
        <f>E6/D6*100</f>
        <v>103.73333333333335</v>
      </c>
      <c r="G6" s="9"/>
    </row>
    <row r="7" spans="1:7" ht="12.75">
      <c r="A7" s="10" t="s">
        <v>10</v>
      </c>
      <c r="B7" s="11" t="s">
        <v>11</v>
      </c>
      <c r="C7" s="20">
        <v>2000</v>
      </c>
      <c r="D7" s="21">
        <v>2000</v>
      </c>
      <c r="E7" s="20">
        <v>1710</v>
      </c>
      <c r="F7" s="27">
        <f aca="true" t="shared" si="0" ref="F7:F32">E7/D7*100</f>
        <v>85.5</v>
      </c>
      <c r="G7" s="11"/>
    </row>
    <row r="8" spans="1:7" ht="12.75">
      <c r="A8" s="10" t="s">
        <v>12</v>
      </c>
      <c r="B8" s="11" t="s">
        <v>14</v>
      </c>
      <c r="C8" s="20"/>
      <c r="D8" s="21"/>
      <c r="E8" s="20"/>
      <c r="F8" s="27"/>
      <c r="G8" s="11"/>
    </row>
    <row r="9" spans="1:7" ht="12.75">
      <c r="A9" s="10"/>
      <c r="B9" s="11" t="s">
        <v>15</v>
      </c>
      <c r="C9" s="20">
        <v>400</v>
      </c>
      <c r="D9" s="21">
        <v>400</v>
      </c>
      <c r="E9" s="20">
        <v>957</v>
      </c>
      <c r="F9" s="27">
        <f t="shared" si="0"/>
        <v>239.25</v>
      </c>
      <c r="G9" s="11"/>
    </row>
    <row r="10" spans="1:7" ht="12.75">
      <c r="A10" s="10"/>
      <c r="B10" s="11" t="s">
        <v>16</v>
      </c>
      <c r="C10" s="20">
        <v>17010</v>
      </c>
      <c r="D10" s="21">
        <v>17010</v>
      </c>
      <c r="E10" s="20">
        <v>17010</v>
      </c>
      <c r="F10" s="27">
        <f t="shared" si="0"/>
        <v>100</v>
      </c>
      <c r="G10" s="11"/>
    </row>
    <row r="11" spans="1:7" ht="12.75">
      <c r="A11" s="10"/>
      <c r="B11" s="11" t="s">
        <v>17</v>
      </c>
      <c r="C11" s="20">
        <v>29878</v>
      </c>
      <c r="D11" s="21">
        <v>31696</v>
      </c>
      <c r="E11" s="20">
        <v>28593</v>
      </c>
      <c r="F11" s="27">
        <f t="shared" si="0"/>
        <v>90.21012115093387</v>
      </c>
      <c r="G11" s="12"/>
    </row>
    <row r="12" spans="1:7" ht="12.75">
      <c r="A12" s="10"/>
      <c r="B12" s="11" t="s">
        <v>18</v>
      </c>
      <c r="C12" s="20">
        <v>13855</v>
      </c>
      <c r="D12" s="21">
        <v>13855</v>
      </c>
      <c r="E12" s="20">
        <v>13906</v>
      </c>
      <c r="F12" s="27">
        <f t="shared" si="0"/>
        <v>100.3680981595092</v>
      </c>
      <c r="G12" s="11"/>
    </row>
    <row r="13" spans="1:7" ht="12.75">
      <c r="A13" s="10"/>
      <c r="B13" s="11" t="s">
        <v>19</v>
      </c>
      <c r="C13" s="20">
        <v>57481</v>
      </c>
      <c r="D13" s="21">
        <v>57481</v>
      </c>
      <c r="E13" s="20">
        <v>55581</v>
      </c>
      <c r="F13" s="27">
        <f t="shared" si="0"/>
        <v>96.6945599415459</v>
      </c>
      <c r="G13" s="11"/>
    </row>
    <row r="14" spans="1:7" ht="12.75">
      <c r="A14" s="10"/>
      <c r="B14" s="11" t="s">
        <v>44</v>
      </c>
      <c r="C14" s="20">
        <v>15171</v>
      </c>
      <c r="D14" s="21">
        <v>15171</v>
      </c>
      <c r="E14" s="20">
        <f>D14-C14</f>
        <v>0</v>
      </c>
      <c r="F14" s="27">
        <f t="shared" si="0"/>
        <v>0</v>
      </c>
      <c r="G14" s="11"/>
    </row>
    <row r="15" spans="1:7" ht="12.75">
      <c r="A15" s="10"/>
      <c r="B15" s="11" t="s">
        <v>45</v>
      </c>
      <c r="C15" s="20">
        <v>1740</v>
      </c>
      <c r="D15" s="21">
        <v>1740</v>
      </c>
      <c r="E15" s="20">
        <f>D15-C15</f>
        <v>0</v>
      </c>
      <c r="F15" s="27">
        <f t="shared" si="0"/>
        <v>0</v>
      </c>
      <c r="G15" s="11"/>
    </row>
    <row r="16" spans="1:7" ht="12.75">
      <c r="A16" s="10"/>
      <c r="B16" s="11" t="s">
        <v>46</v>
      </c>
      <c r="C16" s="20">
        <v>12000</v>
      </c>
      <c r="D16" s="21">
        <v>12000</v>
      </c>
      <c r="E16" s="20">
        <v>4794</v>
      </c>
      <c r="F16" s="27">
        <f t="shared" si="0"/>
        <v>39.95</v>
      </c>
      <c r="G16" s="11"/>
    </row>
    <row r="17" spans="1:7" ht="12.75">
      <c r="A17" s="10" t="s">
        <v>13</v>
      </c>
      <c r="B17" s="11" t="s">
        <v>21</v>
      </c>
      <c r="C17" s="20">
        <v>12000</v>
      </c>
      <c r="D17" s="21">
        <v>12000</v>
      </c>
      <c r="E17" s="20">
        <v>13878</v>
      </c>
      <c r="F17" s="27">
        <f t="shared" si="0"/>
        <v>115.65</v>
      </c>
      <c r="G17" s="11"/>
    </row>
    <row r="18" spans="1:7" ht="12.75">
      <c r="A18" s="10" t="s">
        <v>20</v>
      </c>
      <c r="B18" s="11" t="s">
        <v>23</v>
      </c>
      <c r="C18" s="20">
        <v>14000</v>
      </c>
      <c r="D18" s="21">
        <v>14000</v>
      </c>
      <c r="E18" s="20">
        <v>11795</v>
      </c>
      <c r="F18" s="27">
        <f t="shared" si="0"/>
        <v>84.25</v>
      </c>
      <c r="G18" s="11"/>
    </row>
    <row r="19" spans="1:7" ht="12.75">
      <c r="A19" s="10" t="s">
        <v>22</v>
      </c>
      <c r="B19" s="11" t="s">
        <v>25</v>
      </c>
      <c r="C19" s="20">
        <v>101689</v>
      </c>
      <c r="D19" s="21">
        <v>101689</v>
      </c>
      <c r="E19" s="20">
        <v>99435</v>
      </c>
      <c r="F19" s="27">
        <f t="shared" si="0"/>
        <v>97.78343773662834</v>
      </c>
      <c r="G19" s="11"/>
    </row>
    <row r="20" spans="1:7" ht="12.75">
      <c r="A20" s="10" t="s">
        <v>24</v>
      </c>
      <c r="B20" s="11" t="s">
        <v>28</v>
      </c>
      <c r="C20" s="20">
        <v>5500</v>
      </c>
      <c r="D20" s="21">
        <v>14010</v>
      </c>
      <c r="E20" s="20">
        <v>12877</v>
      </c>
      <c r="F20" s="27">
        <f t="shared" si="0"/>
        <v>91.9129193433262</v>
      </c>
      <c r="G20" s="11"/>
    </row>
    <row r="21" spans="1:7" ht="12.75">
      <c r="A21" s="10" t="s">
        <v>26</v>
      </c>
      <c r="B21" s="11" t="s">
        <v>54</v>
      </c>
      <c r="C21" s="20">
        <v>1000</v>
      </c>
      <c r="D21" s="21">
        <v>2400</v>
      </c>
      <c r="E21" s="20">
        <v>4393</v>
      </c>
      <c r="F21" s="27">
        <f t="shared" si="0"/>
        <v>183.04166666666666</v>
      </c>
      <c r="G21" s="11"/>
    </row>
    <row r="22" spans="1:7" ht="12.75">
      <c r="A22" s="10" t="s">
        <v>27</v>
      </c>
      <c r="B22" s="11" t="s">
        <v>47</v>
      </c>
      <c r="C22" s="20">
        <v>1220</v>
      </c>
      <c r="D22" s="21">
        <v>6000</v>
      </c>
      <c r="E22" s="20">
        <v>6252</v>
      </c>
      <c r="F22" s="27">
        <f t="shared" si="0"/>
        <v>104.2</v>
      </c>
      <c r="G22" s="11"/>
    </row>
    <row r="23" spans="1:7" ht="12.75">
      <c r="A23" s="10" t="s">
        <v>29</v>
      </c>
      <c r="B23" s="11" t="s">
        <v>48</v>
      </c>
      <c r="C23" s="20">
        <v>480</v>
      </c>
      <c r="D23" s="21">
        <v>1000</v>
      </c>
      <c r="E23" s="20">
        <v>1047</v>
      </c>
      <c r="F23" s="27">
        <f t="shared" si="0"/>
        <v>104.69999999999999</v>
      </c>
      <c r="G23" s="11"/>
    </row>
    <row r="24" spans="1:7" ht="12.75">
      <c r="A24" s="10" t="s">
        <v>30</v>
      </c>
      <c r="B24" s="11" t="s">
        <v>31</v>
      </c>
      <c r="C24" s="20">
        <v>20733</v>
      </c>
      <c r="D24" s="21">
        <v>21770</v>
      </c>
      <c r="E24" s="20">
        <v>27552</v>
      </c>
      <c r="F24" s="27">
        <f t="shared" si="0"/>
        <v>126.55948553054664</v>
      </c>
      <c r="G24" s="11"/>
    </row>
    <row r="25" spans="1:7" ht="12.75">
      <c r="A25" s="10" t="s">
        <v>32</v>
      </c>
      <c r="B25" s="11" t="s">
        <v>33</v>
      </c>
      <c r="C25" s="20">
        <v>9084</v>
      </c>
      <c r="D25" s="21">
        <v>9084</v>
      </c>
      <c r="E25" s="20">
        <v>5950</v>
      </c>
      <c r="F25" s="27">
        <f t="shared" si="0"/>
        <v>65.49977983267283</v>
      </c>
      <c r="G25" s="11"/>
    </row>
    <row r="26" spans="1:7" ht="12.75">
      <c r="A26" s="10" t="s">
        <v>34</v>
      </c>
      <c r="B26" s="11" t="s">
        <v>42</v>
      </c>
      <c r="C26" s="20">
        <v>1920</v>
      </c>
      <c r="D26" s="21">
        <v>1920</v>
      </c>
      <c r="E26" s="20">
        <v>500</v>
      </c>
      <c r="F26" s="27">
        <f t="shared" si="0"/>
        <v>26.041666666666668</v>
      </c>
      <c r="G26" s="11"/>
    </row>
    <row r="27" spans="1:7" ht="12.75">
      <c r="A27" s="10" t="s">
        <v>35</v>
      </c>
      <c r="B27" s="11" t="s">
        <v>50</v>
      </c>
      <c r="C27" s="20">
        <v>990</v>
      </c>
      <c r="D27" s="21">
        <v>1062</v>
      </c>
      <c r="E27" s="20">
        <v>1358</v>
      </c>
      <c r="F27" s="27">
        <f t="shared" si="0"/>
        <v>127.87193973634652</v>
      </c>
      <c r="G27" s="11"/>
    </row>
    <row r="28" spans="1:7" ht="12.75">
      <c r="A28" s="10" t="s">
        <v>49</v>
      </c>
      <c r="B28" s="11" t="s">
        <v>59</v>
      </c>
      <c r="C28" s="20">
        <v>0</v>
      </c>
      <c r="D28" s="21">
        <v>120</v>
      </c>
      <c r="E28" s="20">
        <f>D28-C28</f>
        <v>120</v>
      </c>
      <c r="F28" s="27">
        <f t="shared" si="0"/>
        <v>100</v>
      </c>
      <c r="G28" s="11"/>
    </row>
    <row r="29" spans="1:7" ht="12.75">
      <c r="A29" s="10" t="s">
        <v>55</v>
      </c>
      <c r="B29" s="11" t="s">
        <v>53</v>
      </c>
      <c r="C29" s="20">
        <v>28851</v>
      </c>
      <c r="D29" s="21">
        <v>45593</v>
      </c>
      <c r="E29" s="20">
        <v>45018</v>
      </c>
      <c r="F29" s="27">
        <f t="shared" si="0"/>
        <v>98.73884148882503</v>
      </c>
      <c r="G29" s="11"/>
    </row>
    <row r="30" spans="1:7" ht="12.75">
      <c r="A30" s="10" t="s">
        <v>56</v>
      </c>
      <c r="B30" s="11" t="s">
        <v>43</v>
      </c>
      <c r="C30" s="20">
        <v>1200</v>
      </c>
      <c r="D30" s="21">
        <v>1200</v>
      </c>
      <c r="E30" s="20">
        <v>1415</v>
      </c>
      <c r="F30" s="27">
        <f t="shared" si="0"/>
        <v>117.91666666666667</v>
      </c>
      <c r="G30" s="11"/>
    </row>
    <row r="31" spans="1:7" ht="12.75">
      <c r="A31" s="10" t="s">
        <v>60</v>
      </c>
      <c r="B31" s="11" t="s">
        <v>57</v>
      </c>
      <c r="C31" s="20">
        <v>0</v>
      </c>
      <c r="D31" s="21">
        <v>4500</v>
      </c>
      <c r="E31" s="20">
        <v>2580</v>
      </c>
      <c r="F31" s="28">
        <f t="shared" si="0"/>
        <v>57.333333333333336</v>
      </c>
      <c r="G31" s="11"/>
    </row>
    <row r="32" spans="1:7" ht="13.5" thickBot="1">
      <c r="A32" s="13"/>
      <c r="B32" s="13" t="s">
        <v>36</v>
      </c>
      <c r="C32" s="22">
        <f>SUM(C6:C31)</f>
        <v>357202</v>
      </c>
      <c r="D32" s="22">
        <f>SUM(D6:D31)</f>
        <v>396701</v>
      </c>
      <c r="E32" s="22">
        <f>SUM(E6:E31)</f>
        <v>366057</v>
      </c>
      <c r="F32" s="30">
        <f t="shared" si="0"/>
        <v>92.2752904580528</v>
      </c>
      <c r="G32" s="14"/>
    </row>
    <row r="33" spans="1:7" ht="13.5" thickTop="1">
      <c r="A33" s="1"/>
      <c r="B33" s="32" t="s">
        <v>37</v>
      </c>
      <c r="C33" s="32"/>
      <c r="D33" s="32"/>
      <c r="E33" s="32"/>
      <c r="F33" s="32"/>
      <c r="G33" s="32"/>
    </row>
    <row r="34" spans="1:7" ht="12.75">
      <c r="A34" s="8" t="s">
        <v>8</v>
      </c>
      <c r="B34" s="11" t="s">
        <v>38</v>
      </c>
      <c r="C34" s="20">
        <v>5000</v>
      </c>
      <c r="D34" s="21">
        <v>5000</v>
      </c>
      <c r="E34" s="23">
        <v>2729</v>
      </c>
      <c r="F34" s="31">
        <f aca="true" t="shared" si="1" ref="F34:F39">E34/D34*100</f>
        <v>54.58</v>
      </c>
      <c r="G34" s="15"/>
    </row>
    <row r="35" spans="1:7" ht="15" customHeight="1">
      <c r="A35" s="10" t="s">
        <v>10</v>
      </c>
      <c r="B35" s="11" t="s">
        <v>39</v>
      </c>
      <c r="C35" s="20">
        <v>200</v>
      </c>
      <c r="D35" s="21">
        <v>200</v>
      </c>
      <c r="E35" s="23">
        <v>41</v>
      </c>
      <c r="F35" s="31">
        <f t="shared" si="1"/>
        <v>20.5</v>
      </c>
      <c r="G35" s="15"/>
    </row>
    <row r="36" spans="1:7" ht="15" customHeight="1">
      <c r="A36" s="10" t="s">
        <v>12</v>
      </c>
      <c r="B36" s="11" t="s">
        <v>51</v>
      </c>
      <c r="C36" s="20">
        <v>0</v>
      </c>
      <c r="D36" s="21">
        <v>17000</v>
      </c>
      <c r="E36" s="23">
        <v>17000</v>
      </c>
      <c r="F36" s="31">
        <f t="shared" si="1"/>
        <v>100</v>
      </c>
      <c r="G36" s="24"/>
    </row>
    <row r="37" spans="1:7" ht="15" customHeight="1">
      <c r="A37" s="10" t="s">
        <v>13</v>
      </c>
      <c r="B37" s="11" t="s">
        <v>52</v>
      </c>
      <c r="C37" s="20">
        <v>0</v>
      </c>
      <c r="D37" s="21">
        <v>4240</v>
      </c>
      <c r="E37" s="20">
        <f>D37-C37</f>
        <v>4240</v>
      </c>
      <c r="F37" s="31">
        <f t="shared" si="1"/>
        <v>100</v>
      </c>
      <c r="G37" s="24"/>
    </row>
    <row r="38" spans="1:7" ht="15" customHeight="1">
      <c r="A38" s="10" t="s">
        <v>20</v>
      </c>
      <c r="B38" s="11" t="s">
        <v>58</v>
      </c>
      <c r="C38" s="20">
        <v>0</v>
      </c>
      <c r="D38" s="21">
        <v>384</v>
      </c>
      <c r="E38" s="20">
        <v>438</v>
      </c>
      <c r="F38" s="31">
        <f t="shared" si="1"/>
        <v>114.0625</v>
      </c>
      <c r="G38" s="24"/>
    </row>
    <row r="39" spans="1:7" ht="15" customHeight="1">
      <c r="A39" s="10" t="s">
        <v>22</v>
      </c>
      <c r="B39" s="11" t="s">
        <v>61</v>
      </c>
      <c r="C39" s="20">
        <v>0</v>
      </c>
      <c r="D39" s="21">
        <v>57000</v>
      </c>
      <c r="E39" s="20">
        <v>9750</v>
      </c>
      <c r="F39" s="31">
        <f t="shared" si="1"/>
        <v>17.105263157894736</v>
      </c>
      <c r="G39" s="25"/>
    </row>
    <row r="40" spans="1:7" ht="13.5" thickBot="1">
      <c r="A40" s="13"/>
      <c r="B40" s="13" t="s">
        <v>40</v>
      </c>
      <c r="C40" s="22">
        <f>SUM(C34:C39)</f>
        <v>5200</v>
      </c>
      <c r="D40" s="22">
        <f>SUM(D34:D39)</f>
        <v>83824</v>
      </c>
      <c r="E40" s="22">
        <f>SUM(E34:E39)</f>
        <v>34198</v>
      </c>
      <c r="F40" s="29">
        <f>E40/D40*100</f>
        <v>40.79738499713686</v>
      </c>
      <c r="G40" s="14"/>
    </row>
    <row r="41" spans="1:7" ht="13.5" thickTop="1">
      <c r="A41" s="16"/>
      <c r="B41" s="16"/>
      <c r="C41" s="16"/>
      <c r="D41" s="16"/>
      <c r="E41" s="16"/>
      <c r="F41" s="16"/>
      <c r="G41" s="16"/>
    </row>
    <row r="42" spans="1:7" ht="13.5" thickBot="1">
      <c r="A42" s="13"/>
      <c r="B42" s="13" t="s">
        <v>41</v>
      </c>
      <c r="C42" s="22">
        <f>(C32+C40)</f>
        <v>362402</v>
      </c>
      <c r="D42" s="22">
        <f>(D32+D40)</f>
        <v>480525</v>
      </c>
      <c r="E42" s="22">
        <f>(E32+E40)</f>
        <v>400255</v>
      </c>
      <c r="F42" s="29">
        <f>E42/D42*100</f>
        <v>83.29535403985224</v>
      </c>
      <c r="G42" s="14"/>
    </row>
    <row r="43" ht="13.5" thickTop="1"/>
    <row r="45" spans="1:7" ht="12.75">
      <c r="A45" s="1"/>
      <c r="B45" s="1"/>
      <c r="C45" s="1"/>
      <c r="D45" s="17"/>
      <c r="E45" s="1"/>
      <c r="F45" s="1"/>
      <c r="G45" s="1"/>
    </row>
    <row r="46" spans="1:7" ht="12.75">
      <c r="A46" s="1"/>
      <c r="B46" s="1"/>
      <c r="C46" s="1"/>
      <c r="D46" s="17"/>
      <c r="E46" s="1"/>
      <c r="F46" s="1"/>
      <c r="G46" s="1"/>
    </row>
    <row r="47" spans="1:7" ht="12.75">
      <c r="A47" s="1"/>
      <c r="B47" s="1"/>
      <c r="C47" s="1"/>
      <c r="D47" s="17"/>
      <c r="E47" s="1"/>
      <c r="F47" s="1"/>
      <c r="G47" s="1"/>
    </row>
    <row r="48" spans="1:7" ht="12.75">
      <c r="A48" s="1"/>
      <c r="B48" s="1"/>
      <c r="C48" s="1"/>
      <c r="D48" s="17"/>
      <c r="E48" s="1"/>
      <c r="F48" s="1"/>
      <c r="G48" s="1"/>
    </row>
    <row r="49" spans="1:7" ht="12.75">
      <c r="A49" s="1"/>
      <c r="B49" s="1"/>
      <c r="C49" s="1"/>
      <c r="D49" s="17"/>
      <c r="E49" s="1"/>
      <c r="F49" s="1"/>
      <c r="G49" s="1"/>
    </row>
    <row r="50" spans="1:7" ht="12.75">
      <c r="A50" s="1"/>
      <c r="B50" s="1"/>
      <c r="C50" s="1"/>
      <c r="D50" s="17"/>
      <c r="E50" s="1"/>
      <c r="F50" s="1"/>
      <c r="G50" s="1"/>
    </row>
    <row r="51" spans="1:7" ht="12.75">
      <c r="A51" s="1"/>
      <c r="B51" s="1"/>
      <c r="C51" s="1"/>
      <c r="D51" s="17"/>
      <c r="E51" s="1"/>
      <c r="F51" s="1"/>
      <c r="G51" s="1"/>
    </row>
    <row r="52" spans="1:7" ht="12.75">
      <c r="A52" s="1"/>
      <c r="B52" s="1"/>
      <c r="C52" s="1"/>
      <c r="D52" s="17"/>
      <c r="E52" s="1"/>
      <c r="F52" s="1"/>
      <c r="G52" s="1"/>
    </row>
    <row r="53" spans="1:7" ht="12.75">
      <c r="A53" s="1"/>
      <c r="B53" s="1"/>
      <c r="C53" s="1"/>
      <c r="D53" s="17"/>
      <c r="E53" s="1"/>
      <c r="F53" s="1"/>
      <c r="G53" s="1"/>
    </row>
    <row r="54" spans="1:7" ht="12.75">
      <c r="A54" s="1"/>
      <c r="B54" s="1"/>
      <c r="C54" s="1"/>
      <c r="D54" s="17"/>
      <c r="E54" s="1"/>
      <c r="F54" s="1"/>
      <c r="G54" s="1"/>
    </row>
    <row r="55" spans="1:7" ht="12.75">
      <c r="A55" s="1"/>
      <c r="B55" s="1"/>
      <c r="C55" s="1"/>
      <c r="D55" s="17"/>
      <c r="E55" s="1"/>
      <c r="F55" s="1"/>
      <c r="G55" s="1"/>
    </row>
    <row r="56" spans="1:7" ht="12.75">
      <c r="A56" s="1"/>
      <c r="B56" s="1"/>
      <c r="C56" s="1"/>
      <c r="D56" s="17"/>
      <c r="E56" s="1"/>
      <c r="F56" s="1"/>
      <c r="G56" s="1"/>
    </row>
    <row r="57" spans="1:7" ht="12.75">
      <c r="A57" s="1"/>
      <c r="B57" s="1"/>
      <c r="C57" s="1"/>
      <c r="D57" s="17"/>
      <c r="E57" s="1"/>
      <c r="F57" s="1"/>
      <c r="G57" s="1"/>
    </row>
    <row r="58" spans="1:7" ht="12.75">
      <c r="A58" s="1"/>
      <c r="B58" s="1"/>
      <c r="C58" s="1"/>
      <c r="D58" s="17"/>
      <c r="E58" s="1"/>
      <c r="F58" s="1"/>
      <c r="G58" s="1"/>
    </row>
    <row r="59" spans="1:7" ht="12.75">
      <c r="A59" s="1"/>
      <c r="B59" s="1"/>
      <c r="C59" s="1"/>
      <c r="D59" s="17"/>
      <c r="E59" s="1"/>
      <c r="F59" s="1"/>
      <c r="G59" s="1"/>
    </row>
    <row r="60" spans="1:7" ht="12.75">
      <c r="A60" s="1"/>
      <c r="B60" s="1"/>
      <c r="C60" s="1"/>
      <c r="D60" s="17"/>
      <c r="E60" s="1"/>
      <c r="F60" s="1"/>
      <c r="G60" s="1"/>
    </row>
    <row r="61" spans="1:7" ht="12.75">
      <c r="A61" s="1"/>
      <c r="B61" s="1"/>
      <c r="C61" s="1"/>
      <c r="D61" s="17"/>
      <c r="E61" s="1"/>
      <c r="F61" s="1"/>
      <c r="G61" s="1"/>
    </row>
  </sheetData>
  <mergeCells count="2">
    <mergeCell ref="B5:G5"/>
    <mergeCell ref="B33:G33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81" r:id="rId1"/>
  <headerFooter alignWithMargins="0">
    <oddHeader>&amp;C&amp;"Times New Roman CE,Normál"&amp;P/&amp;N
Egyéb bevételek
 lakosságtól, gazdálkodó szervektől&amp;R&amp;"Times New Roman CE,Normál"18/2007.(V.03.) sz. önkorm. rendelet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2007-03-21T13:50:48Z</cp:lastPrinted>
  <dcterms:created xsi:type="dcterms:W3CDTF">2005-01-24T14:41:22Z</dcterms:created>
  <dcterms:modified xsi:type="dcterms:W3CDTF">2007-04-27T11:38:04Z</dcterms:modified>
  <cp:category/>
  <cp:version/>
  <cp:contentType/>
  <cp:contentStatus/>
</cp:coreProperties>
</file>