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7 UF Rm1" sheetId="1" r:id="rId1"/>
  </sheets>
  <definedNames>
    <definedName name="_xlnm.Print_Titles" localSheetId="0">'7 UF Rm1'!$1:$2</definedName>
    <definedName name="_xlnm.Print_Area" localSheetId="0">'7 UF Rm1'!$A$1:$F$52</definedName>
  </definedNames>
  <calcPr fullCalcOnLoad="1"/>
</workbook>
</file>

<file path=xl/sharedStrings.xml><?xml version="1.0" encoding="utf-8"?>
<sst xmlns="http://schemas.openxmlformats.org/spreadsheetml/2006/main" count="195" uniqueCount="62">
  <si>
    <t>2006.évi útfelújítások:  Műszaki ellenőrzés</t>
  </si>
  <si>
    <t>Ballakúti út földútjavítás</t>
  </si>
  <si>
    <t>Ivánfa hegy földút javítás</t>
  </si>
  <si>
    <t>2007 évi eredeti előirányzat</t>
  </si>
  <si>
    <t>x</t>
  </si>
  <si>
    <t>2005 aug. 21-i felhőszakadás okozta károk helyreáll.munkák</t>
  </si>
  <si>
    <t>Áthúzódó feladatok</t>
  </si>
  <si>
    <t>Kaposvári útfelújítások műszaki ellenőrzése</t>
  </si>
  <si>
    <t>Mogyoró u. útjavítás</t>
  </si>
  <si>
    <t>Nefelejcs u. útjavítás</t>
  </si>
  <si>
    <t>Szerződött és áthúzódó feladatok összesen</t>
  </si>
  <si>
    <t>Új induló feladatok</t>
  </si>
  <si>
    <t>Új induló útfelújítás összesen</t>
  </si>
  <si>
    <t>Járdafelújítások keretösszege:</t>
  </si>
  <si>
    <t>Járdafelújítás összesen:</t>
  </si>
  <si>
    <t>Új induló feladatok  mindösszesen</t>
  </si>
  <si>
    <t>Tartalékkeret</t>
  </si>
  <si>
    <t>Összesen:</t>
  </si>
  <si>
    <t>Megnevezés</t>
  </si>
  <si>
    <t>Megjegyzés</t>
  </si>
  <si>
    <t>Pótigény ill.átcsop.</t>
  </si>
  <si>
    <t xml:space="preserve">   Mód. új előirányzat</t>
  </si>
  <si>
    <t>Eltérés                 ( +  - )</t>
  </si>
  <si>
    <t>garanciális visszatartás</t>
  </si>
  <si>
    <t>14/2005(VI.08) VKMB  15./</t>
  </si>
  <si>
    <t>7/2006.(IV.19.)VKMB 4/1</t>
  </si>
  <si>
    <t xml:space="preserve">7/2006.(IV.19.)VKMB 4/4 </t>
  </si>
  <si>
    <t>Cseri park mellett Vak B.u. és Gárdonyi G.u. között</t>
  </si>
  <si>
    <t>Kontrássy u.É-i old. Rippl-Rónai és Zárda u. között</t>
  </si>
  <si>
    <t>Jutai út páros oldal I.ütem, vasúti megállótól   200fm</t>
  </si>
  <si>
    <t xml:space="preserve">Damjanich u. a Berzsenyi park mellett                 </t>
  </si>
  <si>
    <t>Szántó u. déli oldal</t>
  </si>
  <si>
    <t>Damjanich u.57-71. között</t>
  </si>
  <si>
    <t>Buzsáki u.2-6.között</t>
  </si>
  <si>
    <t>Szőlőhegyi u. páros oldal</t>
  </si>
  <si>
    <t>Kaposrét-sor Szigetvári u. felőli szakaszán</t>
  </si>
  <si>
    <t>Hegyi u. Pázmány u. Virág u. között</t>
  </si>
  <si>
    <t>Arany J. u. Arany tér - Kossuth L. u. közt</t>
  </si>
  <si>
    <t>Béke u. 99. - 48-as Ifjúság útja 54. közti belső út</t>
  </si>
  <si>
    <t>Tóth Árpád utca</t>
  </si>
  <si>
    <t>Damjanich u. Pete L. u. - Kossuth L. u. között</t>
  </si>
  <si>
    <t>Városház u. Noszlopy u. - parkoló közt</t>
  </si>
  <si>
    <t>Liszt Ferenc utca</t>
  </si>
  <si>
    <t>Pécsi u. sorompótól Nádasdi u-ig</t>
  </si>
  <si>
    <t>Iskola köz bevezető út</t>
  </si>
  <si>
    <t>Koppány vezér u. Gönczi-Körtönye u.között</t>
  </si>
  <si>
    <t>Maros u. 15-35. sz. között</t>
  </si>
  <si>
    <t>Virág u. Hegyi u. - Vöröstelek u. között</t>
  </si>
  <si>
    <t>Baross Gábor u. Laktanya u-tól 300 m</t>
  </si>
  <si>
    <t>Kemping utca</t>
  </si>
  <si>
    <t>Nádor utca</t>
  </si>
  <si>
    <t>Monostor utca</t>
  </si>
  <si>
    <t>Virág u. Damjanich - Bajcsy-Zs. u. között</t>
  </si>
  <si>
    <t>Fonyód utca</t>
  </si>
  <si>
    <t>Frankel Leo utca</t>
  </si>
  <si>
    <t>Szent Imre u. - Bajcsy-Zs. u. - Fő u. között</t>
  </si>
  <si>
    <t>Lonkahegyi út buszközlekedéssel érintett szakasza</t>
  </si>
  <si>
    <t>belső Füredi út MATCH áruház - Búzavirág u. között</t>
  </si>
  <si>
    <t>Toldi u. Füredi u. -APEH előtti u. között</t>
  </si>
  <si>
    <t xml:space="preserve">  -  </t>
  </si>
  <si>
    <t>Burkolatfelújítási program  saját erő</t>
  </si>
  <si>
    <t>Útfelújítások műszaki ellenőrzése saját erő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</si>
</sst>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1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sz val="10"/>
      <name val="times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19" applyFont="1" applyAlignment="1">
      <alignment/>
      <protection/>
    </xf>
    <xf numFmtId="0" fontId="1" fillId="0" borderId="0" xfId="19" applyFont="1" applyAlignment="1">
      <alignment/>
      <protection/>
    </xf>
    <xf numFmtId="3" fontId="1" fillId="0" borderId="0" xfId="19" applyNumberFormat="1" applyFont="1" applyAlignment="1">
      <alignment/>
      <protection/>
    </xf>
    <xf numFmtId="0" fontId="3" fillId="0" borderId="0" xfId="19" applyFont="1" applyAlignment="1">
      <alignment/>
      <protection/>
    </xf>
    <xf numFmtId="0" fontId="11" fillId="0" borderId="0" xfId="19" applyFont="1" applyAlignment="1">
      <alignment/>
      <protection/>
    </xf>
    <xf numFmtId="0" fontId="2" fillId="0" borderId="1" xfId="19" applyFont="1" applyBorder="1" applyAlignment="1">
      <alignment/>
      <protection/>
    </xf>
    <xf numFmtId="0" fontId="1" fillId="0" borderId="2" xfId="19" applyFont="1" applyBorder="1" applyAlignment="1">
      <alignment/>
      <protection/>
    </xf>
    <xf numFmtId="0" fontId="1" fillId="0" borderId="1" xfId="19" applyFont="1" applyBorder="1" applyAlignment="1">
      <alignment/>
      <protection/>
    </xf>
    <xf numFmtId="0" fontId="12" fillId="0" borderId="2" xfId="0" applyFont="1" applyBorder="1" applyAlignment="1">
      <alignment horizontal="left"/>
    </xf>
    <xf numFmtId="0" fontId="2" fillId="0" borderId="1" xfId="19" applyFont="1" applyFill="1" applyBorder="1" applyAlignment="1">
      <alignment/>
      <protection/>
    </xf>
    <xf numFmtId="0" fontId="3" fillId="0" borderId="1" xfId="19" applyFont="1" applyBorder="1" applyAlignment="1">
      <alignment/>
      <protection/>
    </xf>
    <xf numFmtId="0" fontId="13" fillId="0" borderId="1" xfId="19" applyFont="1" applyBorder="1" applyAlignment="1">
      <alignment wrapText="1"/>
      <protection/>
    </xf>
    <xf numFmtId="0" fontId="3" fillId="0" borderId="1" xfId="19" applyFont="1" applyBorder="1">
      <alignment/>
      <protection/>
    </xf>
    <xf numFmtId="0" fontId="7" fillId="0" borderId="2" xfId="19" applyFont="1" applyBorder="1" applyAlignment="1">
      <alignment horizontal="right"/>
      <protection/>
    </xf>
    <xf numFmtId="3" fontId="7" fillId="0" borderId="2" xfId="19" applyNumberFormat="1" applyFont="1" applyBorder="1" applyAlignment="1">
      <alignment horizontal="right"/>
      <protection/>
    </xf>
    <xf numFmtId="0" fontId="2" fillId="0" borderId="3" xfId="19" applyFont="1" applyBorder="1" applyAlignment="1">
      <alignment wrapText="1"/>
      <protection/>
    </xf>
    <xf numFmtId="3" fontId="2" fillId="0" borderId="4" xfId="19" applyNumberFormat="1" applyFont="1" applyBorder="1" applyAlignment="1">
      <alignment horizontal="left"/>
      <protection/>
    </xf>
    <xf numFmtId="0" fontId="2" fillId="0" borderId="1" xfId="19" applyFont="1" applyBorder="1" applyAlignment="1">
      <alignment wrapText="1"/>
      <protection/>
    </xf>
    <xf numFmtId="3" fontId="2" fillId="0" borderId="2" xfId="19" applyNumberFormat="1" applyFont="1" applyBorder="1" applyAlignment="1">
      <alignment horizontal="left"/>
      <protection/>
    </xf>
    <xf numFmtId="0" fontId="1" fillId="0" borderId="1" xfId="19" applyFont="1" applyBorder="1" applyAlignment="1">
      <alignment/>
      <protection/>
    </xf>
    <xf numFmtId="3" fontId="1" fillId="0" borderId="2" xfId="19" applyNumberFormat="1" applyFont="1" applyBorder="1" applyAlignment="1">
      <alignment/>
      <protection/>
    </xf>
    <xf numFmtId="3" fontId="2" fillId="0" borderId="4" xfId="19" applyNumberFormat="1" applyFont="1" applyBorder="1" applyAlignment="1">
      <alignment horizontal="right"/>
      <protection/>
    </xf>
    <xf numFmtId="0" fontId="1" fillId="0" borderId="5" xfId="19" applyFont="1" applyBorder="1" applyAlignment="1">
      <alignment/>
      <protection/>
    </xf>
    <xf numFmtId="3" fontId="1" fillId="0" borderId="6" xfId="19" applyNumberFormat="1" applyFont="1" applyBorder="1" applyAlignment="1">
      <alignment/>
      <protection/>
    </xf>
    <xf numFmtId="3" fontId="2" fillId="0" borderId="3" xfId="19" applyNumberFormat="1" applyFont="1" applyBorder="1" applyAlignment="1">
      <alignment horizontal="left"/>
      <protection/>
    </xf>
    <xf numFmtId="0" fontId="9" fillId="0" borderId="3" xfId="19" applyFont="1" applyBorder="1" applyAlignment="1">
      <alignment horizontal="right"/>
      <protection/>
    </xf>
    <xf numFmtId="3" fontId="9" fillId="0" borderId="4" xfId="19" applyNumberFormat="1" applyFont="1" applyBorder="1" applyAlignment="1">
      <alignment horizontal="right"/>
      <protection/>
    </xf>
    <xf numFmtId="3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0" fontId="4" fillId="0" borderId="7" xfId="19" applyFont="1" applyFill="1" applyBorder="1" applyAlignment="1">
      <alignment/>
      <protection/>
    </xf>
    <xf numFmtId="3" fontId="4" fillId="0" borderId="8" xfId="19" applyNumberFormat="1" applyFont="1" applyBorder="1" applyAlignment="1">
      <alignment horizontal="right"/>
      <protection/>
    </xf>
    <xf numFmtId="3" fontId="4" fillId="0" borderId="7" xfId="19" applyNumberFormat="1" applyFont="1" applyBorder="1" applyAlignment="1">
      <alignment horizontal="right"/>
      <protection/>
    </xf>
    <xf numFmtId="3" fontId="10" fillId="0" borderId="8" xfId="19" applyNumberFormat="1" applyFont="1" applyBorder="1" applyAlignment="1">
      <alignment horizontal="right"/>
      <protection/>
    </xf>
    <xf numFmtId="3" fontId="3" fillId="0" borderId="7" xfId="19" applyNumberFormat="1" applyFont="1" applyBorder="1" applyAlignment="1">
      <alignment horizontal="right"/>
      <protection/>
    </xf>
    <xf numFmtId="0" fontId="2" fillId="0" borderId="1" xfId="19" applyFont="1" applyBorder="1" applyAlignment="1">
      <alignment wrapText="1"/>
      <protection/>
    </xf>
    <xf numFmtId="3" fontId="4" fillId="0" borderId="7" xfId="19" applyNumberFormat="1" applyFont="1" applyBorder="1" applyAlignment="1">
      <alignment horizontal="right"/>
      <protection/>
    </xf>
    <xf numFmtId="3" fontId="4" fillId="0" borderId="7" xfId="0" applyNumberFormat="1" applyFont="1" applyBorder="1" applyAlignment="1">
      <alignment/>
    </xf>
    <xf numFmtId="3" fontId="2" fillId="0" borderId="2" xfId="19" applyNumberFormat="1" applyFont="1" applyBorder="1" applyAlignment="1">
      <alignment horizontal="left"/>
      <protection/>
    </xf>
    <xf numFmtId="0" fontId="2" fillId="0" borderId="0" xfId="19" applyFont="1" applyAlignment="1">
      <alignment/>
      <protection/>
    </xf>
    <xf numFmtId="0" fontId="2" fillId="0" borderId="9" xfId="19" applyFont="1" applyBorder="1" applyAlignment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07.mell.Út-híd-járdafelújításo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640"/>
  <sheetViews>
    <sheetView tabSelected="1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2" sqref="B62"/>
    </sheetView>
  </sheetViews>
  <sheetFormatPr defaultColWidth="9.00390625" defaultRowHeight="12.75"/>
  <cols>
    <col min="1" max="1" width="48.625" style="3" customWidth="1"/>
    <col min="2" max="5" width="13.875" style="5" customWidth="1"/>
    <col min="6" max="6" width="36.75390625" style="3" customWidth="1"/>
    <col min="7" max="16384" width="8.00390625" style="3" customWidth="1"/>
  </cols>
  <sheetData>
    <row r="1" spans="1:6" s="1" customFormat="1" ht="20.25" customHeight="1">
      <c r="A1" s="45" t="s">
        <v>18</v>
      </c>
      <c r="B1" s="43" t="s">
        <v>3</v>
      </c>
      <c r="C1" s="43" t="s">
        <v>20</v>
      </c>
      <c r="D1" s="43" t="s">
        <v>21</v>
      </c>
      <c r="E1" s="43" t="s">
        <v>22</v>
      </c>
      <c r="F1" s="47" t="s">
        <v>19</v>
      </c>
    </row>
    <row r="2" spans="1:6" s="1" customFormat="1" ht="15" customHeight="1">
      <c r="A2" s="46"/>
      <c r="B2" s="44"/>
      <c r="C2" s="44"/>
      <c r="D2" s="44"/>
      <c r="E2" s="44"/>
      <c r="F2" s="48"/>
    </row>
    <row r="3" spans="1:6" s="2" customFormat="1" ht="14.25" customHeight="1">
      <c r="A3" s="11" t="s">
        <v>6</v>
      </c>
      <c r="B3" s="32"/>
      <c r="C3" s="32"/>
      <c r="D3" s="32"/>
      <c r="E3" s="32"/>
      <c r="F3" s="8"/>
    </row>
    <row r="4" spans="1:6" ht="12.75" customHeight="1">
      <c r="A4" s="12" t="s">
        <v>7</v>
      </c>
      <c r="B4" s="31">
        <v>470</v>
      </c>
      <c r="C4" s="29">
        <v>0</v>
      </c>
      <c r="D4" s="29">
        <f aca="true" t="shared" si="0" ref="D4:D10">+B4+C4</f>
        <v>470</v>
      </c>
      <c r="E4" s="29">
        <f aca="true" t="shared" si="1" ref="E4:E10">+D4-B4</f>
        <v>0</v>
      </c>
      <c r="F4" s="10" t="s">
        <v>23</v>
      </c>
    </row>
    <row r="5" spans="1:6" ht="12.75" customHeight="1">
      <c r="A5" s="13" t="s">
        <v>5</v>
      </c>
      <c r="B5" s="31">
        <v>312</v>
      </c>
      <c r="C5" s="29">
        <v>0</v>
      </c>
      <c r="D5" s="29">
        <f t="shared" si="0"/>
        <v>312</v>
      </c>
      <c r="E5" s="29">
        <f t="shared" si="1"/>
        <v>0</v>
      </c>
      <c r="F5" s="10" t="s">
        <v>23</v>
      </c>
    </row>
    <row r="6" spans="1:6" ht="12.75" customHeight="1">
      <c r="A6" s="12" t="s">
        <v>0</v>
      </c>
      <c r="B6" s="31">
        <v>933</v>
      </c>
      <c r="C6" s="29">
        <v>0</v>
      </c>
      <c r="D6" s="29">
        <f t="shared" si="0"/>
        <v>933</v>
      </c>
      <c r="E6" s="29">
        <f t="shared" si="1"/>
        <v>0</v>
      </c>
      <c r="F6" s="10" t="s">
        <v>23</v>
      </c>
    </row>
    <row r="7" spans="1:6" ht="12.75" customHeight="1">
      <c r="A7" s="14" t="s">
        <v>2</v>
      </c>
      <c r="B7" s="31">
        <v>1100</v>
      </c>
      <c r="C7" s="29">
        <v>0</v>
      </c>
      <c r="D7" s="29">
        <f t="shared" si="0"/>
        <v>1100</v>
      </c>
      <c r="E7" s="29">
        <f t="shared" si="1"/>
        <v>0</v>
      </c>
      <c r="F7" s="15" t="s">
        <v>26</v>
      </c>
    </row>
    <row r="8" spans="1:6" ht="12.75" customHeight="1">
      <c r="A8" s="14" t="s">
        <v>1</v>
      </c>
      <c r="B8" s="31">
        <v>102</v>
      </c>
      <c r="C8" s="29">
        <v>0</v>
      </c>
      <c r="D8" s="29">
        <f t="shared" si="0"/>
        <v>102</v>
      </c>
      <c r="E8" s="29">
        <f t="shared" si="1"/>
        <v>0</v>
      </c>
      <c r="F8" s="15" t="s">
        <v>25</v>
      </c>
    </row>
    <row r="9" spans="1:6" ht="12.75" customHeight="1">
      <c r="A9" s="12" t="s">
        <v>8</v>
      </c>
      <c r="B9" s="31">
        <v>308</v>
      </c>
      <c r="C9" s="29">
        <v>0</v>
      </c>
      <c r="D9" s="29">
        <f t="shared" si="0"/>
        <v>308</v>
      </c>
      <c r="E9" s="29">
        <f t="shared" si="1"/>
        <v>0</v>
      </c>
      <c r="F9" s="16" t="s">
        <v>24</v>
      </c>
    </row>
    <row r="10" spans="1:6" ht="12.75" customHeight="1">
      <c r="A10" s="12" t="s">
        <v>9</v>
      </c>
      <c r="B10" s="31">
        <v>362</v>
      </c>
      <c r="C10" s="29">
        <v>0</v>
      </c>
      <c r="D10" s="29">
        <f t="shared" si="0"/>
        <v>362</v>
      </c>
      <c r="E10" s="29">
        <f t="shared" si="1"/>
        <v>0</v>
      </c>
      <c r="F10" s="16" t="s">
        <v>24</v>
      </c>
    </row>
    <row r="11" spans="1:6" ht="20.25" customHeight="1">
      <c r="A11" s="17" t="s">
        <v>10</v>
      </c>
      <c r="B11" s="33">
        <f>SUM(B4:B10)</f>
        <v>3587</v>
      </c>
      <c r="C11" s="33">
        <f>SUM(C4:C10)</f>
        <v>0</v>
      </c>
      <c r="D11" s="33">
        <f>SUM(D4:D10)</f>
        <v>3587</v>
      </c>
      <c r="E11" s="33">
        <f>SUM(E4:E10)</f>
        <v>0</v>
      </c>
      <c r="F11" s="18"/>
    </row>
    <row r="12" spans="1:6" ht="16.5" customHeight="1">
      <c r="A12" s="19" t="s">
        <v>11</v>
      </c>
      <c r="B12" s="34"/>
      <c r="C12" s="34"/>
      <c r="D12" s="34"/>
      <c r="E12" s="34"/>
      <c r="F12" s="20"/>
    </row>
    <row r="13" spans="1:6" s="41" customFormat="1" ht="15.75" customHeight="1">
      <c r="A13" s="37" t="s">
        <v>60</v>
      </c>
      <c r="B13" s="38">
        <f>157521-70100</f>
        <v>87421</v>
      </c>
      <c r="C13" s="39">
        <v>123979</v>
      </c>
      <c r="D13" s="39">
        <f>+B13+C13</f>
        <v>211400</v>
      </c>
      <c r="E13" s="39">
        <f>+D13-B13</f>
        <v>123979</v>
      </c>
      <c r="F13" s="40"/>
    </row>
    <row r="14" spans="1:6" ht="13.5" customHeight="1">
      <c r="A14" s="14" t="s">
        <v>36</v>
      </c>
      <c r="B14" s="36" t="s">
        <v>59</v>
      </c>
      <c r="C14" s="30" t="s">
        <v>4</v>
      </c>
      <c r="D14" s="30" t="s">
        <v>4</v>
      </c>
      <c r="E14" s="30" t="s">
        <v>4</v>
      </c>
      <c r="F14" s="22"/>
    </row>
    <row r="15" spans="1:6" ht="13.5" customHeight="1">
      <c r="A15" s="14" t="s">
        <v>37</v>
      </c>
      <c r="B15" s="36" t="s">
        <v>59</v>
      </c>
      <c r="C15" s="30" t="s">
        <v>4</v>
      </c>
      <c r="D15" s="30" t="s">
        <v>4</v>
      </c>
      <c r="E15" s="30" t="s">
        <v>4</v>
      </c>
      <c r="F15" s="22"/>
    </row>
    <row r="16" spans="1:6" ht="13.5" customHeight="1">
      <c r="A16" s="14" t="s">
        <v>38</v>
      </c>
      <c r="B16" s="36" t="s">
        <v>59</v>
      </c>
      <c r="C16" s="30" t="s">
        <v>4</v>
      </c>
      <c r="D16" s="30" t="s">
        <v>4</v>
      </c>
      <c r="E16" s="30" t="s">
        <v>4</v>
      </c>
      <c r="F16" s="22"/>
    </row>
    <row r="17" spans="1:6" ht="13.5" customHeight="1">
      <c r="A17" s="14" t="s">
        <v>39</v>
      </c>
      <c r="B17" s="36" t="s">
        <v>59</v>
      </c>
      <c r="C17" s="30" t="s">
        <v>4</v>
      </c>
      <c r="D17" s="30" t="s">
        <v>4</v>
      </c>
      <c r="E17" s="30" t="s">
        <v>4</v>
      </c>
      <c r="F17" s="22"/>
    </row>
    <row r="18" spans="1:6" ht="13.5" customHeight="1">
      <c r="A18" s="14" t="s">
        <v>40</v>
      </c>
      <c r="B18" s="36" t="s">
        <v>59</v>
      </c>
      <c r="C18" s="30" t="s">
        <v>4</v>
      </c>
      <c r="D18" s="30" t="s">
        <v>4</v>
      </c>
      <c r="E18" s="30" t="s">
        <v>4</v>
      </c>
      <c r="F18" s="22"/>
    </row>
    <row r="19" spans="1:6" ht="13.5" customHeight="1">
      <c r="A19" s="14" t="s">
        <v>41</v>
      </c>
      <c r="B19" s="36" t="s">
        <v>59</v>
      </c>
      <c r="C19" s="30" t="s">
        <v>4</v>
      </c>
      <c r="D19" s="30" t="s">
        <v>4</v>
      </c>
      <c r="E19" s="30" t="s">
        <v>4</v>
      </c>
      <c r="F19" s="22"/>
    </row>
    <row r="20" spans="1:6" ht="13.5" customHeight="1">
      <c r="A20" s="14" t="s">
        <v>42</v>
      </c>
      <c r="B20" s="36" t="s">
        <v>59</v>
      </c>
      <c r="C20" s="30" t="s">
        <v>4</v>
      </c>
      <c r="D20" s="30" t="s">
        <v>4</v>
      </c>
      <c r="E20" s="30" t="s">
        <v>4</v>
      </c>
      <c r="F20" s="22"/>
    </row>
    <row r="21" spans="1:6" ht="13.5" customHeight="1">
      <c r="A21" s="14" t="s">
        <v>43</v>
      </c>
      <c r="B21" s="36" t="s">
        <v>59</v>
      </c>
      <c r="C21" s="30" t="s">
        <v>4</v>
      </c>
      <c r="D21" s="30" t="s">
        <v>4</v>
      </c>
      <c r="E21" s="30" t="s">
        <v>4</v>
      </c>
      <c r="F21" s="22"/>
    </row>
    <row r="22" spans="1:6" ht="13.5" customHeight="1">
      <c r="A22" s="14" t="s">
        <v>44</v>
      </c>
      <c r="B22" s="36" t="s">
        <v>59</v>
      </c>
      <c r="C22" s="30" t="s">
        <v>4</v>
      </c>
      <c r="D22" s="30" t="s">
        <v>4</v>
      </c>
      <c r="E22" s="30" t="s">
        <v>4</v>
      </c>
      <c r="F22" s="22"/>
    </row>
    <row r="23" spans="1:6" ht="13.5" customHeight="1">
      <c r="A23" s="14" t="s">
        <v>45</v>
      </c>
      <c r="B23" s="36" t="s">
        <v>59</v>
      </c>
      <c r="C23" s="30" t="s">
        <v>4</v>
      </c>
      <c r="D23" s="30" t="s">
        <v>4</v>
      </c>
      <c r="E23" s="30" t="s">
        <v>4</v>
      </c>
      <c r="F23" s="22"/>
    </row>
    <row r="24" spans="1:6" ht="13.5" customHeight="1">
      <c r="A24" s="14" t="s">
        <v>46</v>
      </c>
      <c r="B24" s="36" t="s">
        <v>59</v>
      </c>
      <c r="C24" s="30" t="s">
        <v>4</v>
      </c>
      <c r="D24" s="30" t="s">
        <v>4</v>
      </c>
      <c r="E24" s="30" t="s">
        <v>4</v>
      </c>
      <c r="F24" s="22"/>
    </row>
    <row r="25" spans="1:6" ht="13.5" customHeight="1">
      <c r="A25" s="14" t="s">
        <v>47</v>
      </c>
      <c r="B25" s="36" t="s">
        <v>59</v>
      </c>
      <c r="C25" s="30" t="s">
        <v>4</v>
      </c>
      <c r="D25" s="30" t="s">
        <v>4</v>
      </c>
      <c r="E25" s="30" t="s">
        <v>4</v>
      </c>
      <c r="F25" s="22"/>
    </row>
    <row r="26" spans="1:6" ht="13.5" customHeight="1">
      <c r="A26" s="14" t="s">
        <v>48</v>
      </c>
      <c r="B26" s="36" t="s">
        <v>59</v>
      </c>
      <c r="C26" s="30" t="s">
        <v>4</v>
      </c>
      <c r="D26" s="30" t="s">
        <v>4</v>
      </c>
      <c r="E26" s="30" t="s">
        <v>4</v>
      </c>
      <c r="F26" s="22"/>
    </row>
    <row r="27" spans="1:6" ht="13.5" customHeight="1">
      <c r="A27" s="14" t="s">
        <v>49</v>
      </c>
      <c r="B27" s="36" t="s">
        <v>59</v>
      </c>
      <c r="C27" s="30" t="s">
        <v>4</v>
      </c>
      <c r="D27" s="30" t="s">
        <v>4</v>
      </c>
      <c r="E27" s="30" t="s">
        <v>4</v>
      </c>
      <c r="F27" s="22"/>
    </row>
    <row r="28" spans="1:6" ht="13.5" customHeight="1">
      <c r="A28" s="14" t="s">
        <v>50</v>
      </c>
      <c r="B28" s="36" t="s">
        <v>59</v>
      </c>
      <c r="C28" s="30" t="s">
        <v>4</v>
      </c>
      <c r="D28" s="30" t="s">
        <v>4</v>
      </c>
      <c r="E28" s="30" t="s">
        <v>4</v>
      </c>
      <c r="F28" s="22"/>
    </row>
    <row r="29" spans="1:6" ht="13.5" customHeight="1">
      <c r="A29" s="14" t="s">
        <v>51</v>
      </c>
      <c r="B29" s="36" t="s">
        <v>59</v>
      </c>
      <c r="C29" s="30" t="s">
        <v>4</v>
      </c>
      <c r="D29" s="30" t="s">
        <v>4</v>
      </c>
      <c r="E29" s="30" t="s">
        <v>4</v>
      </c>
      <c r="F29" s="22"/>
    </row>
    <row r="30" spans="1:6" ht="13.5" customHeight="1">
      <c r="A30" s="14" t="s">
        <v>52</v>
      </c>
      <c r="B30" s="36" t="s">
        <v>59</v>
      </c>
      <c r="C30" s="30" t="s">
        <v>4</v>
      </c>
      <c r="D30" s="30" t="s">
        <v>4</v>
      </c>
      <c r="E30" s="30" t="s">
        <v>4</v>
      </c>
      <c r="F30" s="22"/>
    </row>
    <row r="31" spans="1:6" ht="13.5" customHeight="1">
      <c r="A31" s="14" t="s">
        <v>53</v>
      </c>
      <c r="B31" s="36" t="s">
        <v>59</v>
      </c>
      <c r="C31" s="30" t="s">
        <v>4</v>
      </c>
      <c r="D31" s="30" t="s">
        <v>4</v>
      </c>
      <c r="E31" s="30" t="s">
        <v>4</v>
      </c>
      <c r="F31" s="22"/>
    </row>
    <row r="32" spans="1:6" ht="13.5" customHeight="1">
      <c r="A32" s="14" t="s">
        <v>54</v>
      </c>
      <c r="B32" s="36" t="s">
        <v>59</v>
      </c>
      <c r="C32" s="30" t="s">
        <v>4</v>
      </c>
      <c r="D32" s="30" t="s">
        <v>4</v>
      </c>
      <c r="E32" s="30" t="s">
        <v>4</v>
      </c>
      <c r="F32" s="22"/>
    </row>
    <row r="33" spans="1:6" ht="13.5" customHeight="1">
      <c r="A33" s="14" t="s">
        <v>55</v>
      </c>
      <c r="B33" s="36" t="s">
        <v>59</v>
      </c>
      <c r="C33" s="30" t="s">
        <v>4</v>
      </c>
      <c r="D33" s="30" t="s">
        <v>4</v>
      </c>
      <c r="E33" s="30" t="s">
        <v>4</v>
      </c>
      <c r="F33" s="22"/>
    </row>
    <row r="34" spans="1:6" ht="13.5" customHeight="1">
      <c r="A34" s="14" t="s">
        <v>56</v>
      </c>
      <c r="B34" s="36" t="s">
        <v>59</v>
      </c>
      <c r="C34" s="30" t="s">
        <v>4</v>
      </c>
      <c r="D34" s="30" t="s">
        <v>4</v>
      </c>
      <c r="E34" s="30" t="s">
        <v>4</v>
      </c>
      <c r="F34" s="22"/>
    </row>
    <row r="35" spans="1:6" ht="13.5" customHeight="1">
      <c r="A35" s="14" t="s">
        <v>57</v>
      </c>
      <c r="B35" s="36" t="s">
        <v>59</v>
      </c>
      <c r="C35" s="30" t="s">
        <v>4</v>
      </c>
      <c r="D35" s="30" t="s">
        <v>4</v>
      </c>
      <c r="E35" s="30" t="s">
        <v>4</v>
      </c>
      <c r="F35" s="22"/>
    </row>
    <row r="36" spans="1:6" ht="13.5" customHeight="1">
      <c r="A36" s="14" t="s">
        <v>58</v>
      </c>
      <c r="B36" s="36" t="s">
        <v>59</v>
      </c>
      <c r="C36" s="30" t="s">
        <v>4</v>
      </c>
      <c r="D36" s="30" t="s">
        <v>4</v>
      </c>
      <c r="E36" s="30" t="s">
        <v>4</v>
      </c>
      <c r="F36" s="22"/>
    </row>
    <row r="37" spans="1:6" ht="13.5" customHeight="1">
      <c r="A37" s="14" t="s">
        <v>61</v>
      </c>
      <c r="B37" s="36" t="s">
        <v>59</v>
      </c>
      <c r="C37" s="30" t="s">
        <v>4</v>
      </c>
      <c r="D37" s="30" t="s">
        <v>4</v>
      </c>
      <c r="E37" s="30" t="s">
        <v>4</v>
      </c>
      <c r="F37" s="22"/>
    </row>
    <row r="38" spans="1:6" ht="21.75" customHeight="1">
      <c r="A38" s="17" t="s">
        <v>12</v>
      </c>
      <c r="B38" s="33">
        <f>SUM(B13:B37)</f>
        <v>87421</v>
      </c>
      <c r="C38" s="33">
        <f>SUM(C13:C37)</f>
        <v>123979</v>
      </c>
      <c r="D38" s="33">
        <f>SUM(D13:D37)</f>
        <v>211400</v>
      </c>
      <c r="E38" s="33">
        <f>SUM(E13:E37)</f>
        <v>123979</v>
      </c>
      <c r="F38" s="23"/>
    </row>
    <row r="39" spans="1:6" s="41" customFormat="1" ht="21.75" customHeight="1">
      <c r="A39" s="42" t="s">
        <v>13</v>
      </c>
      <c r="B39" s="38">
        <f>19900-4900+15000</f>
        <v>30000</v>
      </c>
      <c r="C39" s="39">
        <v>0</v>
      </c>
      <c r="D39" s="39">
        <f>+B39+C39</f>
        <v>30000</v>
      </c>
      <c r="E39" s="39">
        <f>+D39-B39</f>
        <v>0</v>
      </c>
      <c r="F39" s="40"/>
    </row>
    <row r="40" spans="1:6" ht="14.25" customHeight="1">
      <c r="A40" s="9" t="s">
        <v>28</v>
      </c>
      <c r="B40" s="36" t="s">
        <v>59</v>
      </c>
      <c r="C40" s="30" t="s">
        <v>4</v>
      </c>
      <c r="D40" s="30" t="s">
        <v>4</v>
      </c>
      <c r="E40" s="30" t="s">
        <v>4</v>
      </c>
      <c r="F40" s="22"/>
    </row>
    <row r="41" spans="1:6" ht="14.25" customHeight="1">
      <c r="A41" s="9" t="s">
        <v>27</v>
      </c>
      <c r="B41" s="36" t="s">
        <v>59</v>
      </c>
      <c r="C41" s="30" t="s">
        <v>4</v>
      </c>
      <c r="D41" s="30" t="s">
        <v>4</v>
      </c>
      <c r="E41" s="30" t="s">
        <v>4</v>
      </c>
      <c r="F41" s="22"/>
    </row>
    <row r="42" spans="1:6" ht="14.25" customHeight="1">
      <c r="A42" s="9" t="s">
        <v>29</v>
      </c>
      <c r="B42" s="36" t="s">
        <v>59</v>
      </c>
      <c r="C42" s="30" t="s">
        <v>4</v>
      </c>
      <c r="D42" s="30" t="s">
        <v>4</v>
      </c>
      <c r="E42" s="30" t="s">
        <v>4</v>
      </c>
      <c r="F42" s="22"/>
    </row>
    <row r="43" spans="1:6" ht="14.25" customHeight="1">
      <c r="A43" s="9" t="s">
        <v>30</v>
      </c>
      <c r="B43" s="36" t="s">
        <v>59</v>
      </c>
      <c r="C43" s="30" t="s">
        <v>4</v>
      </c>
      <c r="D43" s="30" t="s">
        <v>4</v>
      </c>
      <c r="E43" s="30" t="s">
        <v>4</v>
      </c>
      <c r="F43" s="22"/>
    </row>
    <row r="44" spans="1:6" ht="14.25" customHeight="1">
      <c r="A44" s="9" t="s">
        <v>31</v>
      </c>
      <c r="B44" s="36" t="s">
        <v>59</v>
      </c>
      <c r="C44" s="30" t="s">
        <v>4</v>
      </c>
      <c r="D44" s="30" t="s">
        <v>4</v>
      </c>
      <c r="E44" s="30" t="s">
        <v>4</v>
      </c>
      <c r="F44" s="22"/>
    </row>
    <row r="45" spans="1:6" ht="14.25" customHeight="1">
      <c r="A45" s="9" t="s">
        <v>33</v>
      </c>
      <c r="B45" s="36" t="s">
        <v>59</v>
      </c>
      <c r="C45" s="30" t="s">
        <v>4</v>
      </c>
      <c r="D45" s="30" t="s">
        <v>4</v>
      </c>
      <c r="E45" s="30" t="s">
        <v>4</v>
      </c>
      <c r="F45" s="22"/>
    </row>
    <row r="46" spans="1:6" ht="14.25" customHeight="1">
      <c r="A46" s="9" t="s">
        <v>32</v>
      </c>
      <c r="B46" s="36" t="s">
        <v>59</v>
      </c>
      <c r="C46" s="30" t="s">
        <v>4</v>
      </c>
      <c r="D46" s="30" t="s">
        <v>4</v>
      </c>
      <c r="E46" s="30" t="s">
        <v>4</v>
      </c>
      <c r="F46" s="22"/>
    </row>
    <row r="47" spans="1:6" ht="14.25" customHeight="1">
      <c r="A47" s="9" t="s">
        <v>34</v>
      </c>
      <c r="B47" s="36" t="s">
        <v>59</v>
      </c>
      <c r="C47" s="30" t="s">
        <v>4</v>
      </c>
      <c r="D47" s="30" t="s">
        <v>4</v>
      </c>
      <c r="E47" s="30" t="s">
        <v>4</v>
      </c>
      <c r="F47" s="22"/>
    </row>
    <row r="48" spans="1:6" ht="14.25" customHeight="1">
      <c r="A48" s="24" t="s">
        <v>35</v>
      </c>
      <c r="B48" s="36" t="s">
        <v>59</v>
      </c>
      <c r="C48" s="30" t="s">
        <v>4</v>
      </c>
      <c r="D48" s="30" t="s">
        <v>4</v>
      </c>
      <c r="E48" s="30" t="s">
        <v>4</v>
      </c>
      <c r="F48" s="25"/>
    </row>
    <row r="49" spans="1:6" ht="28.5" customHeight="1">
      <c r="A49" s="17" t="s">
        <v>14</v>
      </c>
      <c r="B49" s="33">
        <f>SUM(B39:B48)</f>
        <v>30000</v>
      </c>
      <c r="C49" s="33">
        <f>SUM(C39:C48)</f>
        <v>0</v>
      </c>
      <c r="D49" s="33">
        <f>SUM(D39:D48)</f>
        <v>30000</v>
      </c>
      <c r="E49" s="33">
        <f>SUM(E39:E48)</f>
        <v>0</v>
      </c>
      <c r="F49" s="18"/>
    </row>
    <row r="50" spans="1:6" ht="25.5" customHeight="1">
      <c r="A50" s="26" t="s">
        <v>15</v>
      </c>
      <c r="B50" s="33">
        <f>+B49+B38</f>
        <v>117421</v>
      </c>
      <c r="C50" s="33">
        <f>+C49+C38</f>
        <v>123979</v>
      </c>
      <c r="D50" s="33">
        <f>+D49+D38</f>
        <v>241400</v>
      </c>
      <c r="E50" s="33">
        <f>+E49+E38</f>
        <v>123979</v>
      </c>
      <c r="F50" s="23"/>
    </row>
    <row r="51" spans="1:6" ht="33" customHeight="1">
      <c r="A51" s="7" t="s">
        <v>16</v>
      </c>
      <c r="B51" s="33">
        <v>5000</v>
      </c>
      <c r="C51" s="29">
        <v>0</v>
      </c>
      <c r="D51" s="29">
        <f>+B51+C51</f>
        <v>5000</v>
      </c>
      <c r="E51" s="29">
        <f>+D51-B51</f>
        <v>0</v>
      </c>
      <c r="F51" s="23"/>
    </row>
    <row r="52" spans="1:6" s="6" customFormat="1" ht="29.25" customHeight="1">
      <c r="A52" s="27" t="s">
        <v>17</v>
      </c>
      <c r="B52" s="35">
        <f>+B51+B50+B11</f>
        <v>126008</v>
      </c>
      <c r="C52" s="35">
        <f>+C51+C50+C11</f>
        <v>123979</v>
      </c>
      <c r="D52" s="35">
        <f>+D51+D50+D11</f>
        <v>249987</v>
      </c>
      <c r="E52" s="35">
        <f>+E51+E50+E11</f>
        <v>123979</v>
      </c>
      <c r="F52" s="28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spans="1:6" ht="11.25" customHeight="1">
      <c r="A72" s="21"/>
      <c r="B72" s="36"/>
      <c r="C72" s="29"/>
      <c r="D72" s="29"/>
      <c r="E72" s="29"/>
      <c r="F72" s="22"/>
    </row>
    <row r="73" spans="1:6" ht="11.25" customHeight="1">
      <c r="A73" s="21"/>
      <c r="B73" s="36"/>
      <c r="C73" s="29"/>
      <c r="D73" s="29"/>
      <c r="E73" s="29"/>
      <c r="F73" s="22"/>
    </row>
    <row r="74" spans="1:6" ht="11.25" customHeight="1">
      <c r="A74" s="9"/>
      <c r="B74" s="36"/>
      <c r="C74" s="29"/>
      <c r="D74" s="29"/>
      <c r="E74" s="29"/>
      <c r="F74" s="22"/>
    </row>
    <row r="75" spans="1:6" ht="11.25" customHeight="1">
      <c r="A75" s="21"/>
      <c r="B75" s="36"/>
      <c r="C75" s="29"/>
      <c r="D75" s="29"/>
      <c r="E75" s="29"/>
      <c r="F75" s="22"/>
    </row>
    <row r="76" spans="1:6" ht="11.25" customHeight="1">
      <c r="A76" s="9"/>
      <c r="B76" s="36"/>
      <c r="C76" s="29"/>
      <c r="D76" s="29"/>
      <c r="E76" s="29"/>
      <c r="F76" s="22"/>
    </row>
    <row r="77" spans="1:6" ht="11.25" customHeight="1">
      <c r="A77" s="9"/>
      <c r="B77" s="36"/>
      <c r="C77" s="29"/>
      <c r="D77" s="29"/>
      <c r="E77" s="29"/>
      <c r="F77" s="22"/>
    </row>
    <row r="78" spans="1:6" ht="11.25" customHeight="1">
      <c r="A78" s="9"/>
      <c r="B78" s="36"/>
      <c r="C78" s="29"/>
      <c r="D78" s="29"/>
      <c r="E78" s="29"/>
      <c r="F78" s="22"/>
    </row>
    <row r="79" spans="1:6" ht="11.25" customHeight="1">
      <c r="A79" s="9"/>
      <c r="B79" s="36"/>
      <c r="C79" s="29"/>
      <c r="D79" s="29"/>
      <c r="E79" s="29"/>
      <c r="F79" s="22"/>
    </row>
    <row r="80" spans="1:6" ht="11.25" customHeight="1">
      <c r="A80" s="9"/>
      <c r="B80" s="36"/>
      <c r="C80" s="29"/>
      <c r="D80" s="29"/>
      <c r="E80" s="29"/>
      <c r="F80" s="22"/>
    </row>
    <row r="81" spans="1:6" ht="11.25" customHeight="1">
      <c r="A81" s="9"/>
      <c r="B81" s="36"/>
      <c r="C81" s="29"/>
      <c r="D81" s="29"/>
      <c r="E81" s="29"/>
      <c r="F81" s="22"/>
    </row>
    <row r="82" spans="1:6" ht="11.25" customHeight="1">
      <c r="A82" s="21"/>
      <c r="B82" s="36"/>
      <c r="C82" s="29"/>
      <c r="D82" s="29"/>
      <c r="E82" s="29"/>
      <c r="F82" s="22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  <row r="142" ht="12.75">
      <c r="F142" s="4"/>
    </row>
    <row r="143" ht="12.75">
      <c r="F143" s="4"/>
    </row>
    <row r="144" ht="12.75">
      <c r="F144" s="4"/>
    </row>
    <row r="145" ht="12.75">
      <c r="F145" s="4"/>
    </row>
    <row r="146" ht="12.75">
      <c r="F146" s="4"/>
    </row>
    <row r="147" ht="12.75">
      <c r="F147" s="4"/>
    </row>
    <row r="148" ht="12.75">
      <c r="F148" s="4"/>
    </row>
    <row r="149" ht="12.75">
      <c r="F149" s="4"/>
    </row>
    <row r="150" ht="12.75">
      <c r="F150" s="4"/>
    </row>
    <row r="151" ht="12.75">
      <c r="F151" s="4"/>
    </row>
    <row r="152" ht="12.75">
      <c r="F152" s="4"/>
    </row>
    <row r="153" ht="12.75">
      <c r="F153" s="4"/>
    </row>
    <row r="154" ht="12.75">
      <c r="F154" s="4"/>
    </row>
    <row r="155" ht="12.75">
      <c r="F155" s="4"/>
    </row>
    <row r="156" ht="12.75">
      <c r="F156" s="4"/>
    </row>
    <row r="157" ht="12.75">
      <c r="F157" s="4"/>
    </row>
    <row r="158" ht="12.75">
      <c r="F158" s="4"/>
    </row>
    <row r="159" ht="12.75">
      <c r="F159" s="4"/>
    </row>
    <row r="160" ht="12.75">
      <c r="F160" s="4"/>
    </row>
    <row r="161" ht="12.75">
      <c r="F161" s="4"/>
    </row>
    <row r="162" ht="12.75">
      <c r="F162" s="4"/>
    </row>
    <row r="163" ht="12.75">
      <c r="F163" s="4"/>
    </row>
    <row r="164" ht="12.75">
      <c r="F164" s="4"/>
    </row>
    <row r="165" ht="12.75">
      <c r="F165" s="4"/>
    </row>
    <row r="166" ht="12.75">
      <c r="F166" s="4"/>
    </row>
    <row r="167" ht="12.75">
      <c r="F167" s="4"/>
    </row>
    <row r="168" ht="12.75">
      <c r="F168" s="4"/>
    </row>
    <row r="169" ht="12.75">
      <c r="F169" s="4"/>
    </row>
    <row r="170" ht="12.75">
      <c r="F170" s="4"/>
    </row>
    <row r="171" ht="12.75">
      <c r="F171" s="4"/>
    </row>
    <row r="172" ht="12.75">
      <c r="F172" s="4"/>
    </row>
    <row r="173" ht="12.75">
      <c r="F173" s="4"/>
    </row>
    <row r="174" ht="12.75">
      <c r="F174" s="4"/>
    </row>
    <row r="175" ht="12.75">
      <c r="F175" s="4"/>
    </row>
    <row r="176" ht="12.75">
      <c r="F176" s="4"/>
    </row>
    <row r="177" ht="12.75">
      <c r="F177" s="4"/>
    </row>
    <row r="178" ht="12.75">
      <c r="F178" s="4"/>
    </row>
    <row r="179" ht="12.75">
      <c r="F179" s="4"/>
    </row>
    <row r="180" ht="12.75">
      <c r="F180" s="4"/>
    </row>
    <row r="181" ht="12.75">
      <c r="F181" s="4"/>
    </row>
    <row r="182" ht="12.75">
      <c r="F182" s="4"/>
    </row>
    <row r="183" ht="12.75">
      <c r="F183" s="4"/>
    </row>
    <row r="184" ht="12.75">
      <c r="F184" s="4"/>
    </row>
    <row r="185" ht="12.75">
      <c r="F185" s="4"/>
    </row>
    <row r="186" ht="12.75">
      <c r="F186" s="4"/>
    </row>
    <row r="187" ht="12.75">
      <c r="F187" s="4"/>
    </row>
    <row r="188" ht="12.75">
      <c r="F188" s="4"/>
    </row>
    <row r="189" ht="12.75">
      <c r="F189" s="4"/>
    </row>
    <row r="190" ht="12.75">
      <c r="F190" s="4"/>
    </row>
    <row r="191" ht="12.75">
      <c r="F191" s="4"/>
    </row>
    <row r="192" ht="12.75">
      <c r="F192" s="4"/>
    </row>
    <row r="193" ht="12.75">
      <c r="F193" s="4"/>
    </row>
    <row r="194" ht="12.75">
      <c r="F194" s="4"/>
    </row>
    <row r="195" ht="12.75">
      <c r="F195" s="4"/>
    </row>
    <row r="196" ht="12.75">
      <c r="F196" s="4"/>
    </row>
    <row r="197" ht="12.75">
      <c r="F197" s="4"/>
    </row>
    <row r="198" ht="12.75">
      <c r="F198" s="4"/>
    </row>
    <row r="199" ht="12.75">
      <c r="F199" s="4"/>
    </row>
    <row r="200" ht="12.75">
      <c r="F200" s="4"/>
    </row>
    <row r="201" ht="12.75">
      <c r="F201" s="4"/>
    </row>
    <row r="202" ht="12.75">
      <c r="F202" s="4"/>
    </row>
    <row r="203" ht="12.75">
      <c r="F203" s="4"/>
    </row>
    <row r="204" ht="12.75">
      <c r="F204" s="4"/>
    </row>
    <row r="205" ht="12.75">
      <c r="F205" s="4"/>
    </row>
    <row r="206" ht="12.75">
      <c r="F206" s="4"/>
    </row>
    <row r="207" ht="12.75">
      <c r="F207" s="4"/>
    </row>
    <row r="208" ht="12.75">
      <c r="F208" s="4"/>
    </row>
    <row r="209" ht="12.75">
      <c r="F209" s="4"/>
    </row>
    <row r="210" ht="12.75">
      <c r="F210" s="4"/>
    </row>
    <row r="211" ht="12.75">
      <c r="F211" s="4"/>
    </row>
    <row r="212" ht="12.75">
      <c r="F212" s="4"/>
    </row>
    <row r="213" ht="12.75">
      <c r="F213" s="4"/>
    </row>
    <row r="214" ht="12.75">
      <c r="F214" s="4"/>
    </row>
    <row r="215" ht="12.75">
      <c r="F215" s="4"/>
    </row>
    <row r="216" ht="12.75">
      <c r="F216" s="4"/>
    </row>
    <row r="217" ht="12.75">
      <c r="F217" s="4"/>
    </row>
    <row r="218" ht="12.75">
      <c r="F218" s="4"/>
    </row>
    <row r="219" ht="12.75">
      <c r="F219" s="4"/>
    </row>
    <row r="220" ht="12.75">
      <c r="F220" s="4"/>
    </row>
    <row r="221" ht="12.75">
      <c r="F221" s="4"/>
    </row>
    <row r="222" ht="12.75">
      <c r="F222" s="4"/>
    </row>
    <row r="223" ht="12.75">
      <c r="F223" s="4"/>
    </row>
    <row r="224" ht="12.75">
      <c r="F224" s="4"/>
    </row>
    <row r="225" ht="12.75">
      <c r="F225" s="4"/>
    </row>
    <row r="226" ht="12.75">
      <c r="F226" s="4"/>
    </row>
    <row r="227" ht="12.75">
      <c r="F227" s="4"/>
    </row>
    <row r="228" ht="12.75">
      <c r="F228" s="4"/>
    </row>
    <row r="229" ht="12.75">
      <c r="F229" s="4"/>
    </row>
    <row r="230" ht="12.75">
      <c r="F230" s="4"/>
    </row>
    <row r="231" ht="12.75">
      <c r="F231" s="4"/>
    </row>
    <row r="232" ht="12.75">
      <c r="F232" s="4"/>
    </row>
    <row r="233" ht="12.75">
      <c r="F233" s="4"/>
    </row>
    <row r="234" ht="12.75">
      <c r="F234" s="4"/>
    </row>
    <row r="235" ht="12.75">
      <c r="F235" s="4"/>
    </row>
    <row r="236" ht="12.75">
      <c r="F236" s="4"/>
    </row>
    <row r="237" ht="12.75">
      <c r="F237" s="4"/>
    </row>
    <row r="238" ht="12.75">
      <c r="F238" s="4"/>
    </row>
    <row r="239" ht="12.75">
      <c r="F239" s="4"/>
    </row>
    <row r="240" ht="12.75">
      <c r="F240" s="4"/>
    </row>
    <row r="241" ht="12.75">
      <c r="F241" s="4"/>
    </row>
    <row r="242" ht="12.75">
      <c r="F242" s="4"/>
    </row>
    <row r="243" ht="12.75">
      <c r="F243" s="4"/>
    </row>
    <row r="244" ht="12.75">
      <c r="F244" s="4"/>
    </row>
    <row r="245" ht="12.75">
      <c r="F245" s="4"/>
    </row>
    <row r="246" ht="12.75">
      <c r="F246" s="4"/>
    </row>
    <row r="247" ht="12.75">
      <c r="F247" s="4"/>
    </row>
    <row r="248" ht="12.75">
      <c r="F248" s="4"/>
    </row>
    <row r="249" ht="12.75">
      <c r="F249" s="4"/>
    </row>
    <row r="250" ht="12.75">
      <c r="F250" s="4"/>
    </row>
    <row r="251" ht="12.75">
      <c r="F251" s="4"/>
    </row>
    <row r="252" ht="12.75">
      <c r="F252" s="4"/>
    </row>
    <row r="253" ht="12.75">
      <c r="F253" s="4"/>
    </row>
    <row r="254" ht="12.75">
      <c r="F254" s="4"/>
    </row>
    <row r="255" ht="12.75">
      <c r="F255" s="4"/>
    </row>
    <row r="256" ht="12.75">
      <c r="F256" s="4"/>
    </row>
    <row r="257" ht="12.75">
      <c r="F257" s="4"/>
    </row>
    <row r="258" ht="12.75">
      <c r="F258" s="4"/>
    </row>
    <row r="259" ht="12.75">
      <c r="F259" s="4"/>
    </row>
    <row r="260" ht="12.75">
      <c r="F260" s="4"/>
    </row>
    <row r="261" ht="12.75">
      <c r="F261" s="4"/>
    </row>
    <row r="262" ht="12.75">
      <c r="F262" s="4"/>
    </row>
    <row r="263" ht="12.75">
      <c r="F263" s="4"/>
    </row>
    <row r="264" ht="12.75">
      <c r="F264" s="4"/>
    </row>
    <row r="265" ht="12.75">
      <c r="F265" s="4"/>
    </row>
    <row r="266" ht="12.75">
      <c r="F266" s="4"/>
    </row>
    <row r="267" ht="12.75">
      <c r="F267" s="4"/>
    </row>
    <row r="268" ht="12.75">
      <c r="F268" s="4"/>
    </row>
    <row r="269" ht="12.75">
      <c r="F269" s="4"/>
    </row>
    <row r="270" ht="12.75">
      <c r="F270" s="4"/>
    </row>
    <row r="271" ht="12.75">
      <c r="F271" s="4"/>
    </row>
    <row r="272" ht="12.75">
      <c r="F272" s="4"/>
    </row>
    <row r="273" ht="12.75">
      <c r="F273" s="4"/>
    </row>
    <row r="274" ht="12.75">
      <c r="F274" s="4"/>
    </row>
    <row r="275" ht="12.75">
      <c r="F275" s="4"/>
    </row>
    <row r="276" ht="12.75">
      <c r="F276" s="4"/>
    </row>
    <row r="277" ht="12.75">
      <c r="F277" s="4"/>
    </row>
    <row r="278" ht="12.75">
      <c r="F278" s="4"/>
    </row>
    <row r="279" ht="12.75">
      <c r="F279" s="4"/>
    </row>
    <row r="280" ht="12.75">
      <c r="F280" s="4"/>
    </row>
    <row r="281" ht="12.75">
      <c r="F281" s="4"/>
    </row>
    <row r="282" ht="12.75">
      <c r="F282" s="4"/>
    </row>
    <row r="283" ht="12.75">
      <c r="F283" s="4"/>
    </row>
    <row r="284" ht="12.75">
      <c r="F284" s="4"/>
    </row>
    <row r="285" ht="12.75">
      <c r="F285" s="4"/>
    </row>
    <row r="286" ht="12.75">
      <c r="F286" s="4"/>
    </row>
    <row r="287" ht="12.75">
      <c r="F287" s="4"/>
    </row>
    <row r="288" ht="12.75">
      <c r="F288" s="4"/>
    </row>
    <row r="289" ht="12.75">
      <c r="F289" s="4"/>
    </row>
    <row r="290" ht="12.75">
      <c r="F290" s="4"/>
    </row>
    <row r="291" ht="12.75">
      <c r="F291" s="4"/>
    </row>
    <row r="292" ht="12.75">
      <c r="F292" s="4"/>
    </row>
    <row r="293" ht="12.75">
      <c r="F293" s="4"/>
    </row>
    <row r="294" ht="12.75">
      <c r="F294" s="4"/>
    </row>
    <row r="295" ht="12.75">
      <c r="F295" s="4"/>
    </row>
    <row r="296" ht="12.75">
      <c r="F296" s="4"/>
    </row>
    <row r="297" ht="12.75">
      <c r="F297" s="4"/>
    </row>
    <row r="298" ht="12.75">
      <c r="F298" s="4"/>
    </row>
    <row r="299" ht="12.75">
      <c r="F299" s="4"/>
    </row>
    <row r="300" ht="12.75">
      <c r="F300" s="4"/>
    </row>
    <row r="301" ht="12.75">
      <c r="F301" s="4"/>
    </row>
    <row r="302" ht="12.75">
      <c r="F302" s="4"/>
    </row>
    <row r="303" ht="12.75">
      <c r="F303" s="4"/>
    </row>
    <row r="304" ht="12.75">
      <c r="F304" s="4"/>
    </row>
    <row r="305" ht="12.75">
      <c r="F305" s="4"/>
    </row>
    <row r="306" ht="12.75">
      <c r="F306" s="4"/>
    </row>
    <row r="307" ht="12.75">
      <c r="F307" s="4"/>
    </row>
    <row r="308" ht="12.75">
      <c r="F308" s="4"/>
    </row>
    <row r="309" ht="12.75">
      <c r="F309" s="4"/>
    </row>
    <row r="310" ht="12.75">
      <c r="F310" s="4"/>
    </row>
    <row r="311" ht="12.75">
      <c r="F311" s="4"/>
    </row>
    <row r="312" ht="12.75">
      <c r="F312" s="4"/>
    </row>
    <row r="313" ht="12.75">
      <c r="F313" s="4"/>
    </row>
    <row r="314" ht="12.75">
      <c r="F314" s="4"/>
    </row>
    <row r="315" ht="12.75">
      <c r="F315" s="4"/>
    </row>
    <row r="316" ht="12.75">
      <c r="F316" s="4"/>
    </row>
    <row r="317" ht="12.75">
      <c r="F317" s="4"/>
    </row>
    <row r="318" ht="12.75">
      <c r="F318" s="4"/>
    </row>
    <row r="319" ht="12.75">
      <c r="F319" s="4"/>
    </row>
    <row r="320" ht="12.75">
      <c r="F320" s="4"/>
    </row>
    <row r="321" ht="12.75">
      <c r="F321" s="4"/>
    </row>
    <row r="322" ht="12.75">
      <c r="F322" s="4"/>
    </row>
    <row r="323" ht="12.75">
      <c r="F323" s="4"/>
    </row>
    <row r="324" ht="12.75">
      <c r="F324" s="4"/>
    </row>
    <row r="325" ht="12.75">
      <c r="F325" s="4"/>
    </row>
    <row r="326" ht="12.75">
      <c r="F326" s="4"/>
    </row>
    <row r="327" ht="12.75">
      <c r="F327" s="4"/>
    </row>
    <row r="328" ht="12.75">
      <c r="F328" s="4"/>
    </row>
    <row r="329" ht="12.75">
      <c r="F329" s="4"/>
    </row>
    <row r="330" ht="12.75">
      <c r="F330" s="4"/>
    </row>
    <row r="331" ht="12.75">
      <c r="F331" s="4"/>
    </row>
    <row r="332" ht="12.75">
      <c r="F332" s="4"/>
    </row>
    <row r="333" ht="12.75">
      <c r="F333" s="4"/>
    </row>
    <row r="334" ht="12.75">
      <c r="F334" s="4"/>
    </row>
    <row r="335" ht="12.75">
      <c r="F335" s="4"/>
    </row>
    <row r="336" ht="12.75">
      <c r="F336" s="4"/>
    </row>
    <row r="337" ht="12.75">
      <c r="F337" s="4"/>
    </row>
    <row r="338" ht="12.75">
      <c r="F338" s="4"/>
    </row>
    <row r="339" ht="12.75">
      <c r="F339" s="4"/>
    </row>
    <row r="340" ht="12.75">
      <c r="F340" s="4"/>
    </row>
    <row r="341" ht="12.75">
      <c r="F341" s="4"/>
    </row>
    <row r="342" ht="12.75">
      <c r="F342" s="4"/>
    </row>
    <row r="343" ht="12.75">
      <c r="F343" s="4"/>
    </row>
    <row r="344" ht="12.75">
      <c r="F344" s="4"/>
    </row>
    <row r="345" ht="12.75">
      <c r="F345" s="4"/>
    </row>
    <row r="346" ht="12.75">
      <c r="F346" s="4"/>
    </row>
    <row r="347" ht="12.75">
      <c r="F347" s="4"/>
    </row>
    <row r="348" ht="12.75">
      <c r="F348" s="4"/>
    </row>
    <row r="349" ht="12.75">
      <c r="F349" s="4"/>
    </row>
    <row r="350" ht="12.75">
      <c r="F350" s="4"/>
    </row>
    <row r="351" ht="12.75">
      <c r="F351" s="4"/>
    </row>
    <row r="352" ht="12.75">
      <c r="F352" s="4"/>
    </row>
    <row r="353" ht="12.75">
      <c r="F353" s="4"/>
    </row>
    <row r="354" ht="12.75">
      <c r="F354" s="4"/>
    </row>
    <row r="355" ht="12.75">
      <c r="F355" s="4"/>
    </row>
    <row r="356" ht="12.75">
      <c r="F356" s="4"/>
    </row>
    <row r="357" ht="12.75">
      <c r="F357" s="4"/>
    </row>
    <row r="358" ht="12.75">
      <c r="F358" s="4"/>
    </row>
    <row r="359" ht="12.75">
      <c r="F359" s="4"/>
    </row>
    <row r="360" ht="12.75">
      <c r="F360" s="4"/>
    </row>
    <row r="361" ht="12.75">
      <c r="F361" s="4"/>
    </row>
    <row r="362" ht="12.75">
      <c r="F362" s="4"/>
    </row>
    <row r="363" ht="12.75">
      <c r="F363" s="4"/>
    </row>
    <row r="364" ht="12.75">
      <c r="F364" s="4"/>
    </row>
    <row r="365" ht="12.75">
      <c r="F365" s="4"/>
    </row>
    <row r="366" ht="12.75">
      <c r="F366" s="4"/>
    </row>
    <row r="367" ht="12.75">
      <c r="F367" s="4"/>
    </row>
    <row r="368" ht="12.75">
      <c r="F368" s="4"/>
    </row>
    <row r="369" ht="12.75">
      <c r="F369" s="4"/>
    </row>
    <row r="370" ht="12.75">
      <c r="F370" s="4"/>
    </row>
    <row r="371" ht="12.75">
      <c r="F371" s="4"/>
    </row>
    <row r="372" ht="12.75">
      <c r="F372" s="4"/>
    </row>
    <row r="373" ht="12.75">
      <c r="F373" s="4"/>
    </row>
    <row r="374" ht="12.75">
      <c r="F374" s="4"/>
    </row>
    <row r="375" ht="12.75">
      <c r="F375" s="4"/>
    </row>
    <row r="376" ht="12.75">
      <c r="F376" s="4"/>
    </row>
    <row r="377" ht="12.75">
      <c r="F377" s="4"/>
    </row>
    <row r="378" ht="12.75">
      <c r="F378" s="4"/>
    </row>
    <row r="379" ht="12.75">
      <c r="F379" s="4"/>
    </row>
    <row r="380" ht="12.75">
      <c r="F380" s="4"/>
    </row>
    <row r="381" ht="12.75">
      <c r="F381" s="4"/>
    </row>
    <row r="382" ht="12.75">
      <c r="F382" s="4"/>
    </row>
    <row r="383" ht="12.75">
      <c r="F383" s="4"/>
    </row>
    <row r="384" ht="12.75">
      <c r="F384" s="4"/>
    </row>
    <row r="385" ht="12.75">
      <c r="F385" s="4"/>
    </row>
    <row r="386" ht="12.75">
      <c r="F386" s="4"/>
    </row>
    <row r="387" ht="12.75">
      <c r="F387" s="4"/>
    </row>
    <row r="388" ht="12.75">
      <c r="F388" s="4"/>
    </row>
    <row r="389" ht="12.75">
      <c r="F389" s="4"/>
    </row>
    <row r="390" ht="12.75">
      <c r="F390" s="4"/>
    </row>
    <row r="391" ht="12.75">
      <c r="F391" s="4"/>
    </row>
    <row r="392" ht="12.75">
      <c r="F392" s="4"/>
    </row>
    <row r="393" ht="12.75">
      <c r="F393" s="4"/>
    </row>
    <row r="394" ht="12.75">
      <c r="F394" s="4"/>
    </row>
    <row r="395" ht="12.75">
      <c r="F395" s="4"/>
    </row>
    <row r="396" ht="12.75">
      <c r="F396" s="4"/>
    </row>
    <row r="397" ht="12.75">
      <c r="F397" s="4"/>
    </row>
    <row r="398" ht="12.75">
      <c r="F398" s="4"/>
    </row>
    <row r="399" ht="12.75">
      <c r="F399" s="4"/>
    </row>
    <row r="400" ht="12.75">
      <c r="F400" s="4"/>
    </row>
    <row r="401" ht="12.75">
      <c r="F401" s="4"/>
    </row>
    <row r="402" ht="12.75">
      <c r="F402" s="4"/>
    </row>
    <row r="403" ht="12.75">
      <c r="F403" s="4"/>
    </row>
    <row r="404" ht="12.75">
      <c r="F404" s="4"/>
    </row>
    <row r="405" ht="12.75">
      <c r="F405" s="4"/>
    </row>
    <row r="406" ht="12.75">
      <c r="F406" s="4"/>
    </row>
    <row r="407" ht="12.75">
      <c r="F407" s="4"/>
    </row>
    <row r="408" ht="12.75">
      <c r="F408" s="4"/>
    </row>
    <row r="409" ht="12.75">
      <c r="F409" s="4"/>
    </row>
    <row r="410" ht="12.75">
      <c r="F410" s="4"/>
    </row>
    <row r="411" ht="12.75">
      <c r="F411" s="4"/>
    </row>
    <row r="412" ht="12.75">
      <c r="F412" s="4"/>
    </row>
    <row r="413" ht="12.75">
      <c r="F413" s="4"/>
    </row>
    <row r="414" ht="12.75">
      <c r="F414" s="4"/>
    </row>
    <row r="415" ht="12.75">
      <c r="F415" s="4"/>
    </row>
    <row r="416" ht="12.75">
      <c r="F416" s="4"/>
    </row>
    <row r="417" ht="12.75">
      <c r="F417" s="4"/>
    </row>
    <row r="418" ht="12.75">
      <c r="F418" s="4"/>
    </row>
    <row r="419" ht="12.75">
      <c r="F419" s="4"/>
    </row>
    <row r="420" ht="12.75">
      <c r="F420" s="4"/>
    </row>
    <row r="421" ht="12.75">
      <c r="F421" s="4"/>
    </row>
    <row r="422" ht="12.75">
      <c r="F422" s="4"/>
    </row>
    <row r="423" ht="12.75">
      <c r="F423" s="4"/>
    </row>
    <row r="424" ht="12.75">
      <c r="F424" s="4"/>
    </row>
    <row r="425" ht="12.75">
      <c r="F425" s="4"/>
    </row>
    <row r="426" ht="12.75">
      <c r="F426" s="4"/>
    </row>
    <row r="427" ht="12.75">
      <c r="F427" s="4"/>
    </row>
    <row r="428" ht="12.75">
      <c r="F428" s="4"/>
    </row>
    <row r="429" ht="12.75">
      <c r="F429" s="4"/>
    </row>
    <row r="430" ht="12.75">
      <c r="F430" s="4"/>
    </row>
    <row r="431" ht="12.75">
      <c r="F431" s="4"/>
    </row>
    <row r="432" ht="12.75">
      <c r="F432" s="4"/>
    </row>
    <row r="433" ht="12.75">
      <c r="F433" s="4"/>
    </row>
    <row r="434" ht="12.75">
      <c r="F434" s="4"/>
    </row>
    <row r="435" ht="12.75">
      <c r="F435" s="4"/>
    </row>
    <row r="436" ht="12.75">
      <c r="F436" s="4"/>
    </row>
    <row r="437" ht="12.75">
      <c r="F437" s="4"/>
    </row>
    <row r="438" ht="12.75">
      <c r="F438" s="4"/>
    </row>
    <row r="439" ht="12.75">
      <c r="F439" s="4"/>
    </row>
    <row r="440" ht="12.75">
      <c r="F440" s="4"/>
    </row>
    <row r="441" ht="12.75">
      <c r="F441" s="4"/>
    </row>
    <row r="442" ht="12.75">
      <c r="F442" s="4"/>
    </row>
    <row r="443" ht="12.75">
      <c r="F443" s="4"/>
    </row>
    <row r="444" ht="12.75">
      <c r="F444" s="4"/>
    </row>
    <row r="445" ht="12.75">
      <c r="F445" s="4"/>
    </row>
    <row r="446" ht="12.75">
      <c r="F446" s="4"/>
    </row>
    <row r="447" ht="12.75">
      <c r="F447" s="4"/>
    </row>
    <row r="448" ht="12.75">
      <c r="F448" s="4"/>
    </row>
    <row r="449" ht="12.75">
      <c r="F449" s="4"/>
    </row>
    <row r="450" ht="12.75">
      <c r="F450" s="4"/>
    </row>
    <row r="451" ht="12.75">
      <c r="F451" s="4"/>
    </row>
    <row r="452" ht="12.75">
      <c r="F452" s="4"/>
    </row>
    <row r="453" ht="12.75">
      <c r="F453" s="4"/>
    </row>
    <row r="454" ht="12.75">
      <c r="F454" s="4"/>
    </row>
    <row r="455" ht="12.75">
      <c r="F455" s="4"/>
    </row>
    <row r="456" ht="12.75">
      <c r="F456" s="4"/>
    </row>
    <row r="457" ht="12.75">
      <c r="F457" s="4"/>
    </row>
    <row r="458" ht="12.75">
      <c r="F458" s="4"/>
    </row>
    <row r="459" ht="12.75">
      <c r="F459" s="4"/>
    </row>
    <row r="460" ht="12.75">
      <c r="F460" s="4"/>
    </row>
    <row r="461" ht="12.75">
      <c r="F461" s="4"/>
    </row>
    <row r="462" ht="12.75">
      <c r="F462" s="4"/>
    </row>
    <row r="463" ht="12.75">
      <c r="F463" s="4"/>
    </row>
    <row r="464" ht="12.75">
      <c r="F464" s="4"/>
    </row>
    <row r="465" ht="12.75">
      <c r="F465" s="4"/>
    </row>
    <row r="466" ht="12.75">
      <c r="F466" s="4"/>
    </row>
    <row r="467" ht="12.75">
      <c r="F467" s="4"/>
    </row>
    <row r="468" ht="12.75">
      <c r="F468" s="4"/>
    </row>
    <row r="469" ht="12.75">
      <c r="F469" s="4"/>
    </row>
    <row r="470" ht="12.75">
      <c r="F470" s="4"/>
    </row>
    <row r="471" ht="12.75">
      <c r="F471" s="4"/>
    </row>
    <row r="472" ht="12.75">
      <c r="F472" s="4"/>
    </row>
    <row r="473" ht="12.75">
      <c r="F473" s="4"/>
    </row>
    <row r="474" ht="12.75">
      <c r="F474" s="4"/>
    </row>
    <row r="475" ht="12.75">
      <c r="F475" s="4"/>
    </row>
    <row r="476" ht="12.75">
      <c r="F476" s="4"/>
    </row>
    <row r="477" ht="12.75">
      <c r="F477" s="4"/>
    </row>
    <row r="478" ht="12.75">
      <c r="F478" s="4"/>
    </row>
    <row r="479" ht="12.75">
      <c r="F479" s="4"/>
    </row>
    <row r="480" ht="12.75">
      <c r="F480" s="4"/>
    </row>
    <row r="481" ht="12.75">
      <c r="F481" s="4"/>
    </row>
    <row r="482" ht="12.75">
      <c r="F482" s="4"/>
    </row>
    <row r="483" ht="12.75">
      <c r="F483" s="4"/>
    </row>
    <row r="484" ht="12.75">
      <c r="F484" s="4"/>
    </row>
    <row r="485" ht="12.75">
      <c r="F485" s="4"/>
    </row>
    <row r="486" ht="12.75">
      <c r="F486" s="4"/>
    </row>
    <row r="487" ht="12.75">
      <c r="F487" s="4"/>
    </row>
    <row r="488" ht="12.75">
      <c r="F488" s="4"/>
    </row>
    <row r="489" ht="12.75">
      <c r="F489" s="4"/>
    </row>
    <row r="490" ht="12.75">
      <c r="F490" s="4"/>
    </row>
    <row r="491" ht="12.75">
      <c r="F491" s="4"/>
    </row>
    <row r="492" ht="12.75">
      <c r="F492" s="4"/>
    </row>
    <row r="493" ht="12.75">
      <c r="F493" s="4"/>
    </row>
    <row r="494" ht="12.75">
      <c r="F494" s="4"/>
    </row>
    <row r="495" ht="12.75">
      <c r="F495" s="4"/>
    </row>
    <row r="496" ht="12.75">
      <c r="F496" s="4"/>
    </row>
    <row r="497" ht="12.75">
      <c r="F497" s="4"/>
    </row>
    <row r="498" ht="12.75">
      <c r="F498" s="4"/>
    </row>
    <row r="499" ht="12.75">
      <c r="F499" s="4"/>
    </row>
    <row r="500" ht="12.75">
      <c r="F500" s="4"/>
    </row>
    <row r="501" ht="12.75">
      <c r="F501" s="4"/>
    </row>
    <row r="502" ht="12.75">
      <c r="F502" s="4"/>
    </row>
    <row r="503" ht="12.75">
      <c r="F503" s="4"/>
    </row>
    <row r="504" ht="12.75">
      <c r="F504" s="4"/>
    </row>
    <row r="505" ht="12.75">
      <c r="F505" s="4"/>
    </row>
    <row r="506" ht="12.75">
      <c r="F506" s="4"/>
    </row>
    <row r="507" ht="12.75">
      <c r="F507" s="4"/>
    </row>
    <row r="508" ht="12.75">
      <c r="F508" s="4"/>
    </row>
    <row r="509" ht="12.75">
      <c r="F509" s="4"/>
    </row>
    <row r="510" ht="12.75">
      <c r="F510" s="4"/>
    </row>
    <row r="511" ht="12.75">
      <c r="F511" s="4"/>
    </row>
    <row r="512" ht="12.75">
      <c r="F512" s="4"/>
    </row>
    <row r="513" ht="12.75">
      <c r="F513" s="4"/>
    </row>
    <row r="514" ht="12.75">
      <c r="F514" s="4"/>
    </row>
    <row r="515" ht="12.75">
      <c r="F515" s="4"/>
    </row>
    <row r="516" ht="12.75">
      <c r="F516" s="4"/>
    </row>
    <row r="517" ht="12.75">
      <c r="F517" s="4"/>
    </row>
    <row r="518" ht="12.75">
      <c r="F518" s="4"/>
    </row>
    <row r="519" ht="12.75">
      <c r="F519" s="4"/>
    </row>
    <row r="520" ht="12.75">
      <c r="F520" s="4"/>
    </row>
    <row r="521" ht="12.75">
      <c r="F521" s="4"/>
    </row>
    <row r="522" ht="12.75">
      <c r="F522" s="4"/>
    </row>
    <row r="523" ht="12.75">
      <c r="F523" s="4"/>
    </row>
    <row r="524" ht="12.75">
      <c r="F524" s="4"/>
    </row>
    <row r="525" ht="12.75">
      <c r="F525" s="4"/>
    </row>
    <row r="526" ht="12.75">
      <c r="F526" s="4"/>
    </row>
    <row r="527" ht="12.75">
      <c r="F527" s="4"/>
    </row>
    <row r="528" ht="12.75">
      <c r="F528" s="4"/>
    </row>
    <row r="529" ht="12.75">
      <c r="F529" s="4"/>
    </row>
    <row r="530" ht="12.75">
      <c r="F530" s="4"/>
    </row>
    <row r="531" ht="12.75">
      <c r="F531" s="4"/>
    </row>
    <row r="532" ht="12.75">
      <c r="F532" s="4"/>
    </row>
    <row r="533" ht="12.75">
      <c r="F533" s="4"/>
    </row>
    <row r="534" ht="12.75">
      <c r="F534" s="4"/>
    </row>
    <row r="535" ht="12.75">
      <c r="F535" s="4"/>
    </row>
    <row r="536" ht="12.75">
      <c r="F536" s="4"/>
    </row>
    <row r="537" ht="12.75">
      <c r="F537" s="4"/>
    </row>
    <row r="538" ht="12.75">
      <c r="F538" s="4"/>
    </row>
    <row r="539" ht="12.75">
      <c r="F539" s="4"/>
    </row>
    <row r="540" ht="12.75">
      <c r="F540" s="4"/>
    </row>
    <row r="541" ht="12.75">
      <c r="F541" s="4"/>
    </row>
    <row r="542" ht="12.75">
      <c r="F542" s="4"/>
    </row>
    <row r="543" ht="12.75">
      <c r="F543" s="4"/>
    </row>
    <row r="544" ht="12.75">
      <c r="F544" s="4"/>
    </row>
    <row r="545" ht="12.75">
      <c r="F545" s="4"/>
    </row>
    <row r="546" ht="12.75">
      <c r="F546" s="4"/>
    </row>
    <row r="547" ht="12.75">
      <c r="F547" s="4"/>
    </row>
    <row r="548" ht="12.75">
      <c r="F548" s="4"/>
    </row>
    <row r="549" ht="12.75">
      <c r="F549" s="4"/>
    </row>
    <row r="550" ht="12.75">
      <c r="F550" s="4"/>
    </row>
    <row r="551" ht="12.75">
      <c r="F551" s="4"/>
    </row>
    <row r="552" ht="12.75">
      <c r="F552" s="4"/>
    </row>
    <row r="553" ht="12.75">
      <c r="F553" s="4"/>
    </row>
    <row r="554" ht="12.75">
      <c r="F554" s="4"/>
    </row>
    <row r="555" ht="12.75">
      <c r="F555" s="4"/>
    </row>
    <row r="556" ht="12.75">
      <c r="F556" s="4"/>
    </row>
    <row r="557" ht="12.75">
      <c r="F557" s="4"/>
    </row>
    <row r="558" ht="12.75">
      <c r="F558" s="4"/>
    </row>
    <row r="559" ht="12.75">
      <c r="F559" s="4"/>
    </row>
    <row r="560" ht="12.75">
      <c r="F560" s="4"/>
    </row>
    <row r="561" ht="12.75">
      <c r="F561" s="4"/>
    </row>
    <row r="562" ht="12.75">
      <c r="F562" s="4"/>
    </row>
    <row r="563" ht="12.75">
      <c r="F563" s="4"/>
    </row>
    <row r="564" ht="12.75">
      <c r="F564" s="4"/>
    </row>
    <row r="565" ht="12.75">
      <c r="F565" s="4"/>
    </row>
    <row r="566" ht="12.75">
      <c r="F566" s="4"/>
    </row>
    <row r="567" ht="12.75">
      <c r="F567" s="4"/>
    </row>
    <row r="568" ht="12.75">
      <c r="F568" s="4"/>
    </row>
    <row r="569" ht="12.75">
      <c r="F569" s="4"/>
    </row>
    <row r="570" ht="12.75">
      <c r="F570" s="4"/>
    </row>
    <row r="571" ht="12.75">
      <c r="F571" s="4"/>
    </row>
    <row r="572" ht="12.75">
      <c r="F572" s="4"/>
    </row>
    <row r="573" ht="12.75">
      <c r="F573" s="4"/>
    </row>
    <row r="574" ht="12.75">
      <c r="F574" s="4"/>
    </row>
    <row r="575" ht="12.75">
      <c r="F575" s="4"/>
    </row>
    <row r="576" ht="12.75">
      <c r="F576" s="4"/>
    </row>
    <row r="577" ht="12.75">
      <c r="F577" s="4"/>
    </row>
    <row r="578" ht="12.75">
      <c r="F578" s="4"/>
    </row>
    <row r="579" ht="12.75">
      <c r="F579" s="4"/>
    </row>
    <row r="580" ht="12.75">
      <c r="F580" s="4"/>
    </row>
    <row r="581" ht="12.75">
      <c r="F581" s="4"/>
    </row>
    <row r="582" ht="12.75">
      <c r="F582" s="4"/>
    </row>
    <row r="583" ht="12.75">
      <c r="F583" s="4"/>
    </row>
    <row r="584" ht="12.75">
      <c r="F584" s="4"/>
    </row>
    <row r="585" ht="12.75">
      <c r="F585" s="4"/>
    </row>
    <row r="586" ht="12.75">
      <c r="F586" s="4"/>
    </row>
    <row r="587" ht="12.75">
      <c r="F587" s="4"/>
    </row>
    <row r="588" ht="12.75">
      <c r="F588" s="4"/>
    </row>
    <row r="589" ht="12.75">
      <c r="F589" s="4"/>
    </row>
    <row r="590" ht="12.75">
      <c r="F590" s="4"/>
    </row>
    <row r="591" ht="12.75">
      <c r="F591" s="4"/>
    </row>
    <row r="592" ht="12.75">
      <c r="F592" s="4"/>
    </row>
    <row r="593" ht="12.75">
      <c r="F593" s="4"/>
    </row>
    <row r="594" ht="12.75">
      <c r="F594" s="4"/>
    </row>
    <row r="595" ht="12.75">
      <c r="F595" s="4"/>
    </row>
    <row r="596" ht="12.75">
      <c r="F596" s="4"/>
    </row>
    <row r="597" ht="12.75">
      <c r="F597" s="4"/>
    </row>
    <row r="598" ht="12.75">
      <c r="F598" s="4"/>
    </row>
    <row r="599" ht="12.75">
      <c r="F599" s="4"/>
    </row>
    <row r="600" ht="12.75">
      <c r="F600" s="4"/>
    </row>
    <row r="601" ht="12.75">
      <c r="F601" s="4"/>
    </row>
    <row r="602" ht="12.75">
      <c r="F602" s="4"/>
    </row>
    <row r="603" ht="12.75">
      <c r="F603" s="4"/>
    </row>
    <row r="604" ht="12.75">
      <c r="F604" s="4"/>
    </row>
    <row r="605" ht="12.75">
      <c r="F605" s="4"/>
    </row>
    <row r="606" ht="12.75">
      <c r="F606" s="4"/>
    </row>
    <row r="607" ht="12.75">
      <c r="F607" s="4"/>
    </row>
    <row r="608" ht="12.75">
      <c r="F608" s="4"/>
    </row>
    <row r="609" ht="12.75">
      <c r="F609" s="4"/>
    </row>
    <row r="610" ht="12.75">
      <c r="F610" s="4"/>
    </row>
    <row r="611" ht="12.75">
      <c r="F611" s="4"/>
    </row>
    <row r="612" ht="12.75">
      <c r="F612" s="4"/>
    </row>
    <row r="613" ht="12.75">
      <c r="F613" s="4"/>
    </row>
    <row r="614" ht="12.75">
      <c r="F614" s="4"/>
    </row>
    <row r="615" ht="12.75">
      <c r="F615" s="4"/>
    </row>
    <row r="616" ht="12.75">
      <c r="F616" s="4"/>
    </row>
    <row r="617" ht="12.75">
      <c r="F617" s="4"/>
    </row>
    <row r="618" ht="12.75">
      <c r="F618" s="4"/>
    </row>
    <row r="619" ht="12.75">
      <c r="F619" s="4"/>
    </row>
    <row r="620" ht="12.75">
      <c r="F620" s="4"/>
    </row>
    <row r="621" ht="12.75">
      <c r="F621" s="4"/>
    </row>
    <row r="622" ht="12.75">
      <c r="F622" s="4"/>
    </row>
    <row r="623" ht="12.75">
      <c r="F623" s="4"/>
    </row>
    <row r="624" ht="12.75">
      <c r="F624" s="4"/>
    </row>
    <row r="625" ht="12.75">
      <c r="F625" s="4"/>
    </row>
    <row r="626" ht="12.75">
      <c r="F626" s="4"/>
    </row>
    <row r="627" ht="12.75">
      <c r="F627" s="4"/>
    </row>
    <row r="628" ht="12.75">
      <c r="F628" s="4"/>
    </row>
    <row r="629" ht="12.75">
      <c r="F629" s="4"/>
    </row>
    <row r="630" ht="12.75">
      <c r="F630" s="4"/>
    </row>
    <row r="631" ht="12.75">
      <c r="F631" s="4"/>
    </row>
    <row r="632" ht="12.75">
      <c r="F632" s="4"/>
    </row>
    <row r="633" ht="12.75">
      <c r="F633" s="4"/>
    </row>
    <row r="634" ht="12.75">
      <c r="F634" s="4"/>
    </row>
    <row r="635" ht="12.75">
      <c r="F635" s="4"/>
    </row>
    <row r="636" ht="12.75">
      <c r="F636" s="4"/>
    </row>
    <row r="637" ht="12.75">
      <c r="F637" s="4"/>
    </row>
    <row r="638" ht="12.75">
      <c r="F638" s="4"/>
    </row>
    <row r="639" ht="12.75">
      <c r="F639" s="4"/>
    </row>
    <row r="640" ht="12.75">
      <c r="F640" s="4"/>
    </row>
  </sheetData>
  <mergeCells count="6">
    <mergeCell ref="D1:D2"/>
    <mergeCell ref="E1:E2"/>
    <mergeCell ref="A1:A2"/>
    <mergeCell ref="F1:F2"/>
    <mergeCell ref="B1:B2"/>
    <mergeCell ref="C1:C2"/>
  </mergeCells>
  <printOptions horizontalCentered="1"/>
  <pageMargins left="0" right="0" top="0.72" bottom="0.48" header="0.42" footer="0.28"/>
  <pageSetup blackAndWhite="1" horizontalDpi="300" verticalDpi="300" orientation="landscape" paperSize="9" scale="95" r:id="rId1"/>
  <headerFooter alignWithMargins="0">
    <oddHeader>&amp;C&amp;"Times New Roman,Félkövér"&amp;14Út-, híd-, járda felújítások&amp;"times,Normál"&amp;10
&amp;R&amp;"Times New Roman,Normál"&amp;8 16/2007(IV.12.)önkormányzati rendelet
 2.sz.melléklet
ezer Ft&amp;"Arial CE,Normál"&amp;10
</oddHeader>
    <oddFooter>&amp;L&amp;"Times New Roman,Normál"&amp;8Kaposvár, &amp;D&amp;C&amp;"Times New Roman,Normál"&amp;8&amp;Z&amp;F/&amp;A          Szabó Tiborné&amp;R&amp;"Times New Roman,Normál"&amp;8&amp;P/&amp;N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ErosGyorgy</cp:lastModifiedBy>
  <cp:lastPrinted>2007-04-12T06:59:27Z</cp:lastPrinted>
  <dcterms:created xsi:type="dcterms:W3CDTF">2006-10-17T07:01:27Z</dcterms:created>
  <dcterms:modified xsi:type="dcterms:W3CDTF">2007-04-06T09:48:53Z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